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7284"/>
  </bookViews>
  <sheets>
    <sheet name="Sheet1" sheetId="1" r:id="rId1"/>
  </sheets>
  <definedNames>
    <definedName name="_xlnm.Print_Titles" localSheetId="0">Sheet1!$1:$4</definedName>
  </definedNames>
  <calcPr calcId="144525"/>
</workbook>
</file>

<file path=xl/comments1.xml><?xml version="1.0" encoding="utf-8"?>
<comments xmlns="http://schemas.openxmlformats.org/spreadsheetml/2006/main">
  <authors>
    <author>.</author>
  </authors>
  <commentList>
    <comment ref="E3" authorId="0">
      <text>
        <r>
          <rPr>
            <b/>
            <sz val="9"/>
            <rFont val="宋体"/>
            <charset val="134"/>
          </rPr>
          <t>.:</t>
        </r>
        <r>
          <rPr>
            <sz val="9"/>
            <rFont val="宋体"/>
            <charset val="134"/>
          </rPr>
          <t xml:space="preserve">
性别填“1男”、“2女”
</t>
        </r>
      </text>
    </comment>
    <comment ref="G3" authorId="0">
      <text>
        <r>
          <rPr>
            <sz val="9"/>
            <rFont val="宋体"/>
            <charset val="134"/>
          </rPr>
          <t>选择
单位就业  或者  灵活就业</t>
        </r>
      </text>
    </comment>
    <comment ref="I3" authorId="0">
      <text>
        <r>
          <rPr>
            <sz val="9"/>
            <rFont val="宋体"/>
            <charset val="134"/>
          </rPr>
          <t>如：
海南海口
广东深圳
县内</t>
        </r>
      </text>
    </comment>
    <comment ref="M3" authorId="0">
      <text>
        <r>
          <rPr>
            <sz val="9"/>
            <rFont val="宋体"/>
            <charset val="134"/>
          </rPr>
          <t>金额为自动生成项</t>
        </r>
      </text>
    </comment>
    <comment ref="P3" authorId="0">
      <text>
        <r>
          <rPr>
            <sz val="9"/>
            <rFont val="宋体"/>
            <charset val="134"/>
          </rPr>
          <t>必须是社保卡账号。</t>
        </r>
      </text>
    </comment>
    <comment ref="K4" authorId="0">
      <text>
        <r>
          <rPr>
            <b/>
            <sz val="9"/>
            <rFont val="宋体"/>
            <charset val="134"/>
          </rPr>
          <t>.:</t>
        </r>
        <r>
          <rPr>
            <sz val="9"/>
            <rFont val="宋体"/>
            <charset val="134"/>
          </rPr>
          <t xml:space="preserve">
日期格式必须是：
yyyymm。例如201910。
或者灵活就业累计201903/05/07</t>
        </r>
      </text>
    </comment>
  </commentList>
</comments>
</file>

<file path=xl/sharedStrings.xml><?xml version="1.0" encoding="utf-8"?>
<sst xmlns="http://schemas.openxmlformats.org/spreadsheetml/2006/main" count="1831" uniqueCount="695">
  <si>
    <t xml:space="preserve">                        【青松乡2-1批】白沙县2022年就业帮扶对象外出务工奖补发放花名册</t>
  </si>
  <si>
    <t>摘要：外出务工奖补                    乡（镇）：青松乡</t>
  </si>
  <si>
    <t>序号</t>
  </si>
  <si>
    <t>户类型</t>
  </si>
  <si>
    <t>申请人</t>
  </si>
  <si>
    <t>身份证号</t>
  </si>
  <si>
    <t>性别</t>
  </si>
  <si>
    <t>电话</t>
  </si>
  <si>
    <t>务工类型</t>
  </si>
  <si>
    <t>单位名称/就业描述</t>
  </si>
  <si>
    <t>具体务工地</t>
  </si>
  <si>
    <t>补贴月数</t>
  </si>
  <si>
    <t>就业时间</t>
  </si>
  <si>
    <t>申请务工奖励金额</t>
  </si>
  <si>
    <t>社保卡账号</t>
  </si>
  <si>
    <t>账户名</t>
  </si>
  <si>
    <t>乡镇</t>
  </si>
  <si>
    <t>行政村</t>
  </si>
  <si>
    <t>帮扶联系
单位</t>
  </si>
  <si>
    <t>帮扶联系人</t>
  </si>
  <si>
    <t>帮扶联系人电话</t>
  </si>
  <si>
    <t>备注</t>
  </si>
  <si>
    <t>起</t>
  </si>
  <si>
    <t>止</t>
  </si>
  <si>
    <t>单位就业</t>
  </si>
  <si>
    <t>灵活就业</t>
  </si>
  <si>
    <t>合计</t>
  </si>
  <si>
    <t>相对稳定脱贫户</t>
  </si>
  <si>
    <t>符群兰</t>
  </si>
  <si>
    <t>460030********3021</t>
  </si>
  <si>
    <t>2女</t>
  </si>
  <si>
    <t>183****0673</t>
  </si>
  <si>
    <t>叠板工</t>
  </si>
  <si>
    <t>海南省白沙县牙叉农场16队木材厂</t>
  </si>
  <si>
    <t>621458*********1246</t>
  </si>
  <si>
    <t>青松乡</t>
  </si>
  <si>
    <t>牙扩村</t>
  </si>
  <si>
    <t>青松乡人民政府</t>
  </si>
  <si>
    <t>符洁泉</t>
  </si>
  <si>
    <t>139****3558</t>
  </si>
  <si>
    <t>符庆</t>
  </si>
  <si>
    <t>460030********0618</t>
  </si>
  <si>
    <t>1男</t>
  </si>
  <si>
    <t>139****5300</t>
  </si>
  <si>
    <t>开铲车</t>
  </si>
  <si>
    <t>海南省白沙农场十七队</t>
  </si>
  <si>
    <t>621458*********1072</t>
  </si>
  <si>
    <t>符秀华</t>
  </si>
  <si>
    <t>460030********3027</t>
  </si>
  <si>
    <t>181****2846</t>
  </si>
  <si>
    <t>摘果</t>
  </si>
  <si>
    <t>海南省东方市八所镇</t>
  </si>
  <si>
    <t>621458*********3905</t>
  </si>
  <si>
    <t>符桂荣</t>
  </si>
  <si>
    <t>符花女</t>
  </si>
  <si>
    <t>460030********3028</t>
  </si>
  <si>
    <t>151****3059</t>
  </si>
  <si>
    <t>装饰工</t>
  </si>
  <si>
    <t>海南省文昌市文昌厂星月佛珠厂</t>
  </si>
  <si>
    <t>621458*********4936</t>
  </si>
  <si>
    <t>符建起</t>
  </si>
  <si>
    <t>460030********3018</t>
  </si>
  <si>
    <t>182****3677</t>
  </si>
  <si>
    <t>搬运工</t>
  </si>
  <si>
    <t>海南省文昌市五金交电零售</t>
  </si>
  <si>
    <t>621458*********5164</t>
  </si>
  <si>
    <t>刘丽慧</t>
  </si>
  <si>
    <t>460030********3389</t>
  </si>
  <si>
    <t>136****7715</t>
  </si>
  <si>
    <t>保洁、煮饭</t>
  </si>
  <si>
    <t>海南省昌江县石碌镇环城西路一路</t>
  </si>
  <si>
    <t>621458*********3515</t>
  </si>
  <si>
    <t>打炳村</t>
  </si>
  <si>
    <t>刘启权</t>
  </si>
  <si>
    <t>182****3156</t>
  </si>
  <si>
    <t>张志洪</t>
  </si>
  <si>
    <t>张丽慧</t>
  </si>
  <si>
    <t>460030********302X</t>
  </si>
  <si>
    <t>136****2808</t>
  </si>
  <si>
    <t>煮饭</t>
  </si>
  <si>
    <t>海南省临高县南宝镇新市场街123号海南巨雷建筑工程有限公司</t>
  </si>
  <si>
    <t>621458*********9676</t>
  </si>
  <si>
    <t>张代碍</t>
  </si>
  <si>
    <t>张少县</t>
  </si>
  <si>
    <t>460030********3037</t>
  </si>
  <si>
    <t>139****2994</t>
  </si>
  <si>
    <t>木工</t>
  </si>
  <si>
    <t>海南省海口市和平南横港海南第二建设工程有限公司</t>
  </si>
  <si>
    <t>621458*********2608</t>
  </si>
  <si>
    <t>王进银</t>
  </si>
  <si>
    <t>469025********301X</t>
  </si>
  <si>
    <t>188****3315</t>
  </si>
  <si>
    <t>服务员</t>
  </si>
  <si>
    <t>海南省海口市美兰区海鲜第一家</t>
  </si>
  <si>
    <t>621458*********6074</t>
  </si>
  <si>
    <t>王亚高</t>
  </si>
  <si>
    <t>符亚丁</t>
  </si>
  <si>
    <t>460030********3025</t>
  </si>
  <si>
    <t>187****0421</t>
  </si>
  <si>
    <t>摘瓜菜</t>
  </si>
  <si>
    <t>海南省乐东县九所镇</t>
  </si>
  <si>
    <t>621458*********7083</t>
  </si>
  <si>
    <t>符玉论</t>
  </si>
  <si>
    <t>138****8679</t>
  </si>
  <si>
    <t>曾亚出</t>
  </si>
  <si>
    <t>曾忠民</t>
  </si>
  <si>
    <t>460030********3035</t>
  </si>
  <si>
    <t>158****4348</t>
  </si>
  <si>
    <t>亮化工程</t>
  </si>
  <si>
    <t>海南省海口市龙昆南路</t>
  </si>
  <si>
    <t>621458*********1953</t>
  </si>
  <si>
    <t>曾亚梅</t>
  </si>
  <si>
    <t>460030********3024</t>
  </si>
  <si>
    <t>152****4522</t>
  </si>
  <si>
    <t>餐饮工</t>
  </si>
  <si>
    <t>海南省海口市美兰区</t>
  </si>
  <si>
    <t>621458*********3803</t>
  </si>
  <si>
    <t>田丽款</t>
  </si>
  <si>
    <t>460030********1824</t>
  </si>
  <si>
    <t>151****4552</t>
  </si>
  <si>
    <t>海南省三亚市荔枝沟</t>
  </si>
  <si>
    <t>621458*********3055</t>
  </si>
  <si>
    <t>刘天寿</t>
  </si>
  <si>
    <t>460030********3015</t>
  </si>
  <si>
    <t>177****3384</t>
  </si>
  <si>
    <t>海南省海口市秀英区安信物流公司</t>
  </si>
  <si>
    <t>621458*********1744</t>
  </si>
  <si>
    <t>拥处村</t>
  </si>
  <si>
    <t>县司法局</t>
  </si>
  <si>
    <t>符万宇</t>
  </si>
  <si>
    <t>183****7215</t>
  </si>
  <si>
    <t>刘金文</t>
  </si>
  <si>
    <t>钟亚派</t>
  </si>
  <si>
    <t>460030********3013</t>
  </si>
  <si>
    <t>187****9202</t>
  </si>
  <si>
    <t>涂料工</t>
  </si>
  <si>
    <t>海南省陵水县富力海南欢乐世界</t>
  </si>
  <si>
    <t>621458*********7509</t>
  </si>
  <si>
    <t>钟小风</t>
  </si>
  <si>
    <t>460030********3010</t>
  </si>
  <si>
    <t>139****3776</t>
  </si>
  <si>
    <t>海南省海口市秀英区昌道村恒大公司</t>
  </si>
  <si>
    <t>621458*********7424</t>
  </si>
  <si>
    <t>460030********3017</t>
  </si>
  <si>
    <t>139****7564</t>
  </si>
  <si>
    <t>调平铝模</t>
  </si>
  <si>
    <t>海南省儋州市洋浦经济开发区中建六局</t>
  </si>
  <si>
    <t>621458*********1007</t>
  </si>
  <si>
    <t>刘金国</t>
  </si>
  <si>
    <t>188****9441</t>
  </si>
  <si>
    <t>泡沫厂司机</t>
  </si>
  <si>
    <t>海南省三亚市崖城区水南村独岭仔</t>
  </si>
  <si>
    <t>621458*********7807</t>
  </si>
  <si>
    <t>陈运翔</t>
  </si>
  <si>
    <t>131****7210</t>
  </si>
  <si>
    <t>韦霞</t>
  </si>
  <si>
    <t>188****9247</t>
  </si>
  <si>
    <t>便利店销售员</t>
  </si>
  <si>
    <t>海南省海口市国贸北路26号金茂大厦101铺面</t>
  </si>
  <si>
    <t>钟宇孔</t>
  </si>
  <si>
    <t>469025********3019</t>
  </si>
  <si>
    <t>139****5244</t>
  </si>
  <si>
    <t>东莞市知音电子厂计件工</t>
  </si>
  <si>
    <t>东莞市塘厦镇沙苑路6号</t>
  </si>
  <si>
    <t>621458*********7239</t>
  </si>
  <si>
    <t>钟亚忠</t>
  </si>
  <si>
    <t>符永明</t>
  </si>
  <si>
    <t>460030********3030</t>
  </si>
  <si>
    <t>183****1350</t>
  </si>
  <si>
    <t>建筑零工</t>
  </si>
  <si>
    <t>海南省白沙县青松乡、海南省白沙县牙叉镇</t>
  </si>
  <si>
    <t>621458*********6264</t>
  </si>
  <si>
    <t>吉振明</t>
  </si>
  <si>
    <t>460030********303X</t>
  </si>
  <si>
    <t>139****3381</t>
  </si>
  <si>
    <t>海南省海口市秀英区金鼎路</t>
  </si>
  <si>
    <t>621458*********5358</t>
  </si>
  <si>
    <t>吉振忠</t>
  </si>
  <si>
    <t>460030********3012</t>
  </si>
  <si>
    <t>182****9424</t>
  </si>
  <si>
    <t>海南省海口市秀英区金鼎路、白沙县牙叉镇</t>
  </si>
  <si>
    <t>202202/03/05</t>
  </si>
  <si>
    <t>621458*********3679</t>
  </si>
  <si>
    <t>刘永金</t>
  </si>
  <si>
    <t>460030********3029</t>
  </si>
  <si>
    <t>188****8127</t>
  </si>
  <si>
    <t>餐厅零工</t>
  </si>
  <si>
    <t>海南省儋州市那大镇文化路美食街</t>
  </si>
  <si>
    <t>621458*********7375</t>
  </si>
  <si>
    <t>吉丽瑶</t>
  </si>
  <si>
    <t>469025********3021</t>
  </si>
  <si>
    <t>188****2514</t>
  </si>
  <si>
    <t>美甲美妆店员工</t>
  </si>
  <si>
    <t>湖北省孝感市孝南宇济商贸街A曼珠沙华美甲美妆店</t>
  </si>
  <si>
    <t>621458*********7260</t>
  </si>
  <si>
    <t>刘桂军</t>
  </si>
  <si>
    <t>139****8350</t>
  </si>
  <si>
    <t>海南省儋州市排浦镇三都路口中建六局工程项目</t>
  </si>
  <si>
    <t>621458*********2021</t>
  </si>
  <si>
    <t>叶子</t>
  </si>
  <si>
    <t>183****8447</t>
  </si>
  <si>
    <t>刘亚本</t>
  </si>
  <si>
    <t>刘嘉梅</t>
  </si>
  <si>
    <t>460030********3026</t>
  </si>
  <si>
    <t>139****5202</t>
  </si>
  <si>
    <t>服务零工</t>
  </si>
  <si>
    <t>福建省泉州市丰泽区云谷工业园百味醇酒行</t>
  </si>
  <si>
    <t>621458*********3255</t>
  </si>
  <si>
    <t>钟卫国</t>
  </si>
  <si>
    <t>182****2007</t>
  </si>
  <si>
    <t>海南省白沙县牙叉镇凤凰城</t>
  </si>
  <si>
    <t>621458*********6949</t>
  </si>
  <si>
    <t>王文跃</t>
  </si>
  <si>
    <t>188****28577</t>
  </si>
  <si>
    <t>刘丽莹</t>
  </si>
  <si>
    <t>173****9944</t>
  </si>
  <si>
    <t>海南省东方市府南路1号</t>
  </si>
  <si>
    <t>621458*********5644</t>
  </si>
  <si>
    <t>吉志常</t>
  </si>
  <si>
    <t>460030********3016</t>
  </si>
  <si>
    <t>188****2831</t>
  </si>
  <si>
    <t>电子流水线</t>
  </si>
  <si>
    <t>广东省深圳市宝安区福瑞路139号</t>
  </si>
  <si>
    <t>621458*********7136</t>
  </si>
  <si>
    <t>钟脱出</t>
  </si>
  <si>
    <t>吉德庞</t>
  </si>
  <si>
    <t>469025********3054</t>
  </si>
  <si>
    <t>198****3017</t>
  </si>
  <si>
    <t>广东省东莞市田心路鑫镁电子厂</t>
  </si>
  <si>
    <t>621458*********0866</t>
  </si>
  <si>
    <t>刘庆元</t>
  </si>
  <si>
    <t>188****1498</t>
  </si>
  <si>
    <t>防水、建桥</t>
  </si>
  <si>
    <t>海南省白沙县、海南省琼中县</t>
  </si>
  <si>
    <t>621458*********8300</t>
  </si>
  <si>
    <t>陈喜章</t>
  </si>
  <si>
    <t>150****0672</t>
  </si>
  <si>
    <t>王亚金</t>
  </si>
  <si>
    <t>460030********3019</t>
  </si>
  <si>
    <t>184****1407</t>
  </si>
  <si>
    <t>木材加工销售</t>
  </si>
  <si>
    <t>海南省白沙县</t>
  </si>
  <si>
    <t>621458*********2906</t>
  </si>
  <si>
    <t>王冠</t>
  </si>
  <si>
    <t>139****4053</t>
  </si>
  <si>
    <t>钟理进</t>
  </si>
  <si>
    <t>139****1245</t>
  </si>
  <si>
    <t>海南省海口市</t>
  </si>
  <si>
    <t>621458*********0798</t>
  </si>
  <si>
    <t>王冬媚</t>
  </si>
  <si>
    <t>181****5005</t>
  </si>
  <si>
    <t>钟海容</t>
  </si>
  <si>
    <t>469025********3023</t>
  </si>
  <si>
    <t>188****2041</t>
  </si>
  <si>
    <t>销售</t>
  </si>
  <si>
    <t>621458*********1082</t>
  </si>
  <si>
    <t>钟洪文</t>
  </si>
  <si>
    <t>林道杰</t>
  </si>
  <si>
    <t>139****6861</t>
  </si>
  <si>
    <t>钟洪槟</t>
  </si>
  <si>
    <t>469025********3039</t>
  </si>
  <si>
    <t>130****0347</t>
  </si>
  <si>
    <t>美发店零工</t>
  </si>
  <si>
    <t>海南省海口市龙华区金贸街道</t>
  </si>
  <si>
    <t>钟亚浪</t>
  </si>
  <si>
    <t>139****5020</t>
  </si>
  <si>
    <t>海南省海口市秀英区长流镇</t>
  </si>
  <si>
    <t>202201/03/04/05</t>
  </si>
  <si>
    <t>621458*********9943</t>
  </si>
  <si>
    <t>钟亚军</t>
  </si>
  <si>
    <t>钟冠青</t>
  </si>
  <si>
    <t>182****1452</t>
  </si>
  <si>
    <t>202201/04/05</t>
  </si>
  <si>
    <t>621458*********4558</t>
  </si>
  <si>
    <t>钟亚叶</t>
  </si>
  <si>
    <t>钟桂珍</t>
  </si>
  <si>
    <t>460030********3047</t>
  </si>
  <si>
    <t>186****9880</t>
  </si>
  <si>
    <t>餐饮服务</t>
  </si>
  <si>
    <t>四川省成都市青羊区炮筒树街20号附3号浅水湾</t>
  </si>
  <si>
    <t>田冰冰</t>
  </si>
  <si>
    <t>469025********3026</t>
  </si>
  <si>
    <t>183****9401</t>
  </si>
  <si>
    <t>美甲师</t>
  </si>
  <si>
    <t>海南省海口市秀英区</t>
  </si>
  <si>
    <t>621458*********6867</t>
  </si>
  <si>
    <t>符鸽</t>
  </si>
  <si>
    <t>130****2578</t>
  </si>
  <si>
    <t>田克因</t>
  </si>
  <si>
    <t>吉武锋</t>
  </si>
  <si>
    <t>460030********3038</t>
  </si>
  <si>
    <t>151****6147</t>
  </si>
  <si>
    <t>农机修理工</t>
  </si>
  <si>
    <t>昌江县叉河镇</t>
  </si>
  <si>
    <t>621458*********3449</t>
  </si>
  <si>
    <t>刘秀荣</t>
  </si>
  <si>
    <t>钟文专</t>
  </si>
  <si>
    <t>199****7442</t>
  </si>
  <si>
    <t>打涂料工</t>
  </si>
  <si>
    <t>海南省陵水县英州镇石井村</t>
  </si>
  <si>
    <t>621458*********0211</t>
  </si>
  <si>
    <t>柯永财</t>
  </si>
  <si>
    <t>136****5331</t>
  </si>
  <si>
    <t>钟育青</t>
  </si>
  <si>
    <t>钟文恩</t>
  </si>
  <si>
    <t>177****9447</t>
  </si>
  <si>
    <t>打涂料</t>
  </si>
  <si>
    <t>621458*********3450</t>
  </si>
  <si>
    <t>钟文度</t>
  </si>
  <si>
    <t>193****1230</t>
  </si>
  <si>
    <t>621458*********3967</t>
  </si>
  <si>
    <t>羊金兰</t>
  </si>
  <si>
    <t>188****8713</t>
  </si>
  <si>
    <t>保洁员</t>
  </si>
  <si>
    <t>海南省三亚市天涯区建设街</t>
  </si>
  <si>
    <t>621458*********6513</t>
  </si>
  <si>
    <t>吉新庆</t>
  </si>
  <si>
    <t>460030********3014</t>
  </si>
  <si>
    <t>182****7973</t>
  </si>
  <si>
    <t>海南省洋浦都路口湖南二建公司洋浦安居工程</t>
  </si>
  <si>
    <t>621458*********7048</t>
  </si>
  <si>
    <t>谢楚城</t>
  </si>
  <si>
    <t>188****2642</t>
  </si>
  <si>
    <t>刘亚变</t>
  </si>
  <si>
    <t>460030********3073</t>
  </si>
  <si>
    <t>159****0523</t>
  </si>
  <si>
    <t>植树工</t>
  </si>
  <si>
    <t>海南省东方市</t>
  </si>
  <si>
    <t>621458*********5843</t>
  </si>
  <si>
    <t>益条村</t>
  </si>
  <si>
    <t>益条驻村工作队</t>
  </si>
  <si>
    <t>陈震</t>
  </si>
  <si>
    <t>139****2688</t>
  </si>
  <si>
    <t>李亚民</t>
  </si>
  <si>
    <t>刘亚光</t>
  </si>
  <si>
    <t>151****3755</t>
  </si>
  <si>
    <t>建筑工</t>
  </si>
  <si>
    <t>海南省白沙县青松乡</t>
  </si>
  <si>
    <t>621458*********9932</t>
  </si>
  <si>
    <t>刘日才</t>
  </si>
  <si>
    <t>139****1550</t>
  </si>
  <si>
    <t>621458*********3061</t>
  </si>
  <si>
    <t>刘桂珠</t>
  </si>
  <si>
    <t>460030********3022</t>
  </si>
  <si>
    <t>133****4189</t>
  </si>
  <si>
    <t>职员</t>
  </si>
  <si>
    <t>海南省海口市南沙路昌贸花园西门旁临街</t>
  </si>
  <si>
    <t>621458*********9890</t>
  </si>
  <si>
    <t>刘必天</t>
  </si>
  <si>
    <t>刘青楠</t>
  </si>
  <si>
    <t>海南省海口市龙华区</t>
  </si>
  <si>
    <t>621458*********8771</t>
  </si>
  <si>
    <t>刘青思</t>
  </si>
  <si>
    <t>469025********3024</t>
  </si>
  <si>
    <t>176****1194</t>
  </si>
  <si>
    <t>广东省广州市白云区永平街道白云大道北</t>
  </si>
  <si>
    <t>621458*********8749</t>
  </si>
  <si>
    <t>刘青爱</t>
  </si>
  <si>
    <t>469025********3025</t>
  </si>
  <si>
    <t>133****6762</t>
  </si>
  <si>
    <t>福建省福州市</t>
  </si>
  <si>
    <t>621458*********6502</t>
  </si>
  <si>
    <t>符其雄</t>
  </si>
  <si>
    <t>469025********3017</t>
  </si>
  <si>
    <t>139****5866</t>
  </si>
  <si>
    <t>装修工</t>
  </si>
  <si>
    <t>621458*********6030</t>
  </si>
  <si>
    <t>县纪委监委</t>
  </si>
  <si>
    <t>吴智海</t>
  </si>
  <si>
    <t>139****5258</t>
  </si>
  <si>
    <t>符宝莹</t>
  </si>
  <si>
    <t>469025********3020</t>
  </si>
  <si>
    <t>火锅店服务员</t>
  </si>
  <si>
    <t>海南省白沙县县城</t>
  </si>
  <si>
    <t>621458*********0153</t>
  </si>
  <si>
    <t>刘永民</t>
  </si>
  <si>
    <t>151****0642</t>
  </si>
  <si>
    <t>采摘工</t>
  </si>
  <si>
    <t>海南省陵水县黎安镇</t>
  </si>
  <si>
    <t>621458*********3392</t>
  </si>
  <si>
    <t>冼圆圆</t>
  </si>
  <si>
    <t>138****6334</t>
  </si>
  <si>
    <t>羊权</t>
  </si>
  <si>
    <t>188****4219</t>
  </si>
  <si>
    <t>621458*********9836</t>
  </si>
  <si>
    <t>羊洪</t>
  </si>
  <si>
    <t>符树丹</t>
  </si>
  <si>
    <t>460030********3046</t>
  </si>
  <si>
    <t>139****6571</t>
  </si>
  <si>
    <t>杂工</t>
  </si>
  <si>
    <t>广东省东莞市寮步镇浮竹山东原电子有限公司</t>
  </si>
  <si>
    <t>621458*********0052</t>
  </si>
  <si>
    <t>伍海宏</t>
  </si>
  <si>
    <t>139****0393</t>
  </si>
  <si>
    <t>符亚苗</t>
  </si>
  <si>
    <t>符国利</t>
  </si>
  <si>
    <t>187****2301</t>
  </si>
  <si>
    <t>海南省海口市琼山区府城镇中介路</t>
  </si>
  <si>
    <t>621458*********0386</t>
  </si>
  <si>
    <t>钟凯特</t>
  </si>
  <si>
    <t>152****9824</t>
  </si>
  <si>
    <t>包装工</t>
  </si>
  <si>
    <t>海南省万宁市东澳镇口味王</t>
  </si>
  <si>
    <t>621458*********1409</t>
  </si>
  <si>
    <t>钟荣光</t>
  </si>
  <si>
    <t>林阿修</t>
  </si>
  <si>
    <t>460007********6565</t>
  </si>
  <si>
    <t>151****5057</t>
  </si>
  <si>
    <t>摘玉米工、砍鱼工</t>
  </si>
  <si>
    <t>海南省东方市大田镇饿乐村、澄迈县老城开发区</t>
  </si>
  <si>
    <t>621458*********3282</t>
  </si>
  <si>
    <t>吉亚毛</t>
  </si>
  <si>
    <t>王珍</t>
  </si>
  <si>
    <t>460030********3040</t>
  </si>
  <si>
    <t>151****5152</t>
  </si>
  <si>
    <t>西瓜地管理工、建筑水泥杂工</t>
  </si>
  <si>
    <t>海南省白沙县青松乡打炳村西瓜地、七坊镇</t>
  </si>
  <si>
    <t>621458*********7481</t>
  </si>
  <si>
    <t>白沙农行</t>
  </si>
  <si>
    <t>罗海峰</t>
  </si>
  <si>
    <t>139****7789</t>
  </si>
  <si>
    <t>韦永强</t>
  </si>
  <si>
    <t>152****2414</t>
  </si>
  <si>
    <t>建筑水泥工</t>
  </si>
  <si>
    <t>海南省白沙县青松乡、七坊镇</t>
  </si>
  <si>
    <t>621458*********5537</t>
  </si>
  <si>
    <t>韦荣真</t>
  </si>
  <si>
    <t>139****4596</t>
  </si>
  <si>
    <t>621458*********9720</t>
  </si>
  <si>
    <t>张明荣</t>
  </si>
  <si>
    <t>187****3618</t>
  </si>
  <si>
    <t>电焊工</t>
  </si>
  <si>
    <t>海南省万宁市石梅湾</t>
  </si>
  <si>
    <t>621458*********8799</t>
  </si>
  <si>
    <t>黄青龙</t>
  </si>
  <si>
    <t>138****2249</t>
  </si>
  <si>
    <t>王会</t>
  </si>
  <si>
    <t>136****2748</t>
  </si>
  <si>
    <t>普工</t>
  </si>
  <si>
    <t>广东省东莞市寮步镇横坑社区莞樟路横坑段218号</t>
  </si>
  <si>
    <t>621458*********5411</t>
  </si>
  <si>
    <t>王荣</t>
  </si>
  <si>
    <t>王雪</t>
  </si>
  <si>
    <t>460030********304X</t>
  </si>
  <si>
    <t>183****2015</t>
  </si>
  <si>
    <t>欢喝纯K员工</t>
  </si>
  <si>
    <t>海南省儋州市那大镇解放北路</t>
  </si>
  <si>
    <t>621458*********4934</t>
  </si>
  <si>
    <t>张怀</t>
  </si>
  <si>
    <t>184****0279</t>
  </si>
  <si>
    <t>广东省东莞市万兴街</t>
  </si>
  <si>
    <t>621458*********5367</t>
  </si>
  <si>
    <t>张明全</t>
  </si>
  <si>
    <t>刘元近</t>
  </si>
  <si>
    <t>139****7017</t>
  </si>
  <si>
    <t>621458*********0405</t>
  </si>
  <si>
    <t>王凤</t>
  </si>
  <si>
    <t>460030********3020</t>
  </si>
  <si>
    <t>139****2086</t>
  </si>
  <si>
    <t>海南省东方市零公里</t>
  </si>
  <si>
    <t>621458*********8820</t>
  </si>
  <si>
    <t>刘永明</t>
  </si>
  <si>
    <t>139****3154</t>
  </si>
  <si>
    <t>广东省东莞市东城区</t>
  </si>
  <si>
    <t>621458*********4674</t>
  </si>
  <si>
    <t>王红连</t>
  </si>
  <si>
    <t>460030********3067</t>
  </si>
  <si>
    <t>182****9856</t>
  </si>
  <si>
    <t>西瓜地管理工</t>
  </si>
  <si>
    <t>海南省白沙县青松乡打炳村西瓜地</t>
  </si>
  <si>
    <t>621458*********4681</t>
  </si>
  <si>
    <t>韦亚约</t>
  </si>
  <si>
    <t>韦付宜</t>
  </si>
  <si>
    <t>188****7701</t>
  </si>
  <si>
    <t>开挖机</t>
  </si>
  <si>
    <t>621458*********7283</t>
  </si>
  <si>
    <t>韦亚拥</t>
  </si>
  <si>
    <t>152****1914</t>
  </si>
  <si>
    <t>海南省海口市琼山区石塔村</t>
  </si>
  <si>
    <t>621458*********6468</t>
  </si>
  <si>
    <t>林喜</t>
  </si>
  <si>
    <t>469025********3013</t>
  </si>
  <si>
    <t>176****7805</t>
  </si>
  <si>
    <t>海南省文昌市龙马乡</t>
  </si>
  <si>
    <t>621458*********3124</t>
  </si>
  <si>
    <t>符文强</t>
  </si>
  <si>
    <t>135****2148</t>
  </si>
  <si>
    <t>林忠兴</t>
  </si>
  <si>
    <t>林欢</t>
  </si>
  <si>
    <t>469025********303X</t>
  </si>
  <si>
    <t>153****7045</t>
  </si>
  <si>
    <t>海南省海口市琼山区中交一公局集团</t>
  </si>
  <si>
    <t>621458*********7527</t>
  </si>
  <si>
    <t>韦玉翠</t>
  </si>
  <si>
    <t>469025********3029</t>
  </si>
  <si>
    <t>132****7296</t>
  </si>
  <si>
    <t>批发衣服店员工</t>
  </si>
  <si>
    <t>海南省海口市博爱南路批发店</t>
  </si>
  <si>
    <t>621458*********1000</t>
  </si>
  <si>
    <t>韦丰象</t>
  </si>
  <si>
    <t>刘晓玟</t>
  </si>
  <si>
    <t>187****2609</t>
  </si>
  <si>
    <t>幼师</t>
  </si>
  <si>
    <t>海南省白沙县邦溪镇仙鹿大道1号启慧春天幼儿园</t>
  </si>
  <si>
    <t>621458*********9859</t>
  </si>
  <si>
    <t>460030********3033</t>
  </si>
  <si>
    <t>158****4924</t>
  </si>
  <si>
    <t>建筑木工</t>
  </si>
  <si>
    <t>海南省儋州市那大镇立丁村</t>
  </si>
  <si>
    <t>621458*********8500</t>
  </si>
  <si>
    <t>韦永进</t>
  </si>
  <si>
    <t>韦永全</t>
  </si>
  <si>
    <t>152****4432</t>
  </si>
  <si>
    <t>海南省文昌市府背路</t>
  </si>
  <si>
    <t>621458*********7193</t>
  </si>
  <si>
    <t>田小燕</t>
  </si>
  <si>
    <t>460030********5121</t>
  </si>
  <si>
    <t>152****0617</t>
  </si>
  <si>
    <t>621458*********9588</t>
  </si>
  <si>
    <t>羊龙青</t>
  </si>
  <si>
    <t>189****2859</t>
  </si>
  <si>
    <t>工地建筑工</t>
  </si>
  <si>
    <t>海南省白沙县牙叉镇</t>
  </si>
  <si>
    <t>621458*********1879</t>
  </si>
  <si>
    <t>青松村</t>
  </si>
  <si>
    <t>李俊威</t>
  </si>
  <si>
    <t>186****0898</t>
  </si>
  <si>
    <t>羊亚元</t>
  </si>
  <si>
    <t>姚晓霞</t>
  </si>
  <si>
    <t>430821********3049</t>
  </si>
  <si>
    <t>621458*********7127</t>
  </si>
  <si>
    <t>刘克勇</t>
  </si>
  <si>
    <t>469025********3011</t>
  </si>
  <si>
    <t>136****9098</t>
  </si>
  <si>
    <t>621458*********9080</t>
  </si>
  <si>
    <t>刘顺利</t>
  </si>
  <si>
    <t>曾文川</t>
  </si>
  <si>
    <t>138****7270</t>
  </si>
  <si>
    <t>公司监理员</t>
  </si>
  <si>
    <t>海南省海口市秀英区海南鹏基人防工程有限公司</t>
  </si>
  <si>
    <t>621458*********2739</t>
  </si>
  <si>
    <t>打松村</t>
  </si>
  <si>
    <t>张文光</t>
  </si>
  <si>
    <t>139****7506</t>
  </si>
  <si>
    <t>符亚妹</t>
  </si>
  <si>
    <t>曾希汉</t>
  </si>
  <si>
    <t>460030********3011</t>
  </si>
  <si>
    <t>138****8851</t>
  </si>
  <si>
    <t>海南省文昌市清澜镇</t>
  </si>
  <si>
    <t>621458*********9242</t>
  </si>
  <si>
    <t>曾春农</t>
  </si>
  <si>
    <t>王艳霞</t>
  </si>
  <si>
    <t>460030********2428</t>
  </si>
  <si>
    <t>188****0431</t>
  </si>
  <si>
    <t>茶馆服务员</t>
  </si>
  <si>
    <t>621458*********3881</t>
  </si>
  <si>
    <t>曾志荣</t>
  </si>
  <si>
    <t>133****5343</t>
  </si>
  <si>
    <t>广东省深圳市龙岗区龙展科技有限公司</t>
  </si>
  <si>
    <t>621458*********0487</t>
  </si>
  <si>
    <t>符承胜</t>
  </si>
  <si>
    <t>136****7467</t>
  </si>
  <si>
    <t>酒店水电管理员</t>
  </si>
  <si>
    <t>海南省三亚市美丽大树七星大酒店</t>
  </si>
  <si>
    <t>621458*********7128</t>
  </si>
  <si>
    <t>曾春花</t>
  </si>
  <si>
    <t>曾亚才</t>
  </si>
  <si>
    <t>621458*********3249</t>
  </si>
  <si>
    <t>颜亚燕</t>
  </si>
  <si>
    <t>460034********2449</t>
  </si>
  <si>
    <t>188****2129</t>
  </si>
  <si>
    <t>养生馆服务员</t>
  </si>
  <si>
    <t>海南省陵水县英州镇</t>
  </si>
  <si>
    <t>621458*********5200</t>
  </si>
  <si>
    <t>曾文贵</t>
  </si>
  <si>
    <t>曾亚冲</t>
  </si>
  <si>
    <t>178****6531</t>
  </si>
  <si>
    <t>海南省三亚市海棠府藤桥工地</t>
  </si>
  <si>
    <t>621458*********7201</t>
  </si>
  <si>
    <t>曾政全</t>
  </si>
  <si>
    <t>曾秀梅</t>
  </si>
  <si>
    <t>187****2432</t>
  </si>
  <si>
    <t>木材厂服务员</t>
  </si>
  <si>
    <t>海南省临高县多文镇木材厂</t>
  </si>
  <si>
    <t>621458*********2213</t>
  </si>
  <si>
    <t>曾吉议</t>
  </si>
  <si>
    <t>188****0430</t>
  </si>
  <si>
    <t>621458*********4401</t>
  </si>
  <si>
    <t>曾文理</t>
  </si>
  <si>
    <t>460030********301X</t>
  </si>
  <si>
    <t>189****9386</t>
  </si>
  <si>
    <t>天保护林员</t>
  </si>
  <si>
    <t>海南省白沙县南高岭天保护林员</t>
  </si>
  <si>
    <t>621458*********2104</t>
  </si>
  <si>
    <t>符胜伟</t>
  </si>
  <si>
    <t>187****0025</t>
  </si>
  <si>
    <t>制作化妆品</t>
  </si>
  <si>
    <t>广东省广州市白云区太和镇双南工业园广州梵花化妆品有限公司</t>
  </si>
  <si>
    <t>621458*********0147</t>
  </si>
  <si>
    <t>曾琴花</t>
  </si>
  <si>
    <t>188****7268</t>
  </si>
  <si>
    <t>符金清</t>
  </si>
  <si>
    <t>钟亚出</t>
  </si>
  <si>
    <t>198****9079</t>
  </si>
  <si>
    <t>消防管道</t>
  </si>
  <si>
    <t>海南省海口市琼山区博雅小区</t>
  </si>
  <si>
    <t>621458*********4946</t>
  </si>
  <si>
    <t>钟亚认</t>
  </si>
  <si>
    <t>杨才虎</t>
  </si>
  <si>
    <t>188****4947</t>
  </si>
  <si>
    <t>海南省海口市秀英区镇好俗村417号一楼店铺</t>
  </si>
  <si>
    <t>621458*********3133</t>
  </si>
  <si>
    <t>杨亚强</t>
  </si>
  <si>
    <t>杨才城</t>
  </si>
  <si>
    <t>182****2103</t>
  </si>
  <si>
    <t>收木</t>
  </si>
  <si>
    <t>海南省白沙县青松乡拥处村</t>
  </si>
  <si>
    <t>621458*********9140</t>
  </si>
  <si>
    <t>王彩英</t>
  </si>
  <si>
    <t>460027********2029</t>
  </si>
  <si>
    <t>187****4154</t>
  </si>
  <si>
    <t>销售员</t>
  </si>
  <si>
    <t>海南省白沙县牙叉中路白沙商业城3栋107、108号</t>
  </si>
  <si>
    <t>621458*********5879</t>
  </si>
  <si>
    <t>符友海</t>
  </si>
  <si>
    <t>139****6696</t>
  </si>
  <si>
    <t>符有成</t>
  </si>
  <si>
    <t>符丽菊</t>
  </si>
  <si>
    <t>159****4240</t>
  </si>
  <si>
    <t>管理员</t>
  </si>
  <si>
    <t>广东省广州市番禺区上漖大街厦滘公寓20-23号途虎养车工厂店</t>
  </si>
  <si>
    <t>621458*********4814</t>
  </si>
  <si>
    <t>符丽霞</t>
  </si>
  <si>
    <t>188****4475</t>
  </si>
  <si>
    <t>海南省海口市龙华区解放路多宝利商业广场中心区12号</t>
  </si>
  <si>
    <t>621458*********9317</t>
  </si>
  <si>
    <t>符哲诗</t>
  </si>
  <si>
    <t>151****0547</t>
  </si>
  <si>
    <t>袋鼠餐饮</t>
  </si>
  <si>
    <t>海南省临高县袋鼠餐饮管理服务有限公司、白沙金沙西路4-5号水岸新世纪A06</t>
  </si>
  <si>
    <t>621458*********1764</t>
  </si>
  <si>
    <t>王考燕</t>
  </si>
  <si>
    <t>460030********3042</t>
  </si>
  <si>
    <t>151****5687</t>
  </si>
  <si>
    <t>海南省乐东县尖峰镇红湖村委会承鸣火龙果基地</t>
  </si>
  <si>
    <t>621458*********1488</t>
  </si>
  <si>
    <t>符海科</t>
  </si>
  <si>
    <t>151****5349</t>
  </si>
  <si>
    <t>海南省海口市秀英区滨海大道国际免税城</t>
  </si>
  <si>
    <t>621458*********6070</t>
  </si>
  <si>
    <t>田里忠</t>
  </si>
  <si>
    <t>139****8493</t>
  </si>
  <si>
    <t>芒果基地员工</t>
  </si>
  <si>
    <t>海南省东方市天安乡陀类村委会陀类村</t>
  </si>
  <si>
    <t>621458*********6120</t>
  </si>
  <si>
    <t>拥处驻村工作队</t>
  </si>
  <si>
    <t>林洪涯</t>
  </si>
  <si>
    <t>139****6668</t>
  </si>
  <si>
    <t>唐友珍</t>
  </si>
  <si>
    <t>460032********9027</t>
  </si>
  <si>
    <t>139****4402</t>
  </si>
  <si>
    <t>621458*********1644</t>
  </si>
  <si>
    <t>王丽展</t>
  </si>
  <si>
    <t>460033********6887</t>
  </si>
  <si>
    <t>152****0432</t>
  </si>
  <si>
    <t>海南省三亚市吉阳区</t>
  </si>
  <si>
    <t>621458*********7455</t>
  </si>
  <si>
    <t>周世攀</t>
  </si>
  <si>
    <t>138****3280</t>
  </si>
  <si>
    <t>李文方</t>
  </si>
  <si>
    <t>李岸</t>
  </si>
  <si>
    <t>188****2665</t>
  </si>
  <si>
    <t>空调安装工</t>
  </si>
  <si>
    <t>海南省文昌市庆龄妇幼保健院</t>
  </si>
  <si>
    <t>621458*********6156</t>
  </si>
  <si>
    <t>刘华丽</t>
  </si>
  <si>
    <t>198****8482</t>
  </si>
  <si>
    <t>海南省海口市龙华区南海大道26号奥丁酒吧</t>
  </si>
  <si>
    <t>621458*********1715</t>
  </si>
  <si>
    <t>牙扩驻村工作队</t>
  </si>
  <si>
    <t>王成鹏</t>
  </si>
  <si>
    <t>136****7172</t>
  </si>
  <si>
    <t>李亚因</t>
  </si>
  <si>
    <t>园林绿化</t>
  </si>
  <si>
    <t>621458*********0672</t>
  </si>
  <si>
    <t>钟文胜</t>
  </si>
  <si>
    <t>183****6765</t>
  </si>
  <si>
    <t>装修零工</t>
  </si>
  <si>
    <t>海南省海口市美兰区梅园路15号中铁建筑公司</t>
  </si>
  <si>
    <t>621458*********0324</t>
  </si>
  <si>
    <t>张召军</t>
  </si>
  <si>
    <t>139****4750</t>
  </si>
  <si>
    <t>钟文汉</t>
  </si>
  <si>
    <t>总计：</t>
  </si>
  <si>
    <t>填报人： 曾进秋                制表人：甘晓静                        制表日期：___2022__年__6_月__24__日</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</si>
</sst>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22"/>
      <name val="宋体"/>
      <charset val="134"/>
      <scheme val="minor"/>
    </font>
    <font>
      <sz val="22"/>
      <color theme="1"/>
      <name val="宋体"/>
      <charset val="134"/>
      <scheme val="minor"/>
    </font>
    <font>
      <sz val="11"/>
      <name val="宋体"/>
      <charset val="134"/>
      <scheme val="minor"/>
    </font>
    <font>
      <sz val="11"/>
      <name val="Courier New"/>
      <charset val="0"/>
    </font>
    <font>
      <sz val="11"/>
      <name val="宋体"/>
      <charset val="134"/>
    </font>
    <font>
      <sz val="11"/>
      <name val="宋体"/>
      <charset val="0"/>
    </font>
    <font>
      <sz val="11"/>
      <name val="宋体"/>
      <charset val="134"/>
      <scheme val="major"/>
    </font>
    <font>
      <sz val="11"/>
      <name val="宋体"/>
      <charset val="0"/>
    </font>
    <font>
      <b/>
      <sz val="11"/>
      <color rgb="FFFFFFFF"/>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5"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1"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11" applyNumberFormat="0" applyFont="0" applyAlignment="0" applyProtection="0">
      <alignment vertical="center"/>
    </xf>
    <xf numFmtId="0" fontId="11" fillId="22"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12" applyNumberFormat="0" applyFill="0" applyAlignment="0" applyProtection="0">
      <alignment vertical="center"/>
    </xf>
    <xf numFmtId="0" fontId="23" fillId="0" borderId="12" applyNumberFormat="0" applyFill="0" applyAlignment="0" applyProtection="0">
      <alignment vertical="center"/>
    </xf>
    <xf numFmtId="0" fontId="11" fillId="19" borderId="0" applyNumberFormat="0" applyBorder="0" applyAlignment="0" applyProtection="0">
      <alignment vertical="center"/>
    </xf>
    <xf numFmtId="0" fontId="14" fillId="0" borderId="14" applyNumberFormat="0" applyFill="0" applyAlignment="0" applyProtection="0">
      <alignment vertical="center"/>
    </xf>
    <xf numFmtId="0" fontId="11" fillId="5" borderId="0" applyNumberFormat="0" applyBorder="0" applyAlignment="0" applyProtection="0">
      <alignment vertical="center"/>
    </xf>
    <xf numFmtId="0" fontId="25" fillId="12" borderId="13" applyNumberFormat="0" applyAlignment="0" applyProtection="0">
      <alignment vertical="center"/>
    </xf>
    <xf numFmtId="0" fontId="17" fillId="12" borderId="10" applyNumberFormat="0" applyAlignment="0" applyProtection="0">
      <alignment vertical="center"/>
    </xf>
    <xf numFmtId="0" fontId="9" fillId="2" borderId="8" applyNumberFormat="0" applyAlignment="0" applyProtection="0">
      <alignment vertical="center"/>
    </xf>
    <xf numFmtId="0" fontId="10" fillId="26" borderId="0" applyNumberFormat="0" applyBorder="0" applyAlignment="0" applyProtection="0">
      <alignment vertical="center"/>
    </xf>
    <xf numFmtId="0" fontId="11" fillId="28" borderId="0" applyNumberFormat="0" applyBorder="0" applyAlignment="0" applyProtection="0">
      <alignment vertical="center"/>
    </xf>
    <xf numFmtId="0" fontId="12" fillId="0" borderId="9" applyNumberFormat="0" applyFill="0" applyAlignment="0" applyProtection="0">
      <alignment vertical="center"/>
    </xf>
    <xf numFmtId="0" fontId="27" fillId="0" borderId="15" applyNumberFormat="0" applyFill="0" applyAlignment="0" applyProtection="0">
      <alignment vertical="center"/>
    </xf>
    <xf numFmtId="0" fontId="26" fillId="25" borderId="0" applyNumberFormat="0" applyBorder="0" applyAlignment="0" applyProtection="0">
      <alignment vertical="center"/>
    </xf>
    <xf numFmtId="0" fontId="19" fillId="16" borderId="0" applyNumberFormat="0" applyBorder="0" applyAlignment="0" applyProtection="0">
      <alignment vertical="center"/>
    </xf>
    <xf numFmtId="0" fontId="10" fillId="11" borderId="0" applyNumberFormat="0" applyBorder="0" applyAlignment="0" applyProtection="0">
      <alignment vertical="center"/>
    </xf>
    <xf numFmtId="0" fontId="11" fillId="30" borderId="0" applyNumberFormat="0" applyBorder="0" applyAlignment="0" applyProtection="0">
      <alignment vertical="center"/>
    </xf>
    <xf numFmtId="0" fontId="10" fillId="31" borderId="0" applyNumberFormat="0" applyBorder="0" applyAlignment="0" applyProtection="0">
      <alignment vertical="center"/>
    </xf>
    <xf numFmtId="0" fontId="10" fillId="21" borderId="0" applyNumberFormat="0" applyBorder="0" applyAlignment="0" applyProtection="0">
      <alignment vertical="center"/>
    </xf>
    <xf numFmtId="0" fontId="10" fillId="15" borderId="0" applyNumberFormat="0" applyBorder="0" applyAlignment="0" applyProtection="0">
      <alignment vertical="center"/>
    </xf>
    <xf numFmtId="0" fontId="10" fillId="10" borderId="0" applyNumberFormat="0" applyBorder="0" applyAlignment="0" applyProtection="0">
      <alignment vertical="center"/>
    </xf>
    <xf numFmtId="0" fontId="11" fillId="24" borderId="0" applyNumberFormat="0" applyBorder="0" applyAlignment="0" applyProtection="0">
      <alignment vertical="center"/>
    </xf>
    <xf numFmtId="0" fontId="11" fillId="23" borderId="0" applyNumberFormat="0" applyBorder="0" applyAlignment="0" applyProtection="0">
      <alignment vertical="center"/>
    </xf>
    <xf numFmtId="0" fontId="10" fillId="27" borderId="0" applyNumberFormat="0" applyBorder="0" applyAlignment="0" applyProtection="0">
      <alignment vertical="center"/>
    </xf>
    <xf numFmtId="0" fontId="10" fillId="6" borderId="0" applyNumberFormat="0" applyBorder="0" applyAlignment="0" applyProtection="0">
      <alignment vertical="center"/>
    </xf>
    <xf numFmtId="0" fontId="11" fillId="4" borderId="0" applyNumberFormat="0" applyBorder="0" applyAlignment="0" applyProtection="0">
      <alignment vertical="center"/>
    </xf>
    <xf numFmtId="0" fontId="10" fillId="9" borderId="0" applyNumberFormat="0" applyBorder="0" applyAlignment="0" applyProtection="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0" fillId="32" borderId="0" applyNumberFormat="0" applyBorder="0" applyAlignment="0" applyProtection="0">
      <alignment vertical="center"/>
    </xf>
    <xf numFmtId="0" fontId="11" fillId="18" borderId="0" applyNumberFormat="0" applyBorder="0" applyAlignment="0" applyProtection="0">
      <alignment vertical="center"/>
    </xf>
  </cellStyleXfs>
  <cellXfs count="40">
    <xf numFmtId="0" fontId="0" fillId="0" borderId="0" xfId="0">
      <alignment vertical="center"/>
    </xf>
    <xf numFmtId="0" fontId="0" fillId="0" borderId="1" xfId="0" applyBorder="1">
      <alignment vertical="center"/>
    </xf>
    <xf numFmtId="0" fontId="0" fillId="0" borderId="0" xfId="0" applyNumberFormat="1">
      <alignment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0" fillId="0" borderId="5" xfId="0" applyFill="1" applyBorder="1" applyAlignment="1">
      <alignment vertical="center"/>
    </xf>
    <xf numFmtId="0" fontId="4"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0" fillId="0" borderId="0" xfId="0" applyBorder="1">
      <alignment vertical="center"/>
    </xf>
    <xf numFmtId="0" fontId="0" fillId="0" borderId="0" xfId="0" applyNumberFormat="1" applyBorder="1">
      <alignment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9"/>
  <sheetViews>
    <sheetView tabSelected="1" workbookViewId="0">
      <selection activeCell="F5" sqref="F5"/>
    </sheetView>
  </sheetViews>
  <sheetFormatPr defaultColWidth="8.88888888888889" defaultRowHeight="14.4"/>
  <cols>
    <col min="1" max="1" width="4.55555555555556" customWidth="1"/>
    <col min="4" max="4" width="15.7777777777778" customWidth="1"/>
    <col min="6" max="6" width="8.88888888888889" style="2"/>
    <col min="16" max="16" width="17.5555555555556" style="2" customWidth="1"/>
    <col min="22" max="22" width="12.8888888888889"/>
  </cols>
  <sheetData>
    <row r="1" s="1" customFormat="1" ht="28.2" spans="1:23">
      <c r="A1" s="3" t="s">
        <v>0</v>
      </c>
      <c r="B1" s="3"/>
      <c r="C1" s="4"/>
      <c r="D1" s="3"/>
      <c r="E1" s="3"/>
      <c r="F1" s="5"/>
      <c r="G1" s="3"/>
      <c r="H1" s="3"/>
      <c r="I1" s="3"/>
      <c r="J1" s="3"/>
      <c r="K1" s="3"/>
      <c r="L1" s="3"/>
      <c r="M1" s="3"/>
      <c r="N1" s="3"/>
      <c r="O1" s="3"/>
      <c r="P1" s="5"/>
      <c r="Q1" s="3"/>
      <c r="R1" s="3"/>
      <c r="S1" s="3"/>
      <c r="T1" s="3"/>
      <c r="U1" s="3"/>
      <c r="V1" s="3"/>
      <c r="W1" s="13"/>
    </row>
    <row r="2" s="1" customFormat="1" spans="1:23">
      <c r="A2" s="6" t="s">
        <v>1</v>
      </c>
      <c r="B2" s="6"/>
      <c r="C2" s="7"/>
      <c r="D2" s="6"/>
      <c r="E2" s="6"/>
      <c r="F2" s="8"/>
      <c r="G2" s="6"/>
      <c r="H2" s="6"/>
      <c r="I2" s="6"/>
      <c r="J2" s="6"/>
      <c r="K2" s="12"/>
      <c r="L2" s="12"/>
      <c r="M2" s="12"/>
      <c r="N2" s="12"/>
      <c r="O2" s="9"/>
      <c r="P2" s="8"/>
      <c r="Q2" s="9"/>
      <c r="R2" s="9"/>
      <c r="S2" s="9"/>
      <c r="T2" s="9"/>
      <c r="U2" s="9"/>
      <c r="V2" s="9"/>
      <c r="W2" s="13"/>
    </row>
    <row r="3" s="1" customFormat="1" spans="1:23">
      <c r="A3" s="9" t="s">
        <v>2</v>
      </c>
      <c r="B3" s="9" t="s">
        <v>3</v>
      </c>
      <c r="C3" s="10" t="s">
        <v>4</v>
      </c>
      <c r="D3" s="9" t="s">
        <v>5</v>
      </c>
      <c r="E3" s="9" t="s">
        <v>6</v>
      </c>
      <c r="F3" s="8" t="s">
        <v>7</v>
      </c>
      <c r="G3" s="9" t="s">
        <v>8</v>
      </c>
      <c r="H3" s="9" t="s">
        <v>9</v>
      </c>
      <c r="I3" s="9" t="s">
        <v>10</v>
      </c>
      <c r="J3" s="14" t="s">
        <v>11</v>
      </c>
      <c r="K3" s="9" t="s">
        <v>12</v>
      </c>
      <c r="L3" s="9"/>
      <c r="M3" s="14" t="s">
        <v>13</v>
      </c>
      <c r="N3" s="14"/>
      <c r="O3" s="14"/>
      <c r="P3" s="8" t="s">
        <v>14</v>
      </c>
      <c r="Q3" s="6" t="s">
        <v>15</v>
      </c>
      <c r="R3" s="6" t="s">
        <v>16</v>
      </c>
      <c r="S3" s="6" t="s">
        <v>17</v>
      </c>
      <c r="T3" s="9" t="s">
        <v>18</v>
      </c>
      <c r="U3" s="9" t="s">
        <v>19</v>
      </c>
      <c r="V3" s="9" t="s">
        <v>20</v>
      </c>
      <c r="W3" s="6" t="s">
        <v>21</v>
      </c>
    </row>
    <row r="4" s="1" customFormat="1" spans="1:23">
      <c r="A4" s="9"/>
      <c r="B4" s="9"/>
      <c r="C4" s="10"/>
      <c r="D4" s="9"/>
      <c r="E4" s="9"/>
      <c r="F4" s="8"/>
      <c r="G4" s="9"/>
      <c r="H4" s="9"/>
      <c r="I4" s="9"/>
      <c r="J4" s="14"/>
      <c r="K4" s="9" t="s">
        <v>22</v>
      </c>
      <c r="L4" s="9" t="s">
        <v>23</v>
      </c>
      <c r="M4" s="14" t="s">
        <v>24</v>
      </c>
      <c r="N4" s="14" t="s">
        <v>25</v>
      </c>
      <c r="O4" s="14" t="s">
        <v>26</v>
      </c>
      <c r="P4" s="8"/>
      <c r="Q4" s="6"/>
      <c r="R4" s="6"/>
      <c r="S4" s="6"/>
      <c r="T4" s="9"/>
      <c r="U4" s="9"/>
      <c r="V4" s="9"/>
      <c r="W4" s="6"/>
    </row>
    <row r="5" s="1" customFormat="1" ht="57.6" spans="1:23">
      <c r="A5" s="8">
        <v>1</v>
      </c>
      <c r="B5" s="9" t="s">
        <v>27</v>
      </c>
      <c r="C5" s="10" t="s">
        <v>28</v>
      </c>
      <c r="D5" s="11" t="s">
        <v>29</v>
      </c>
      <c r="E5" s="12" t="s">
        <v>30</v>
      </c>
      <c r="F5" s="8" t="s">
        <v>31</v>
      </c>
      <c r="G5" s="8" t="s">
        <v>25</v>
      </c>
      <c r="H5" s="13" t="s">
        <v>32</v>
      </c>
      <c r="I5" s="6" t="s">
        <v>33</v>
      </c>
      <c r="J5" s="6">
        <v>4</v>
      </c>
      <c r="K5" s="8">
        <v>202202</v>
      </c>
      <c r="L5" s="8">
        <v>202205</v>
      </c>
      <c r="M5" s="15" t="str">
        <f t="shared" ref="M5:M68" si="0">IF(J5=0,"",IF(G5="单位就业",J5*300,""))</f>
        <v/>
      </c>
      <c r="N5" s="15">
        <f t="shared" ref="N5:N68" si="1">IF(J5=0,"",IF(G5="灵活就业",J5*200,""))</f>
        <v>800</v>
      </c>
      <c r="O5" s="12">
        <f t="shared" ref="O5:O68" si="2">IF(SUM(M5:N5)=0,"",SUM(M5:N5))</f>
        <v>800</v>
      </c>
      <c r="P5" s="8" t="s">
        <v>34</v>
      </c>
      <c r="Q5" s="16" t="s">
        <v>28</v>
      </c>
      <c r="R5" s="9" t="s">
        <v>35</v>
      </c>
      <c r="S5" s="16" t="s">
        <v>36</v>
      </c>
      <c r="T5" s="13" t="s">
        <v>37</v>
      </c>
      <c r="U5" s="16" t="s">
        <v>38</v>
      </c>
      <c r="V5" s="13" t="s">
        <v>39</v>
      </c>
      <c r="W5" s="16" t="s">
        <v>28</v>
      </c>
    </row>
    <row r="6" s="1" customFormat="1" ht="43.2" spans="1:23">
      <c r="A6" s="8">
        <v>2</v>
      </c>
      <c r="B6" s="9" t="s">
        <v>27</v>
      </c>
      <c r="C6" s="10" t="s">
        <v>40</v>
      </c>
      <c r="D6" s="11" t="s">
        <v>41</v>
      </c>
      <c r="E6" s="12" t="s">
        <v>42</v>
      </c>
      <c r="F6" s="8" t="s">
        <v>43</v>
      </c>
      <c r="G6" s="8" t="s">
        <v>25</v>
      </c>
      <c r="H6" s="13" t="s">
        <v>44</v>
      </c>
      <c r="I6" s="6" t="s">
        <v>45</v>
      </c>
      <c r="J6" s="6">
        <v>3</v>
      </c>
      <c r="K6" s="8">
        <v>202203</v>
      </c>
      <c r="L6" s="8">
        <v>202205</v>
      </c>
      <c r="M6" s="15" t="str">
        <f t="shared" si="0"/>
        <v/>
      </c>
      <c r="N6" s="15">
        <f t="shared" si="1"/>
        <v>600</v>
      </c>
      <c r="O6" s="12">
        <f t="shared" si="2"/>
        <v>600</v>
      </c>
      <c r="P6" s="8" t="s">
        <v>46</v>
      </c>
      <c r="Q6" s="16" t="s">
        <v>40</v>
      </c>
      <c r="R6" s="9" t="s">
        <v>35</v>
      </c>
      <c r="S6" s="16" t="s">
        <v>36</v>
      </c>
      <c r="T6" s="13" t="s">
        <v>37</v>
      </c>
      <c r="U6" s="16" t="s">
        <v>38</v>
      </c>
      <c r="V6" s="13" t="s">
        <v>39</v>
      </c>
      <c r="W6" s="16" t="s">
        <v>28</v>
      </c>
    </row>
    <row r="7" s="1" customFormat="1" ht="43.2" spans="1:23">
      <c r="A7" s="8">
        <v>3</v>
      </c>
      <c r="B7" s="9" t="s">
        <v>27</v>
      </c>
      <c r="C7" s="10" t="s">
        <v>47</v>
      </c>
      <c r="D7" s="11" t="s">
        <v>48</v>
      </c>
      <c r="E7" s="12" t="s">
        <v>30</v>
      </c>
      <c r="F7" s="8" t="s">
        <v>49</v>
      </c>
      <c r="G7" s="8" t="s">
        <v>25</v>
      </c>
      <c r="H7" s="13" t="s">
        <v>50</v>
      </c>
      <c r="I7" s="6" t="s">
        <v>51</v>
      </c>
      <c r="J7" s="6">
        <v>3</v>
      </c>
      <c r="K7" s="8">
        <v>202203</v>
      </c>
      <c r="L7" s="8">
        <v>202205</v>
      </c>
      <c r="M7" s="15" t="str">
        <f t="shared" si="0"/>
        <v/>
      </c>
      <c r="N7" s="15">
        <f t="shared" si="1"/>
        <v>600</v>
      </c>
      <c r="O7" s="12">
        <f t="shared" si="2"/>
        <v>600</v>
      </c>
      <c r="P7" s="8" t="s">
        <v>52</v>
      </c>
      <c r="Q7" s="16" t="s">
        <v>47</v>
      </c>
      <c r="R7" s="9" t="s">
        <v>35</v>
      </c>
      <c r="S7" s="16" t="s">
        <v>36</v>
      </c>
      <c r="T7" s="13" t="s">
        <v>37</v>
      </c>
      <c r="U7" s="16" t="s">
        <v>38</v>
      </c>
      <c r="V7" s="13" t="s">
        <v>39</v>
      </c>
      <c r="W7" s="16" t="s">
        <v>53</v>
      </c>
    </row>
    <row r="8" s="1" customFormat="1" ht="57.6" spans="1:23">
      <c r="A8" s="8">
        <v>4</v>
      </c>
      <c r="B8" s="9" t="s">
        <v>27</v>
      </c>
      <c r="C8" s="10" t="s">
        <v>54</v>
      </c>
      <c r="D8" s="11" t="s">
        <v>55</v>
      </c>
      <c r="E8" s="12" t="s">
        <v>30</v>
      </c>
      <c r="F8" s="8" t="s">
        <v>56</v>
      </c>
      <c r="G8" s="8" t="s">
        <v>25</v>
      </c>
      <c r="H8" s="13" t="s">
        <v>57</v>
      </c>
      <c r="I8" s="6" t="s">
        <v>58</v>
      </c>
      <c r="J8" s="6">
        <v>4</v>
      </c>
      <c r="K8" s="8">
        <v>202202</v>
      </c>
      <c r="L8" s="8">
        <v>202205</v>
      </c>
      <c r="M8" s="15" t="str">
        <f t="shared" si="0"/>
        <v/>
      </c>
      <c r="N8" s="15">
        <f t="shared" si="1"/>
        <v>800</v>
      </c>
      <c r="O8" s="12">
        <f t="shared" si="2"/>
        <v>800</v>
      </c>
      <c r="P8" s="8" t="s">
        <v>59</v>
      </c>
      <c r="Q8" s="16" t="s">
        <v>54</v>
      </c>
      <c r="R8" s="9" t="s">
        <v>35</v>
      </c>
      <c r="S8" s="16" t="s">
        <v>36</v>
      </c>
      <c r="T8" s="13" t="s">
        <v>37</v>
      </c>
      <c r="U8" s="16" t="s">
        <v>38</v>
      </c>
      <c r="V8" s="13" t="s">
        <v>39</v>
      </c>
      <c r="W8" s="16" t="s">
        <v>60</v>
      </c>
    </row>
    <row r="9" s="1" customFormat="1" ht="43.2" spans="1:23">
      <c r="A9" s="8">
        <v>5</v>
      </c>
      <c r="B9" s="9" t="s">
        <v>27</v>
      </c>
      <c r="C9" s="10" t="s">
        <v>60</v>
      </c>
      <c r="D9" s="11" t="s">
        <v>61</v>
      </c>
      <c r="E9" s="12" t="s">
        <v>42</v>
      </c>
      <c r="F9" s="8" t="s">
        <v>62</v>
      </c>
      <c r="G9" s="8" t="s">
        <v>25</v>
      </c>
      <c r="H9" s="13" t="s">
        <v>63</v>
      </c>
      <c r="I9" s="6" t="s">
        <v>64</v>
      </c>
      <c r="J9" s="6">
        <v>4</v>
      </c>
      <c r="K9" s="8">
        <v>202202</v>
      </c>
      <c r="L9" s="8">
        <v>202205</v>
      </c>
      <c r="M9" s="15" t="str">
        <f t="shared" si="0"/>
        <v/>
      </c>
      <c r="N9" s="15">
        <f t="shared" si="1"/>
        <v>800</v>
      </c>
      <c r="O9" s="12">
        <f t="shared" si="2"/>
        <v>800</v>
      </c>
      <c r="P9" s="8" t="s">
        <v>65</v>
      </c>
      <c r="Q9" s="16" t="s">
        <v>60</v>
      </c>
      <c r="R9" s="9" t="s">
        <v>35</v>
      </c>
      <c r="S9" s="16" t="s">
        <v>36</v>
      </c>
      <c r="T9" s="13" t="s">
        <v>37</v>
      </c>
      <c r="U9" s="16" t="s">
        <v>38</v>
      </c>
      <c r="V9" s="13" t="s">
        <v>39</v>
      </c>
      <c r="W9" s="16" t="s">
        <v>60</v>
      </c>
    </row>
    <row r="10" s="1" customFormat="1" ht="57.6" spans="1:23">
      <c r="A10" s="8">
        <v>6</v>
      </c>
      <c r="B10" s="9" t="s">
        <v>27</v>
      </c>
      <c r="C10" s="10" t="s">
        <v>66</v>
      </c>
      <c r="D10" s="11" t="s">
        <v>67</v>
      </c>
      <c r="E10" s="12" t="s">
        <v>30</v>
      </c>
      <c r="F10" s="8" t="s">
        <v>68</v>
      </c>
      <c r="G10" s="8" t="s">
        <v>25</v>
      </c>
      <c r="H10" s="13" t="s">
        <v>69</v>
      </c>
      <c r="I10" s="6" t="s">
        <v>70</v>
      </c>
      <c r="J10" s="6">
        <v>5</v>
      </c>
      <c r="K10" s="8">
        <v>202201</v>
      </c>
      <c r="L10" s="8">
        <v>202205</v>
      </c>
      <c r="M10" s="15" t="str">
        <f t="shared" si="0"/>
        <v/>
      </c>
      <c r="N10" s="15">
        <f t="shared" si="1"/>
        <v>1000</v>
      </c>
      <c r="O10" s="12">
        <f t="shared" si="2"/>
        <v>1000</v>
      </c>
      <c r="P10" s="8" t="s">
        <v>71</v>
      </c>
      <c r="Q10" s="6" t="s">
        <v>66</v>
      </c>
      <c r="R10" s="6" t="s">
        <v>35</v>
      </c>
      <c r="S10" s="6" t="s">
        <v>72</v>
      </c>
      <c r="T10" s="9" t="s">
        <v>37</v>
      </c>
      <c r="U10" s="9" t="s">
        <v>73</v>
      </c>
      <c r="V10" s="13" t="s">
        <v>74</v>
      </c>
      <c r="W10" s="16" t="s">
        <v>75</v>
      </c>
    </row>
    <row r="11" s="1" customFormat="1" ht="100.8" spans="1:23">
      <c r="A11" s="8">
        <v>7</v>
      </c>
      <c r="B11" s="9" t="s">
        <v>27</v>
      </c>
      <c r="C11" s="10" t="s">
        <v>76</v>
      </c>
      <c r="D11" s="11" t="s">
        <v>77</v>
      </c>
      <c r="E11" s="12" t="s">
        <v>30</v>
      </c>
      <c r="F11" s="8" t="s">
        <v>78</v>
      </c>
      <c r="G11" s="8" t="s">
        <v>25</v>
      </c>
      <c r="H11" s="13" t="s">
        <v>79</v>
      </c>
      <c r="I11" s="6" t="s">
        <v>80</v>
      </c>
      <c r="J11" s="6">
        <v>3</v>
      </c>
      <c r="K11" s="8">
        <v>202203</v>
      </c>
      <c r="L11" s="8">
        <v>202205</v>
      </c>
      <c r="M11" s="15" t="str">
        <f t="shared" si="0"/>
        <v/>
      </c>
      <c r="N11" s="15">
        <f t="shared" si="1"/>
        <v>600</v>
      </c>
      <c r="O11" s="12">
        <f t="shared" si="2"/>
        <v>600</v>
      </c>
      <c r="P11" s="8" t="s">
        <v>81</v>
      </c>
      <c r="Q11" s="6" t="s">
        <v>76</v>
      </c>
      <c r="R11" s="6" t="s">
        <v>35</v>
      </c>
      <c r="S11" s="6" t="s">
        <v>72</v>
      </c>
      <c r="T11" s="9" t="s">
        <v>37</v>
      </c>
      <c r="U11" s="9" t="s">
        <v>73</v>
      </c>
      <c r="V11" s="13" t="s">
        <v>74</v>
      </c>
      <c r="W11" s="16" t="s">
        <v>82</v>
      </c>
    </row>
    <row r="12" s="1" customFormat="1" ht="86.4" spans="1:23">
      <c r="A12" s="8">
        <v>8</v>
      </c>
      <c r="B12" s="9" t="s">
        <v>27</v>
      </c>
      <c r="C12" s="10" t="s">
        <v>83</v>
      </c>
      <c r="D12" s="11" t="s">
        <v>84</v>
      </c>
      <c r="E12" s="12" t="s">
        <v>42</v>
      </c>
      <c r="F12" s="8" t="s">
        <v>85</v>
      </c>
      <c r="G12" s="8" t="s">
        <v>25</v>
      </c>
      <c r="H12" s="9" t="s">
        <v>86</v>
      </c>
      <c r="I12" s="6" t="s">
        <v>87</v>
      </c>
      <c r="J12" s="6">
        <v>5</v>
      </c>
      <c r="K12" s="8">
        <v>202201</v>
      </c>
      <c r="L12" s="8">
        <v>202205</v>
      </c>
      <c r="M12" s="15" t="str">
        <f t="shared" si="0"/>
        <v/>
      </c>
      <c r="N12" s="15">
        <f t="shared" si="1"/>
        <v>1000</v>
      </c>
      <c r="O12" s="12">
        <f t="shared" si="2"/>
        <v>1000</v>
      </c>
      <c r="P12" s="8" t="s">
        <v>88</v>
      </c>
      <c r="Q12" s="16" t="s">
        <v>83</v>
      </c>
      <c r="R12" s="9" t="s">
        <v>35</v>
      </c>
      <c r="S12" s="6" t="s">
        <v>72</v>
      </c>
      <c r="T12" s="9" t="s">
        <v>37</v>
      </c>
      <c r="U12" s="9" t="s">
        <v>73</v>
      </c>
      <c r="V12" s="13" t="s">
        <v>74</v>
      </c>
      <c r="W12" s="16" t="s">
        <v>82</v>
      </c>
    </row>
    <row r="13" s="1" customFormat="1" ht="57.6" spans="1:23">
      <c r="A13" s="8">
        <v>9</v>
      </c>
      <c r="B13" s="9" t="s">
        <v>27</v>
      </c>
      <c r="C13" s="10" t="s">
        <v>89</v>
      </c>
      <c r="D13" s="11" t="s">
        <v>90</v>
      </c>
      <c r="E13" s="12" t="s">
        <v>42</v>
      </c>
      <c r="F13" s="8" t="s">
        <v>91</v>
      </c>
      <c r="G13" s="8" t="s">
        <v>25</v>
      </c>
      <c r="H13" s="13" t="s">
        <v>92</v>
      </c>
      <c r="I13" s="6" t="s">
        <v>93</v>
      </c>
      <c r="J13" s="6">
        <v>5</v>
      </c>
      <c r="K13" s="8">
        <v>202201</v>
      </c>
      <c r="L13" s="8">
        <v>202205</v>
      </c>
      <c r="M13" s="15" t="str">
        <f t="shared" si="0"/>
        <v/>
      </c>
      <c r="N13" s="15">
        <f t="shared" si="1"/>
        <v>1000</v>
      </c>
      <c r="O13" s="12">
        <f t="shared" si="2"/>
        <v>1000</v>
      </c>
      <c r="P13" s="8" t="s">
        <v>94</v>
      </c>
      <c r="Q13" s="16" t="s">
        <v>89</v>
      </c>
      <c r="R13" s="9" t="s">
        <v>35</v>
      </c>
      <c r="S13" s="6" t="s">
        <v>72</v>
      </c>
      <c r="T13" s="9" t="s">
        <v>37</v>
      </c>
      <c r="U13" s="9" t="s">
        <v>73</v>
      </c>
      <c r="V13" s="13" t="s">
        <v>74</v>
      </c>
      <c r="W13" s="16" t="s">
        <v>95</v>
      </c>
    </row>
    <row r="14" s="1" customFormat="1" ht="43.2" spans="1:23">
      <c r="A14" s="8">
        <v>10</v>
      </c>
      <c r="B14" s="9" t="s">
        <v>27</v>
      </c>
      <c r="C14" s="10" t="s">
        <v>96</v>
      </c>
      <c r="D14" s="11" t="s">
        <v>97</v>
      </c>
      <c r="E14" s="12" t="s">
        <v>30</v>
      </c>
      <c r="F14" s="8" t="s">
        <v>98</v>
      </c>
      <c r="G14" s="8" t="s">
        <v>25</v>
      </c>
      <c r="H14" s="13" t="s">
        <v>99</v>
      </c>
      <c r="I14" s="6" t="s">
        <v>100</v>
      </c>
      <c r="J14" s="6">
        <v>3</v>
      </c>
      <c r="K14" s="8">
        <v>202203</v>
      </c>
      <c r="L14" s="8">
        <v>202205</v>
      </c>
      <c r="M14" s="15" t="str">
        <f t="shared" si="0"/>
        <v/>
      </c>
      <c r="N14" s="15">
        <f t="shared" si="1"/>
        <v>600</v>
      </c>
      <c r="O14" s="12">
        <f t="shared" si="2"/>
        <v>600</v>
      </c>
      <c r="P14" s="8" t="s">
        <v>101</v>
      </c>
      <c r="Q14" s="16" t="s">
        <v>96</v>
      </c>
      <c r="R14" s="9" t="s">
        <v>35</v>
      </c>
      <c r="S14" s="16" t="s">
        <v>72</v>
      </c>
      <c r="T14" s="13" t="s">
        <v>37</v>
      </c>
      <c r="U14" s="13" t="s">
        <v>102</v>
      </c>
      <c r="V14" s="13" t="s">
        <v>103</v>
      </c>
      <c r="W14" s="16" t="s">
        <v>104</v>
      </c>
    </row>
    <row r="15" s="1" customFormat="1" ht="43.2" spans="1:23">
      <c r="A15" s="8">
        <v>11</v>
      </c>
      <c r="B15" s="9" t="s">
        <v>27</v>
      </c>
      <c r="C15" s="10" t="s">
        <v>105</v>
      </c>
      <c r="D15" s="11" t="s">
        <v>106</v>
      </c>
      <c r="E15" s="12" t="s">
        <v>42</v>
      </c>
      <c r="F15" s="8" t="s">
        <v>107</v>
      </c>
      <c r="G15" s="8" t="s">
        <v>25</v>
      </c>
      <c r="H15" s="13" t="s">
        <v>108</v>
      </c>
      <c r="I15" s="6" t="s">
        <v>109</v>
      </c>
      <c r="J15" s="6">
        <v>3</v>
      </c>
      <c r="K15" s="8">
        <v>202203</v>
      </c>
      <c r="L15" s="8">
        <v>202205</v>
      </c>
      <c r="M15" s="15" t="str">
        <f t="shared" si="0"/>
        <v/>
      </c>
      <c r="N15" s="15">
        <f t="shared" si="1"/>
        <v>600</v>
      </c>
      <c r="O15" s="12">
        <f t="shared" si="2"/>
        <v>600</v>
      </c>
      <c r="P15" s="8" t="s">
        <v>110</v>
      </c>
      <c r="Q15" s="16" t="s">
        <v>105</v>
      </c>
      <c r="R15" s="9" t="s">
        <v>35</v>
      </c>
      <c r="S15" s="16" t="s">
        <v>72</v>
      </c>
      <c r="T15" s="13" t="s">
        <v>37</v>
      </c>
      <c r="U15" s="13" t="s">
        <v>102</v>
      </c>
      <c r="V15" s="13" t="s">
        <v>103</v>
      </c>
      <c r="W15" s="16" t="s">
        <v>105</v>
      </c>
    </row>
    <row r="16" s="1" customFormat="1" ht="43.2" spans="1:23">
      <c r="A16" s="8">
        <v>12</v>
      </c>
      <c r="B16" s="9" t="s">
        <v>27</v>
      </c>
      <c r="C16" s="10" t="s">
        <v>111</v>
      </c>
      <c r="D16" s="11" t="s">
        <v>112</v>
      </c>
      <c r="E16" s="12" t="s">
        <v>30</v>
      </c>
      <c r="F16" s="8" t="s">
        <v>113</v>
      </c>
      <c r="G16" s="8" t="s">
        <v>25</v>
      </c>
      <c r="H16" s="13" t="s">
        <v>114</v>
      </c>
      <c r="I16" s="6" t="s">
        <v>115</v>
      </c>
      <c r="J16" s="6">
        <v>3</v>
      </c>
      <c r="K16" s="8">
        <v>202203</v>
      </c>
      <c r="L16" s="8">
        <v>202205</v>
      </c>
      <c r="M16" s="15" t="str">
        <f t="shared" si="0"/>
        <v/>
      </c>
      <c r="N16" s="15">
        <f t="shared" si="1"/>
        <v>600</v>
      </c>
      <c r="O16" s="12">
        <f t="shared" si="2"/>
        <v>600</v>
      </c>
      <c r="P16" s="8" t="s">
        <v>116</v>
      </c>
      <c r="Q16" s="16" t="s">
        <v>111</v>
      </c>
      <c r="R16" s="9" t="s">
        <v>35</v>
      </c>
      <c r="S16" s="16" t="s">
        <v>72</v>
      </c>
      <c r="T16" s="13" t="s">
        <v>37</v>
      </c>
      <c r="U16" s="13" t="s">
        <v>102</v>
      </c>
      <c r="V16" s="13" t="s">
        <v>103</v>
      </c>
      <c r="W16" s="16" t="s">
        <v>104</v>
      </c>
    </row>
    <row r="17" s="1" customFormat="1" ht="43.2" spans="1:23">
      <c r="A17" s="8">
        <v>13</v>
      </c>
      <c r="B17" s="9" t="s">
        <v>27</v>
      </c>
      <c r="C17" s="10" t="s">
        <v>117</v>
      </c>
      <c r="D17" s="11" t="s">
        <v>118</v>
      </c>
      <c r="E17" s="12" t="s">
        <v>30</v>
      </c>
      <c r="F17" s="8" t="s">
        <v>119</v>
      </c>
      <c r="G17" s="8" t="s">
        <v>25</v>
      </c>
      <c r="H17" s="13" t="s">
        <v>114</v>
      </c>
      <c r="I17" s="6" t="s">
        <v>120</v>
      </c>
      <c r="J17" s="6">
        <v>3</v>
      </c>
      <c r="K17" s="8">
        <v>202203</v>
      </c>
      <c r="L17" s="8">
        <v>202205</v>
      </c>
      <c r="M17" s="15" t="str">
        <f t="shared" si="0"/>
        <v/>
      </c>
      <c r="N17" s="15">
        <f t="shared" si="1"/>
        <v>600</v>
      </c>
      <c r="O17" s="12">
        <f t="shared" si="2"/>
        <v>600</v>
      </c>
      <c r="P17" s="8" t="s">
        <v>121</v>
      </c>
      <c r="Q17" s="16" t="s">
        <v>117</v>
      </c>
      <c r="R17" s="9" t="s">
        <v>35</v>
      </c>
      <c r="S17" s="16" t="s">
        <v>72</v>
      </c>
      <c r="T17" s="13" t="s">
        <v>37</v>
      </c>
      <c r="U17" s="13" t="s">
        <v>102</v>
      </c>
      <c r="V17" s="13" t="s">
        <v>103</v>
      </c>
      <c r="W17" s="16" t="s">
        <v>105</v>
      </c>
    </row>
    <row r="18" s="1" customFormat="1" ht="57.6" spans="1:23">
      <c r="A18" s="8">
        <v>14</v>
      </c>
      <c r="B18" s="9" t="s">
        <v>27</v>
      </c>
      <c r="C18" s="10" t="s">
        <v>122</v>
      </c>
      <c r="D18" s="11" t="s">
        <v>123</v>
      </c>
      <c r="E18" s="12" t="s">
        <v>42</v>
      </c>
      <c r="F18" s="8" t="s">
        <v>124</v>
      </c>
      <c r="G18" s="8" t="s">
        <v>25</v>
      </c>
      <c r="H18" s="13" t="s">
        <v>63</v>
      </c>
      <c r="I18" s="6" t="s">
        <v>125</v>
      </c>
      <c r="J18" s="6">
        <v>4</v>
      </c>
      <c r="K18" s="8">
        <v>202202</v>
      </c>
      <c r="L18" s="8">
        <v>202205</v>
      </c>
      <c r="M18" s="15" t="str">
        <f t="shared" si="0"/>
        <v/>
      </c>
      <c r="N18" s="15">
        <f t="shared" si="1"/>
        <v>800</v>
      </c>
      <c r="O18" s="12">
        <f t="shared" si="2"/>
        <v>800</v>
      </c>
      <c r="P18" s="8" t="s">
        <v>126</v>
      </c>
      <c r="Q18" s="16" t="s">
        <v>122</v>
      </c>
      <c r="R18" s="9" t="s">
        <v>35</v>
      </c>
      <c r="S18" s="16" t="s">
        <v>127</v>
      </c>
      <c r="T18" s="13" t="s">
        <v>128</v>
      </c>
      <c r="U18" s="13" t="s">
        <v>129</v>
      </c>
      <c r="V18" s="13" t="s">
        <v>130</v>
      </c>
      <c r="W18" s="16" t="s">
        <v>131</v>
      </c>
    </row>
    <row r="19" s="1" customFormat="1" ht="57.6" spans="1:23">
      <c r="A19" s="8">
        <v>15</v>
      </c>
      <c r="B19" s="9" t="s">
        <v>27</v>
      </c>
      <c r="C19" s="10" t="s">
        <v>132</v>
      </c>
      <c r="D19" s="11" t="s">
        <v>133</v>
      </c>
      <c r="E19" s="12" t="s">
        <v>42</v>
      </c>
      <c r="F19" s="8" t="s">
        <v>134</v>
      </c>
      <c r="G19" s="8" t="s">
        <v>25</v>
      </c>
      <c r="H19" s="13" t="s">
        <v>135</v>
      </c>
      <c r="I19" s="6" t="s">
        <v>136</v>
      </c>
      <c r="J19" s="6">
        <v>4</v>
      </c>
      <c r="K19" s="8">
        <v>202202</v>
      </c>
      <c r="L19" s="8">
        <v>202205</v>
      </c>
      <c r="M19" s="15" t="str">
        <f t="shared" si="0"/>
        <v/>
      </c>
      <c r="N19" s="15">
        <f t="shared" si="1"/>
        <v>800</v>
      </c>
      <c r="O19" s="12">
        <f t="shared" si="2"/>
        <v>800</v>
      </c>
      <c r="P19" s="8" t="s">
        <v>137</v>
      </c>
      <c r="Q19" s="16" t="s">
        <v>132</v>
      </c>
      <c r="R19" s="9" t="s">
        <v>35</v>
      </c>
      <c r="S19" s="16" t="s">
        <v>127</v>
      </c>
      <c r="T19" s="13" t="s">
        <v>128</v>
      </c>
      <c r="U19" s="13" t="s">
        <v>129</v>
      </c>
      <c r="V19" s="13" t="s">
        <v>130</v>
      </c>
      <c r="W19" s="16" t="s">
        <v>138</v>
      </c>
    </row>
    <row r="20" s="1" customFormat="1" ht="57.6" spans="1:23">
      <c r="A20" s="8">
        <v>16</v>
      </c>
      <c r="B20" s="9" t="s">
        <v>27</v>
      </c>
      <c r="C20" s="10" t="s">
        <v>138</v>
      </c>
      <c r="D20" s="11" t="s">
        <v>139</v>
      </c>
      <c r="E20" s="12" t="s">
        <v>42</v>
      </c>
      <c r="F20" s="8" t="s">
        <v>140</v>
      </c>
      <c r="G20" s="8" t="s">
        <v>25</v>
      </c>
      <c r="H20" s="13" t="s">
        <v>135</v>
      </c>
      <c r="I20" s="6" t="s">
        <v>141</v>
      </c>
      <c r="J20" s="6">
        <v>4</v>
      </c>
      <c r="K20" s="8">
        <v>202202</v>
      </c>
      <c r="L20" s="8">
        <v>202205</v>
      </c>
      <c r="M20" s="15" t="str">
        <f t="shared" si="0"/>
        <v/>
      </c>
      <c r="N20" s="15">
        <f t="shared" si="1"/>
        <v>800</v>
      </c>
      <c r="O20" s="12">
        <f t="shared" si="2"/>
        <v>800</v>
      </c>
      <c r="P20" s="8" t="s">
        <v>142</v>
      </c>
      <c r="Q20" s="16" t="s">
        <v>138</v>
      </c>
      <c r="R20" s="9" t="s">
        <v>35</v>
      </c>
      <c r="S20" s="16" t="s">
        <v>127</v>
      </c>
      <c r="T20" s="13" t="s">
        <v>128</v>
      </c>
      <c r="U20" s="13" t="s">
        <v>129</v>
      </c>
      <c r="V20" s="13" t="s">
        <v>130</v>
      </c>
      <c r="W20" s="16" t="s">
        <v>138</v>
      </c>
    </row>
    <row r="21" s="1" customFormat="1" ht="72" spans="1:23">
      <c r="A21" s="8">
        <v>17</v>
      </c>
      <c r="B21" s="9" t="s">
        <v>27</v>
      </c>
      <c r="C21" s="10" t="s">
        <v>131</v>
      </c>
      <c r="D21" s="11" t="s">
        <v>143</v>
      </c>
      <c r="E21" s="12" t="s">
        <v>42</v>
      </c>
      <c r="F21" s="8" t="s">
        <v>144</v>
      </c>
      <c r="G21" s="8" t="s">
        <v>25</v>
      </c>
      <c r="H21" s="13" t="s">
        <v>145</v>
      </c>
      <c r="I21" s="6" t="s">
        <v>146</v>
      </c>
      <c r="J21" s="6">
        <v>4</v>
      </c>
      <c r="K21" s="8">
        <v>202202</v>
      </c>
      <c r="L21" s="8">
        <v>202205</v>
      </c>
      <c r="M21" s="15" t="str">
        <f t="shared" si="0"/>
        <v/>
      </c>
      <c r="N21" s="15">
        <f t="shared" si="1"/>
        <v>800</v>
      </c>
      <c r="O21" s="12">
        <f t="shared" si="2"/>
        <v>800</v>
      </c>
      <c r="P21" s="8" t="s">
        <v>147</v>
      </c>
      <c r="Q21" s="16" t="s">
        <v>131</v>
      </c>
      <c r="R21" s="9" t="s">
        <v>35</v>
      </c>
      <c r="S21" s="16" t="s">
        <v>127</v>
      </c>
      <c r="T21" s="13" t="s">
        <v>128</v>
      </c>
      <c r="U21" s="13" t="s">
        <v>129</v>
      </c>
      <c r="V21" s="13" t="s">
        <v>130</v>
      </c>
      <c r="W21" s="16" t="s">
        <v>131</v>
      </c>
    </row>
    <row r="22" s="1" customFormat="1" ht="57.6" spans="1:23">
      <c r="A22" s="8">
        <v>18</v>
      </c>
      <c r="B22" s="9" t="s">
        <v>27</v>
      </c>
      <c r="C22" s="10" t="s">
        <v>148</v>
      </c>
      <c r="D22" s="11" t="s">
        <v>133</v>
      </c>
      <c r="E22" s="12" t="s">
        <v>42</v>
      </c>
      <c r="F22" s="8" t="s">
        <v>149</v>
      </c>
      <c r="G22" s="8" t="s">
        <v>25</v>
      </c>
      <c r="H22" s="13" t="s">
        <v>150</v>
      </c>
      <c r="I22" s="6" t="s">
        <v>151</v>
      </c>
      <c r="J22" s="6">
        <v>4</v>
      </c>
      <c r="K22" s="8">
        <v>202202</v>
      </c>
      <c r="L22" s="8">
        <v>202205</v>
      </c>
      <c r="M22" s="15" t="str">
        <f t="shared" si="0"/>
        <v/>
      </c>
      <c r="N22" s="15">
        <f t="shared" si="1"/>
        <v>800</v>
      </c>
      <c r="O22" s="12">
        <f t="shared" si="2"/>
        <v>800</v>
      </c>
      <c r="P22" s="8" t="s">
        <v>152</v>
      </c>
      <c r="Q22" s="16" t="s">
        <v>148</v>
      </c>
      <c r="R22" s="9" t="s">
        <v>35</v>
      </c>
      <c r="S22" s="16" t="s">
        <v>127</v>
      </c>
      <c r="T22" s="13" t="s">
        <v>128</v>
      </c>
      <c r="U22" s="13" t="s">
        <v>153</v>
      </c>
      <c r="V22" s="13" t="s">
        <v>154</v>
      </c>
      <c r="W22" s="16" t="s">
        <v>148</v>
      </c>
    </row>
    <row r="23" s="1" customFormat="1" ht="72" spans="1:23">
      <c r="A23" s="8">
        <v>19</v>
      </c>
      <c r="B23" s="9" t="s">
        <v>27</v>
      </c>
      <c r="C23" s="10" t="s">
        <v>155</v>
      </c>
      <c r="D23" s="11" t="s">
        <v>77</v>
      </c>
      <c r="E23" s="12" t="s">
        <v>30</v>
      </c>
      <c r="F23" s="8" t="s">
        <v>156</v>
      </c>
      <c r="G23" s="8" t="s">
        <v>25</v>
      </c>
      <c r="H23" s="13" t="s">
        <v>157</v>
      </c>
      <c r="I23" s="6" t="s">
        <v>158</v>
      </c>
      <c r="J23" s="6">
        <v>4</v>
      </c>
      <c r="K23" s="8">
        <v>202202</v>
      </c>
      <c r="L23" s="8">
        <v>202205</v>
      </c>
      <c r="M23" s="15" t="str">
        <f t="shared" si="0"/>
        <v/>
      </c>
      <c r="N23" s="15">
        <f t="shared" si="1"/>
        <v>800</v>
      </c>
      <c r="O23" s="12">
        <f t="shared" si="2"/>
        <v>800</v>
      </c>
      <c r="P23" s="8" t="s">
        <v>71</v>
      </c>
      <c r="Q23" s="16" t="s">
        <v>155</v>
      </c>
      <c r="R23" s="9" t="s">
        <v>35</v>
      </c>
      <c r="S23" s="16" t="s">
        <v>127</v>
      </c>
      <c r="T23" s="13" t="s">
        <v>128</v>
      </c>
      <c r="U23" s="13" t="s">
        <v>153</v>
      </c>
      <c r="V23" s="13" t="s">
        <v>154</v>
      </c>
      <c r="W23" s="16" t="s">
        <v>148</v>
      </c>
    </row>
    <row r="24" s="1" customFormat="1" ht="43.2" spans="1:23">
      <c r="A24" s="8">
        <v>20</v>
      </c>
      <c r="B24" s="9" t="s">
        <v>27</v>
      </c>
      <c r="C24" s="10" t="s">
        <v>159</v>
      </c>
      <c r="D24" s="11" t="s">
        <v>160</v>
      </c>
      <c r="E24" s="12" t="s">
        <v>42</v>
      </c>
      <c r="F24" s="8" t="s">
        <v>161</v>
      </c>
      <c r="G24" s="8" t="s">
        <v>25</v>
      </c>
      <c r="H24" s="13" t="s">
        <v>162</v>
      </c>
      <c r="I24" s="6" t="s">
        <v>163</v>
      </c>
      <c r="J24" s="6">
        <v>4</v>
      </c>
      <c r="K24" s="8">
        <v>202202</v>
      </c>
      <c r="L24" s="8">
        <v>202205</v>
      </c>
      <c r="M24" s="15" t="str">
        <f t="shared" si="0"/>
        <v/>
      </c>
      <c r="N24" s="15">
        <f t="shared" si="1"/>
        <v>800</v>
      </c>
      <c r="O24" s="12">
        <f t="shared" si="2"/>
        <v>800</v>
      </c>
      <c r="P24" s="8" t="s">
        <v>164</v>
      </c>
      <c r="Q24" s="16" t="s">
        <v>159</v>
      </c>
      <c r="R24" s="9" t="s">
        <v>35</v>
      </c>
      <c r="S24" s="16" t="s">
        <v>127</v>
      </c>
      <c r="T24" s="13" t="s">
        <v>128</v>
      </c>
      <c r="U24" s="13" t="s">
        <v>153</v>
      </c>
      <c r="V24" s="13" t="s">
        <v>154</v>
      </c>
      <c r="W24" s="16" t="s">
        <v>165</v>
      </c>
    </row>
    <row r="25" s="1" customFormat="1" ht="72" spans="1:23">
      <c r="A25" s="8">
        <v>21</v>
      </c>
      <c r="B25" s="9" t="s">
        <v>27</v>
      </c>
      <c r="C25" s="10" t="s">
        <v>166</v>
      </c>
      <c r="D25" s="11" t="s">
        <v>167</v>
      </c>
      <c r="E25" s="12" t="s">
        <v>42</v>
      </c>
      <c r="F25" s="8" t="s">
        <v>168</v>
      </c>
      <c r="G25" s="8" t="s">
        <v>25</v>
      </c>
      <c r="H25" s="13" t="s">
        <v>169</v>
      </c>
      <c r="I25" s="6" t="s">
        <v>170</v>
      </c>
      <c r="J25" s="6">
        <v>4</v>
      </c>
      <c r="K25" s="8">
        <v>202202</v>
      </c>
      <c r="L25" s="8">
        <v>202205</v>
      </c>
      <c r="M25" s="15" t="str">
        <f t="shared" si="0"/>
        <v/>
      </c>
      <c r="N25" s="15">
        <f t="shared" si="1"/>
        <v>800</v>
      </c>
      <c r="O25" s="12">
        <f t="shared" si="2"/>
        <v>800</v>
      </c>
      <c r="P25" s="8" t="s">
        <v>171</v>
      </c>
      <c r="Q25" s="16" t="s">
        <v>166</v>
      </c>
      <c r="R25" s="9" t="s">
        <v>35</v>
      </c>
      <c r="S25" s="16" t="s">
        <v>127</v>
      </c>
      <c r="T25" s="13" t="s">
        <v>128</v>
      </c>
      <c r="U25" s="13" t="s">
        <v>153</v>
      </c>
      <c r="V25" s="13" t="s">
        <v>154</v>
      </c>
      <c r="W25" s="16" t="s">
        <v>166</v>
      </c>
    </row>
    <row r="26" s="1" customFormat="1" ht="43.2" spans="1:23">
      <c r="A26" s="8">
        <v>22</v>
      </c>
      <c r="B26" s="9" t="s">
        <v>27</v>
      </c>
      <c r="C26" s="10" t="s">
        <v>172</v>
      </c>
      <c r="D26" s="11" t="s">
        <v>173</v>
      </c>
      <c r="E26" s="12" t="s">
        <v>42</v>
      </c>
      <c r="F26" s="8" t="s">
        <v>174</v>
      </c>
      <c r="G26" s="8" t="s">
        <v>25</v>
      </c>
      <c r="H26" s="13" t="s">
        <v>169</v>
      </c>
      <c r="I26" s="6" t="s">
        <v>175</v>
      </c>
      <c r="J26" s="6">
        <v>4</v>
      </c>
      <c r="K26" s="8">
        <v>202202</v>
      </c>
      <c r="L26" s="8">
        <v>202205</v>
      </c>
      <c r="M26" s="15" t="str">
        <f t="shared" si="0"/>
        <v/>
      </c>
      <c r="N26" s="15">
        <f t="shared" si="1"/>
        <v>800</v>
      </c>
      <c r="O26" s="12">
        <f t="shared" si="2"/>
        <v>800</v>
      </c>
      <c r="P26" s="8" t="s">
        <v>176</v>
      </c>
      <c r="Q26" s="16" t="s">
        <v>172</v>
      </c>
      <c r="R26" s="9" t="s">
        <v>35</v>
      </c>
      <c r="S26" s="16" t="s">
        <v>127</v>
      </c>
      <c r="T26" s="13" t="s">
        <v>128</v>
      </c>
      <c r="U26" s="13" t="s">
        <v>153</v>
      </c>
      <c r="V26" s="13" t="s">
        <v>154</v>
      </c>
      <c r="W26" s="16" t="s">
        <v>177</v>
      </c>
    </row>
    <row r="27" s="1" customFormat="1" ht="72" spans="1:23">
      <c r="A27" s="8">
        <v>23</v>
      </c>
      <c r="B27" s="9" t="s">
        <v>27</v>
      </c>
      <c r="C27" s="10" t="s">
        <v>177</v>
      </c>
      <c r="D27" s="11" t="s">
        <v>178</v>
      </c>
      <c r="E27" s="12" t="s">
        <v>42</v>
      </c>
      <c r="F27" s="8" t="s">
        <v>179</v>
      </c>
      <c r="G27" s="8" t="s">
        <v>25</v>
      </c>
      <c r="H27" s="13" t="s">
        <v>169</v>
      </c>
      <c r="I27" s="6" t="s">
        <v>180</v>
      </c>
      <c r="J27" s="6">
        <v>3</v>
      </c>
      <c r="K27" s="8" t="s">
        <v>181</v>
      </c>
      <c r="L27" s="8"/>
      <c r="M27" s="15" t="str">
        <f t="shared" si="0"/>
        <v/>
      </c>
      <c r="N27" s="15">
        <f t="shared" si="1"/>
        <v>600</v>
      </c>
      <c r="O27" s="12">
        <f t="shared" si="2"/>
        <v>600</v>
      </c>
      <c r="P27" s="8" t="s">
        <v>182</v>
      </c>
      <c r="Q27" s="16" t="s">
        <v>177</v>
      </c>
      <c r="R27" s="9" t="s">
        <v>35</v>
      </c>
      <c r="S27" s="16" t="s">
        <v>127</v>
      </c>
      <c r="T27" s="13" t="s">
        <v>128</v>
      </c>
      <c r="U27" s="13" t="s">
        <v>153</v>
      </c>
      <c r="V27" s="13" t="s">
        <v>154</v>
      </c>
      <c r="W27" s="16" t="s">
        <v>177</v>
      </c>
    </row>
    <row r="28" s="1" customFormat="1" ht="57.6" spans="1:23">
      <c r="A28" s="8">
        <v>24</v>
      </c>
      <c r="B28" s="9" t="s">
        <v>27</v>
      </c>
      <c r="C28" s="10" t="s">
        <v>183</v>
      </c>
      <c r="D28" s="11" t="s">
        <v>184</v>
      </c>
      <c r="E28" s="12" t="s">
        <v>30</v>
      </c>
      <c r="F28" s="8" t="s">
        <v>185</v>
      </c>
      <c r="G28" s="8" t="s">
        <v>25</v>
      </c>
      <c r="H28" s="13" t="s">
        <v>186</v>
      </c>
      <c r="I28" s="6" t="s">
        <v>187</v>
      </c>
      <c r="J28" s="6">
        <v>3</v>
      </c>
      <c r="K28" s="8" t="s">
        <v>181</v>
      </c>
      <c r="L28" s="8"/>
      <c r="M28" s="15" t="str">
        <f t="shared" si="0"/>
        <v/>
      </c>
      <c r="N28" s="15">
        <f t="shared" si="1"/>
        <v>600</v>
      </c>
      <c r="O28" s="12">
        <f t="shared" si="2"/>
        <v>600</v>
      </c>
      <c r="P28" s="8" t="s">
        <v>188</v>
      </c>
      <c r="Q28" s="16" t="s">
        <v>183</v>
      </c>
      <c r="R28" s="9" t="s">
        <v>35</v>
      </c>
      <c r="S28" s="16" t="s">
        <v>127</v>
      </c>
      <c r="T28" s="13" t="s">
        <v>128</v>
      </c>
      <c r="U28" s="13" t="s">
        <v>153</v>
      </c>
      <c r="V28" s="13" t="s">
        <v>154</v>
      </c>
      <c r="W28" s="16" t="s">
        <v>177</v>
      </c>
    </row>
    <row r="29" s="1" customFormat="1" ht="86.4" spans="1:23">
      <c r="A29" s="8">
        <v>25</v>
      </c>
      <c r="B29" s="9" t="s">
        <v>27</v>
      </c>
      <c r="C29" s="10" t="s">
        <v>189</v>
      </c>
      <c r="D29" s="11" t="s">
        <v>190</v>
      </c>
      <c r="E29" s="12" t="s">
        <v>30</v>
      </c>
      <c r="F29" s="8" t="s">
        <v>191</v>
      </c>
      <c r="G29" s="8" t="s">
        <v>25</v>
      </c>
      <c r="H29" s="13" t="s">
        <v>192</v>
      </c>
      <c r="I29" s="6" t="s">
        <v>193</v>
      </c>
      <c r="J29" s="6">
        <v>4</v>
      </c>
      <c r="K29" s="8">
        <v>202202</v>
      </c>
      <c r="L29" s="8">
        <v>202205</v>
      </c>
      <c r="M29" s="15" t="str">
        <f t="shared" si="0"/>
        <v/>
      </c>
      <c r="N29" s="15">
        <f t="shared" si="1"/>
        <v>800</v>
      </c>
      <c r="O29" s="12">
        <f t="shared" si="2"/>
        <v>800</v>
      </c>
      <c r="P29" s="8" t="s">
        <v>194</v>
      </c>
      <c r="Q29" s="16" t="s">
        <v>189</v>
      </c>
      <c r="R29" s="9" t="s">
        <v>35</v>
      </c>
      <c r="S29" s="16" t="s">
        <v>127</v>
      </c>
      <c r="T29" s="13" t="s">
        <v>128</v>
      </c>
      <c r="U29" s="13" t="s">
        <v>153</v>
      </c>
      <c r="V29" s="13" t="s">
        <v>154</v>
      </c>
      <c r="W29" s="16" t="s">
        <v>177</v>
      </c>
    </row>
    <row r="30" s="1" customFormat="1" ht="86.4" spans="1:23">
      <c r="A30" s="8">
        <v>26</v>
      </c>
      <c r="B30" s="9" t="s">
        <v>27</v>
      </c>
      <c r="C30" s="10" t="s">
        <v>195</v>
      </c>
      <c r="D30" s="11" t="s">
        <v>143</v>
      </c>
      <c r="E30" s="12" t="s">
        <v>42</v>
      </c>
      <c r="F30" s="8" t="s">
        <v>196</v>
      </c>
      <c r="G30" s="8" t="s">
        <v>25</v>
      </c>
      <c r="H30" s="13" t="s">
        <v>169</v>
      </c>
      <c r="I30" s="6" t="s">
        <v>197</v>
      </c>
      <c r="J30" s="6">
        <v>5</v>
      </c>
      <c r="K30" s="8">
        <v>202201</v>
      </c>
      <c r="L30" s="8">
        <v>202205</v>
      </c>
      <c r="M30" s="15" t="str">
        <f t="shared" si="0"/>
        <v/>
      </c>
      <c r="N30" s="15">
        <f t="shared" si="1"/>
        <v>1000</v>
      </c>
      <c r="O30" s="12">
        <f t="shared" si="2"/>
        <v>1000</v>
      </c>
      <c r="P30" s="8" t="s">
        <v>198</v>
      </c>
      <c r="Q30" s="16" t="s">
        <v>195</v>
      </c>
      <c r="R30" s="9" t="s">
        <v>35</v>
      </c>
      <c r="S30" s="16" t="s">
        <v>127</v>
      </c>
      <c r="T30" s="13" t="s">
        <v>128</v>
      </c>
      <c r="U30" s="13" t="s">
        <v>199</v>
      </c>
      <c r="V30" s="13" t="s">
        <v>200</v>
      </c>
      <c r="W30" s="16" t="s">
        <v>201</v>
      </c>
    </row>
    <row r="31" s="1" customFormat="1" ht="72" spans="1:23">
      <c r="A31" s="8">
        <v>27</v>
      </c>
      <c r="B31" s="9" t="s">
        <v>27</v>
      </c>
      <c r="C31" s="10" t="s">
        <v>202</v>
      </c>
      <c r="D31" s="11" t="s">
        <v>203</v>
      </c>
      <c r="E31" s="12" t="s">
        <v>30</v>
      </c>
      <c r="F31" s="8" t="s">
        <v>204</v>
      </c>
      <c r="G31" s="8" t="s">
        <v>25</v>
      </c>
      <c r="H31" s="13" t="s">
        <v>205</v>
      </c>
      <c r="I31" s="6" t="s">
        <v>206</v>
      </c>
      <c r="J31" s="6">
        <v>4</v>
      </c>
      <c r="K31" s="8">
        <v>202201</v>
      </c>
      <c r="L31" s="8">
        <v>202204</v>
      </c>
      <c r="M31" s="15" t="str">
        <f t="shared" si="0"/>
        <v/>
      </c>
      <c r="N31" s="15">
        <f t="shared" si="1"/>
        <v>800</v>
      </c>
      <c r="O31" s="12">
        <f t="shared" si="2"/>
        <v>800</v>
      </c>
      <c r="P31" s="8" t="s">
        <v>207</v>
      </c>
      <c r="Q31" s="16" t="s">
        <v>202</v>
      </c>
      <c r="R31" s="9" t="s">
        <v>35</v>
      </c>
      <c r="S31" s="16" t="s">
        <v>127</v>
      </c>
      <c r="T31" s="13" t="s">
        <v>128</v>
      </c>
      <c r="U31" s="13" t="s">
        <v>199</v>
      </c>
      <c r="V31" s="13" t="s">
        <v>200</v>
      </c>
      <c r="W31" s="16" t="s">
        <v>201</v>
      </c>
    </row>
    <row r="32" s="1" customFormat="1" ht="43.2" spans="1:23">
      <c r="A32" s="8">
        <v>28</v>
      </c>
      <c r="B32" s="9" t="s">
        <v>27</v>
      </c>
      <c r="C32" s="10" t="s">
        <v>208</v>
      </c>
      <c r="D32" s="11" t="s">
        <v>133</v>
      </c>
      <c r="E32" s="12" t="s">
        <v>42</v>
      </c>
      <c r="F32" s="8" t="s">
        <v>209</v>
      </c>
      <c r="G32" s="8" t="s">
        <v>25</v>
      </c>
      <c r="H32" s="13" t="s">
        <v>169</v>
      </c>
      <c r="I32" s="6" t="s">
        <v>210</v>
      </c>
      <c r="J32" s="6">
        <v>3</v>
      </c>
      <c r="K32" s="8">
        <v>202203</v>
      </c>
      <c r="L32" s="8">
        <v>202205</v>
      </c>
      <c r="M32" s="15" t="str">
        <f t="shared" si="0"/>
        <v/>
      </c>
      <c r="N32" s="15">
        <f t="shared" si="1"/>
        <v>600</v>
      </c>
      <c r="O32" s="12">
        <f t="shared" si="2"/>
        <v>600</v>
      </c>
      <c r="P32" s="8" t="s">
        <v>211</v>
      </c>
      <c r="Q32" s="16" t="s">
        <v>208</v>
      </c>
      <c r="R32" s="9" t="s">
        <v>35</v>
      </c>
      <c r="S32" s="16" t="s">
        <v>127</v>
      </c>
      <c r="T32" s="13" t="s">
        <v>128</v>
      </c>
      <c r="U32" s="13" t="s">
        <v>212</v>
      </c>
      <c r="V32" s="13" t="s">
        <v>213</v>
      </c>
      <c r="W32" s="16" t="s">
        <v>208</v>
      </c>
    </row>
    <row r="33" s="1" customFormat="1" ht="43.2" spans="1:23">
      <c r="A33" s="8">
        <v>29</v>
      </c>
      <c r="B33" s="9" t="s">
        <v>27</v>
      </c>
      <c r="C33" s="10" t="s">
        <v>214</v>
      </c>
      <c r="D33" s="11" t="s">
        <v>55</v>
      </c>
      <c r="E33" s="12" t="s">
        <v>30</v>
      </c>
      <c r="F33" s="8" t="s">
        <v>215</v>
      </c>
      <c r="G33" s="8" t="s">
        <v>25</v>
      </c>
      <c r="H33" s="13" t="s">
        <v>169</v>
      </c>
      <c r="I33" s="6" t="s">
        <v>216</v>
      </c>
      <c r="J33" s="6">
        <v>5</v>
      </c>
      <c r="K33" s="8">
        <v>202201</v>
      </c>
      <c r="L33" s="8">
        <v>202205</v>
      </c>
      <c r="M33" s="15" t="str">
        <f t="shared" si="0"/>
        <v/>
      </c>
      <c r="N33" s="15">
        <f t="shared" si="1"/>
        <v>1000</v>
      </c>
      <c r="O33" s="12">
        <f t="shared" si="2"/>
        <v>1000</v>
      </c>
      <c r="P33" s="8" t="s">
        <v>217</v>
      </c>
      <c r="Q33" s="16" t="s">
        <v>214</v>
      </c>
      <c r="R33" s="9" t="s">
        <v>35</v>
      </c>
      <c r="S33" s="16" t="s">
        <v>127</v>
      </c>
      <c r="T33" s="13" t="s">
        <v>128</v>
      </c>
      <c r="U33" s="13" t="s">
        <v>212</v>
      </c>
      <c r="V33" s="13" t="s">
        <v>213</v>
      </c>
      <c r="W33" s="16" t="s">
        <v>208</v>
      </c>
    </row>
    <row r="34" s="1" customFormat="1" ht="57.6" spans="1:23">
      <c r="A34" s="8">
        <v>30</v>
      </c>
      <c r="B34" s="9" t="s">
        <v>27</v>
      </c>
      <c r="C34" s="10" t="s">
        <v>218</v>
      </c>
      <c r="D34" s="11" t="s">
        <v>219</v>
      </c>
      <c r="E34" s="12" t="s">
        <v>42</v>
      </c>
      <c r="F34" s="8" t="s">
        <v>220</v>
      </c>
      <c r="G34" s="8" t="s">
        <v>25</v>
      </c>
      <c r="H34" s="13" t="s">
        <v>221</v>
      </c>
      <c r="I34" s="6" t="s">
        <v>222</v>
      </c>
      <c r="J34" s="6">
        <v>4</v>
      </c>
      <c r="K34" s="8">
        <v>202202</v>
      </c>
      <c r="L34" s="8">
        <v>202205</v>
      </c>
      <c r="M34" s="15" t="str">
        <f t="shared" si="0"/>
        <v/>
      </c>
      <c r="N34" s="15">
        <f t="shared" si="1"/>
        <v>800</v>
      </c>
      <c r="O34" s="12">
        <f t="shared" si="2"/>
        <v>800</v>
      </c>
      <c r="P34" s="8" t="s">
        <v>223</v>
      </c>
      <c r="Q34" s="16" t="s">
        <v>218</v>
      </c>
      <c r="R34" s="9" t="s">
        <v>35</v>
      </c>
      <c r="S34" s="16" t="s">
        <v>127</v>
      </c>
      <c r="T34" s="13" t="s">
        <v>128</v>
      </c>
      <c r="U34" s="13" t="s">
        <v>212</v>
      </c>
      <c r="V34" s="13" t="s">
        <v>213</v>
      </c>
      <c r="W34" s="16" t="s">
        <v>224</v>
      </c>
    </row>
    <row r="35" s="1" customFormat="1" ht="57.6" spans="1:23">
      <c r="A35" s="8">
        <v>31</v>
      </c>
      <c r="B35" s="9" t="s">
        <v>27</v>
      </c>
      <c r="C35" s="10" t="s">
        <v>225</v>
      </c>
      <c r="D35" s="11" t="s">
        <v>226</v>
      </c>
      <c r="E35" s="12" t="s">
        <v>42</v>
      </c>
      <c r="F35" s="8" t="s">
        <v>227</v>
      </c>
      <c r="G35" s="8" t="s">
        <v>25</v>
      </c>
      <c r="H35" s="13" t="s">
        <v>221</v>
      </c>
      <c r="I35" s="6" t="s">
        <v>228</v>
      </c>
      <c r="J35" s="6">
        <v>4</v>
      </c>
      <c r="K35" s="8">
        <v>202202</v>
      </c>
      <c r="L35" s="8">
        <v>202205</v>
      </c>
      <c r="M35" s="15" t="str">
        <f t="shared" si="0"/>
        <v/>
      </c>
      <c r="N35" s="15">
        <f t="shared" si="1"/>
        <v>800</v>
      </c>
      <c r="O35" s="12">
        <f t="shared" si="2"/>
        <v>800</v>
      </c>
      <c r="P35" s="8" t="s">
        <v>229</v>
      </c>
      <c r="Q35" s="16" t="s">
        <v>225</v>
      </c>
      <c r="R35" s="9" t="s">
        <v>35</v>
      </c>
      <c r="S35" s="16" t="s">
        <v>127</v>
      </c>
      <c r="T35" s="13" t="s">
        <v>128</v>
      </c>
      <c r="U35" s="13" t="s">
        <v>212</v>
      </c>
      <c r="V35" s="13" t="s">
        <v>213</v>
      </c>
      <c r="W35" s="16" t="s">
        <v>224</v>
      </c>
    </row>
    <row r="36" s="1" customFormat="1" ht="57.6" spans="1:23">
      <c r="A36" s="8">
        <v>32</v>
      </c>
      <c r="B36" s="9" t="s">
        <v>27</v>
      </c>
      <c r="C36" s="10" t="s">
        <v>230</v>
      </c>
      <c r="D36" s="11" t="s">
        <v>61</v>
      </c>
      <c r="E36" s="12" t="s">
        <v>42</v>
      </c>
      <c r="F36" s="8" t="s">
        <v>231</v>
      </c>
      <c r="G36" s="8" t="s">
        <v>25</v>
      </c>
      <c r="H36" s="13" t="s">
        <v>232</v>
      </c>
      <c r="I36" s="6" t="s">
        <v>233</v>
      </c>
      <c r="J36" s="6">
        <v>5</v>
      </c>
      <c r="K36" s="8">
        <v>202201</v>
      </c>
      <c r="L36" s="8">
        <v>202205</v>
      </c>
      <c r="M36" s="15" t="str">
        <f t="shared" si="0"/>
        <v/>
      </c>
      <c r="N36" s="15">
        <f t="shared" si="1"/>
        <v>1000</v>
      </c>
      <c r="O36" s="12">
        <f t="shared" si="2"/>
        <v>1000</v>
      </c>
      <c r="P36" s="8" t="s">
        <v>234</v>
      </c>
      <c r="Q36" s="16" t="s">
        <v>230</v>
      </c>
      <c r="R36" s="9" t="s">
        <v>35</v>
      </c>
      <c r="S36" s="16" t="s">
        <v>127</v>
      </c>
      <c r="T36" s="13" t="s">
        <v>128</v>
      </c>
      <c r="U36" s="13" t="s">
        <v>235</v>
      </c>
      <c r="V36" s="13" t="s">
        <v>236</v>
      </c>
      <c r="W36" s="16" t="s">
        <v>230</v>
      </c>
    </row>
    <row r="37" s="1" customFormat="1" ht="28.8" spans="1:23">
      <c r="A37" s="8">
        <v>33</v>
      </c>
      <c r="B37" s="9" t="s">
        <v>27</v>
      </c>
      <c r="C37" s="10" t="s">
        <v>237</v>
      </c>
      <c r="D37" s="11" t="s">
        <v>238</v>
      </c>
      <c r="E37" s="12" t="s">
        <v>42</v>
      </c>
      <c r="F37" s="8" t="s">
        <v>239</v>
      </c>
      <c r="G37" s="8" t="s">
        <v>25</v>
      </c>
      <c r="H37" s="13" t="s">
        <v>240</v>
      </c>
      <c r="I37" s="6" t="s">
        <v>241</v>
      </c>
      <c r="J37" s="6">
        <v>5</v>
      </c>
      <c r="K37" s="8">
        <v>202201</v>
      </c>
      <c r="L37" s="8">
        <v>202205</v>
      </c>
      <c r="M37" s="15" t="str">
        <f t="shared" si="0"/>
        <v/>
      </c>
      <c r="N37" s="15">
        <f t="shared" si="1"/>
        <v>1000</v>
      </c>
      <c r="O37" s="12">
        <f t="shared" si="2"/>
        <v>1000</v>
      </c>
      <c r="P37" s="8" t="s">
        <v>242</v>
      </c>
      <c r="Q37" s="16" t="s">
        <v>237</v>
      </c>
      <c r="R37" s="9" t="s">
        <v>35</v>
      </c>
      <c r="S37" s="16" t="s">
        <v>127</v>
      </c>
      <c r="T37" s="13" t="s">
        <v>128</v>
      </c>
      <c r="U37" s="13" t="s">
        <v>243</v>
      </c>
      <c r="V37" s="13" t="s">
        <v>244</v>
      </c>
      <c r="W37" s="16" t="s">
        <v>237</v>
      </c>
    </row>
    <row r="38" s="1" customFormat="1" ht="28.8" spans="1:23">
      <c r="A38" s="8">
        <v>34</v>
      </c>
      <c r="B38" s="9" t="s">
        <v>27</v>
      </c>
      <c r="C38" s="10" t="s">
        <v>245</v>
      </c>
      <c r="D38" s="11" t="s">
        <v>139</v>
      </c>
      <c r="E38" s="12" t="s">
        <v>42</v>
      </c>
      <c r="F38" s="8" t="s">
        <v>246</v>
      </c>
      <c r="G38" s="8" t="s">
        <v>25</v>
      </c>
      <c r="H38" s="13" t="s">
        <v>135</v>
      </c>
      <c r="I38" s="6" t="s">
        <v>247</v>
      </c>
      <c r="J38" s="6">
        <v>5</v>
      </c>
      <c r="K38" s="8">
        <v>202201</v>
      </c>
      <c r="L38" s="8">
        <v>202205</v>
      </c>
      <c r="M38" s="15" t="str">
        <f t="shared" si="0"/>
        <v/>
      </c>
      <c r="N38" s="15">
        <f t="shared" si="1"/>
        <v>1000</v>
      </c>
      <c r="O38" s="12">
        <f t="shared" si="2"/>
        <v>1000</v>
      </c>
      <c r="P38" s="8" t="s">
        <v>248</v>
      </c>
      <c r="Q38" s="16" t="s">
        <v>245</v>
      </c>
      <c r="R38" s="9" t="s">
        <v>35</v>
      </c>
      <c r="S38" s="16" t="s">
        <v>127</v>
      </c>
      <c r="T38" s="13" t="s">
        <v>128</v>
      </c>
      <c r="U38" s="13" t="s">
        <v>249</v>
      </c>
      <c r="V38" s="13" t="s">
        <v>250</v>
      </c>
      <c r="W38" s="16" t="s">
        <v>245</v>
      </c>
    </row>
    <row r="39" s="1" customFormat="1" ht="28.8" spans="1:23">
      <c r="A39" s="8">
        <v>35</v>
      </c>
      <c r="B39" s="9" t="s">
        <v>27</v>
      </c>
      <c r="C39" s="10" t="s">
        <v>251</v>
      </c>
      <c r="D39" s="11" t="s">
        <v>252</v>
      </c>
      <c r="E39" s="12" t="s">
        <v>30</v>
      </c>
      <c r="F39" s="8" t="s">
        <v>253</v>
      </c>
      <c r="G39" s="8" t="s">
        <v>25</v>
      </c>
      <c r="H39" s="13" t="s">
        <v>254</v>
      </c>
      <c r="I39" s="6" t="s">
        <v>247</v>
      </c>
      <c r="J39" s="6">
        <v>5</v>
      </c>
      <c r="K39" s="8">
        <v>202201</v>
      </c>
      <c r="L39" s="8">
        <v>202205</v>
      </c>
      <c r="M39" s="15" t="str">
        <f t="shared" si="0"/>
        <v/>
      </c>
      <c r="N39" s="15">
        <f t="shared" si="1"/>
        <v>1000</v>
      </c>
      <c r="O39" s="12">
        <f t="shared" si="2"/>
        <v>1000</v>
      </c>
      <c r="P39" s="8" t="s">
        <v>255</v>
      </c>
      <c r="Q39" s="16" t="s">
        <v>256</v>
      </c>
      <c r="R39" s="9" t="s">
        <v>35</v>
      </c>
      <c r="S39" s="16" t="s">
        <v>127</v>
      </c>
      <c r="T39" s="13" t="s">
        <v>128</v>
      </c>
      <c r="U39" s="13" t="s">
        <v>257</v>
      </c>
      <c r="V39" s="13" t="s">
        <v>258</v>
      </c>
      <c r="W39" s="16" t="s">
        <v>256</v>
      </c>
    </row>
    <row r="40" s="1" customFormat="1" ht="57.6" spans="1:23">
      <c r="A40" s="8">
        <v>36</v>
      </c>
      <c r="B40" s="9" t="s">
        <v>27</v>
      </c>
      <c r="C40" s="10" t="s">
        <v>259</v>
      </c>
      <c r="D40" s="11" t="s">
        <v>260</v>
      </c>
      <c r="E40" s="12" t="s">
        <v>42</v>
      </c>
      <c r="F40" s="8" t="s">
        <v>261</v>
      </c>
      <c r="G40" s="8" t="s">
        <v>25</v>
      </c>
      <c r="H40" s="13" t="s">
        <v>262</v>
      </c>
      <c r="I40" s="6" t="s">
        <v>263</v>
      </c>
      <c r="J40" s="6">
        <v>5</v>
      </c>
      <c r="K40" s="8">
        <v>202201</v>
      </c>
      <c r="L40" s="8">
        <v>202205</v>
      </c>
      <c r="M40" s="15" t="str">
        <f t="shared" si="0"/>
        <v/>
      </c>
      <c r="N40" s="15">
        <f t="shared" si="1"/>
        <v>1000</v>
      </c>
      <c r="O40" s="12">
        <f t="shared" si="2"/>
        <v>1000</v>
      </c>
      <c r="P40" s="8" t="s">
        <v>255</v>
      </c>
      <c r="Q40" s="16" t="s">
        <v>256</v>
      </c>
      <c r="R40" s="9" t="s">
        <v>35</v>
      </c>
      <c r="S40" s="16" t="s">
        <v>127</v>
      </c>
      <c r="T40" s="13" t="s">
        <v>128</v>
      </c>
      <c r="U40" s="13" t="s">
        <v>257</v>
      </c>
      <c r="V40" s="13" t="s">
        <v>258</v>
      </c>
      <c r="W40" s="16" t="s">
        <v>256</v>
      </c>
    </row>
    <row r="41" s="1" customFormat="1" ht="43.2" spans="1:23">
      <c r="A41" s="8">
        <v>37</v>
      </c>
      <c r="B41" s="9" t="s">
        <v>27</v>
      </c>
      <c r="C41" s="10" t="s">
        <v>264</v>
      </c>
      <c r="D41" s="11" t="s">
        <v>238</v>
      </c>
      <c r="E41" s="12" t="s">
        <v>42</v>
      </c>
      <c r="F41" s="8" t="s">
        <v>265</v>
      </c>
      <c r="G41" s="8" t="s">
        <v>25</v>
      </c>
      <c r="H41" s="13" t="s">
        <v>169</v>
      </c>
      <c r="I41" s="6" t="s">
        <v>266</v>
      </c>
      <c r="J41" s="6">
        <v>4</v>
      </c>
      <c r="K41" s="8" t="s">
        <v>267</v>
      </c>
      <c r="L41" s="8"/>
      <c r="M41" s="15" t="str">
        <f t="shared" si="0"/>
        <v/>
      </c>
      <c r="N41" s="15">
        <f t="shared" si="1"/>
        <v>800</v>
      </c>
      <c r="O41" s="12">
        <f t="shared" si="2"/>
        <v>800</v>
      </c>
      <c r="P41" s="8" t="s">
        <v>268</v>
      </c>
      <c r="Q41" s="16" t="s">
        <v>269</v>
      </c>
      <c r="R41" s="9" t="s">
        <v>35</v>
      </c>
      <c r="S41" s="16" t="s">
        <v>127</v>
      </c>
      <c r="T41" s="13" t="s">
        <v>128</v>
      </c>
      <c r="U41" s="13" t="s">
        <v>257</v>
      </c>
      <c r="V41" s="13" t="s">
        <v>258</v>
      </c>
      <c r="W41" s="16" t="s">
        <v>269</v>
      </c>
    </row>
    <row r="42" s="1" customFormat="1" ht="28.8" spans="1:23">
      <c r="A42" s="8">
        <v>38</v>
      </c>
      <c r="B42" s="9" t="s">
        <v>27</v>
      </c>
      <c r="C42" s="10" t="s">
        <v>270</v>
      </c>
      <c r="D42" s="11" t="s">
        <v>123</v>
      </c>
      <c r="E42" s="12" t="s">
        <v>42</v>
      </c>
      <c r="F42" s="8" t="s">
        <v>271</v>
      </c>
      <c r="G42" s="8" t="s">
        <v>25</v>
      </c>
      <c r="H42" s="13" t="s">
        <v>169</v>
      </c>
      <c r="I42" s="6" t="s">
        <v>241</v>
      </c>
      <c r="J42" s="6">
        <v>3</v>
      </c>
      <c r="K42" s="8" t="s">
        <v>272</v>
      </c>
      <c r="L42" s="8"/>
      <c r="M42" s="15" t="str">
        <f t="shared" si="0"/>
        <v/>
      </c>
      <c r="N42" s="15">
        <f t="shared" si="1"/>
        <v>600</v>
      </c>
      <c r="O42" s="12">
        <f t="shared" si="2"/>
        <v>600</v>
      </c>
      <c r="P42" s="8" t="s">
        <v>273</v>
      </c>
      <c r="Q42" s="16" t="s">
        <v>274</v>
      </c>
      <c r="R42" s="9" t="s">
        <v>35</v>
      </c>
      <c r="S42" s="16" t="s">
        <v>127</v>
      </c>
      <c r="T42" s="13" t="s">
        <v>128</v>
      </c>
      <c r="U42" s="13" t="s">
        <v>257</v>
      </c>
      <c r="V42" s="13" t="s">
        <v>258</v>
      </c>
      <c r="W42" s="16" t="s">
        <v>274</v>
      </c>
    </row>
    <row r="43" s="1" customFormat="1" ht="86.4" spans="1:23">
      <c r="A43" s="8">
        <v>39</v>
      </c>
      <c r="B43" s="9" t="s">
        <v>27</v>
      </c>
      <c r="C43" s="10" t="s">
        <v>275</v>
      </c>
      <c r="D43" s="11" t="s">
        <v>276</v>
      </c>
      <c r="E43" s="12" t="s">
        <v>30</v>
      </c>
      <c r="F43" s="8" t="s">
        <v>277</v>
      </c>
      <c r="G43" s="8" t="s">
        <v>25</v>
      </c>
      <c r="H43" s="13" t="s">
        <v>278</v>
      </c>
      <c r="I43" s="6" t="s">
        <v>279</v>
      </c>
      <c r="J43" s="6">
        <v>5</v>
      </c>
      <c r="K43" s="8">
        <v>202201</v>
      </c>
      <c r="L43" s="8">
        <v>202205</v>
      </c>
      <c r="M43" s="15" t="str">
        <f t="shared" si="0"/>
        <v/>
      </c>
      <c r="N43" s="15">
        <f t="shared" si="1"/>
        <v>1000</v>
      </c>
      <c r="O43" s="12">
        <f t="shared" si="2"/>
        <v>1000</v>
      </c>
      <c r="P43" s="8" t="s">
        <v>273</v>
      </c>
      <c r="Q43" s="16" t="s">
        <v>274</v>
      </c>
      <c r="R43" s="9" t="s">
        <v>35</v>
      </c>
      <c r="S43" s="16" t="s">
        <v>127</v>
      </c>
      <c r="T43" s="13" t="s">
        <v>128</v>
      </c>
      <c r="U43" s="13" t="s">
        <v>257</v>
      </c>
      <c r="V43" s="13" t="s">
        <v>258</v>
      </c>
      <c r="W43" s="16" t="s">
        <v>274</v>
      </c>
    </row>
    <row r="44" s="1" customFormat="1" ht="43.2" spans="1:23">
      <c r="A44" s="8">
        <v>40</v>
      </c>
      <c r="B44" s="9" t="s">
        <v>27</v>
      </c>
      <c r="C44" s="10" t="s">
        <v>280</v>
      </c>
      <c r="D44" s="11" t="s">
        <v>281</v>
      </c>
      <c r="E44" s="12" t="s">
        <v>30</v>
      </c>
      <c r="F44" s="8" t="s">
        <v>282</v>
      </c>
      <c r="G44" s="8" t="s">
        <v>25</v>
      </c>
      <c r="H44" s="13" t="s">
        <v>283</v>
      </c>
      <c r="I44" s="6" t="s">
        <v>284</v>
      </c>
      <c r="J44" s="6">
        <v>4</v>
      </c>
      <c r="K44" s="8">
        <v>202202</v>
      </c>
      <c r="L44" s="8">
        <v>202205</v>
      </c>
      <c r="M44" s="15" t="str">
        <f t="shared" si="0"/>
        <v/>
      </c>
      <c r="N44" s="15">
        <f t="shared" si="1"/>
        <v>800</v>
      </c>
      <c r="O44" s="12">
        <f t="shared" si="2"/>
        <v>800</v>
      </c>
      <c r="P44" s="8" t="s">
        <v>285</v>
      </c>
      <c r="Q44" s="16" t="s">
        <v>280</v>
      </c>
      <c r="R44" s="9" t="s">
        <v>35</v>
      </c>
      <c r="S44" s="16" t="s">
        <v>127</v>
      </c>
      <c r="T44" s="13" t="s">
        <v>128</v>
      </c>
      <c r="U44" s="17" t="s">
        <v>286</v>
      </c>
      <c r="V44" s="13" t="s">
        <v>287</v>
      </c>
      <c r="W44" s="16" t="s">
        <v>288</v>
      </c>
    </row>
    <row r="45" s="1" customFormat="1" ht="28.8" spans="1:23">
      <c r="A45" s="8">
        <v>41</v>
      </c>
      <c r="B45" s="9" t="s">
        <v>27</v>
      </c>
      <c r="C45" s="10" t="s">
        <v>289</v>
      </c>
      <c r="D45" s="11" t="s">
        <v>290</v>
      </c>
      <c r="E45" s="12" t="s">
        <v>42</v>
      </c>
      <c r="F45" s="8" t="s">
        <v>291</v>
      </c>
      <c r="G45" s="8" t="s">
        <v>25</v>
      </c>
      <c r="H45" s="13" t="s">
        <v>292</v>
      </c>
      <c r="I45" s="6" t="s">
        <v>293</v>
      </c>
      <c r="J45" s="6">
        <v>4</v>
      </c>
      <c r="K45" s="8">
        <v>202202</v>
      </c>
      <c r="L45" s="8">
        <v>202205</v>
      </c>
      <c r="M45" s="15" t="str">
        <f t="shared" si="0"/>
        <v/>
      </c>
      <c r="N45" s="15">
        <f t="shared" si="1"/>
        <v>800</v>
      </c>
      <c r="O45" s="12">
        <f t="shared" si="2"/>
        <v>800</v>
      </c>
      <c r="P45" s="8" t="s">
        <v>294</v>
      </c>
      <c r="Q45" s="16" t="s">
        <v>289</v>
      </c>
      <c r="R45" s="9" t="s">
        <v>35</v>
      </c>
      <c r="S45" s="16" t="s">
        <v>127</v>
      </c>
      <c r="T45" s="13" t="s">
        <v>128</v>
      </c>
      <c r="U45" s="17" t="s">
        <v>286</v>
      </c>
      <c r="V45" s="13" t="s">
        <v>287</v>
      </c>
      <c r="W45" s="16" t="s">
        <v>295</v>
      </c>
    </row>
    <row r="46" s="1" customFormat="1" ht="43.2" spans="1:23">
      <c r="A46" s="8">
        <v>42</v>
      </c>
      <c r="B46" s="9" t="s">
        <v>27</v>
      </c>
      <c r="C46" s="10" t="s">
        <v>296</v>
      </c>
      <c r="D46" s="11" t="s">
        <v>238</v>
      </c>
      <c r="E46" s="12" t="s">
        <v>42</v>
      </c>
      <c r="F46" s="8" t="s">
        <v>297</v>
      </c>
      <c r="G46" s="8" t="s">
        <v>25</v>
      </c>
      <c r="H46" s="13" t="s">
        <v>298</v>
      </c>
      <c r="I46" s="6" t="s">
        <v>299</v>
      </c>
      <c r="J46" s="6">
        <v>4</v>
      </c>
      <c r="K46" s="8">
        <v>202202</v>
      </c>
      <c r="L46" s="8">
        <v>202205</v>
      </c>
      <c r="M46" s="15" t="str">
        <f t="shared" si="0"/>
        <v/>
      </c>
      <c r="N46" s="15">
        <f t="shared" si="1"/>
        <v>800</v>
      </c>
      <c r="O46" s="12">
        <f t="shared" si="2"/>
        <v>800</v>
      </c>
      <c r="P46" s="8" t="s">
        <v>300</v>
      </c>
      <c r="Q46" s="16" t="s">
        <v>296</v>
      </c>
      <c r="R46" s="9" t="s">
        <v>35</v>
      </c>
      <c r="S46" s="16" t="s">
        <v>127</v>
      </c>
      <c r="T46" s="13" t="s">
        <v>128</v>
      </c>
      <c r="U46" s="13" t="s">
        <v>301</v>
      </c>
      <c r="V46" s="13" t="s">
        <v>302</v>
      </c>
      <c r="W46" s="16" t="s">
        <v>303</v>
      </c>
    </row>
    <row r="47" s="1" customFormat="1" ht="43.2" spans="1:23">
      <c r="A47" s="8">
        <v>43</v>
      </c>
      <c r="B47" s="9" t="s">
        <v>27</v>
      </c>
      <c r="C47" s="10" t="s">
        <v>304</v>
      </c>
      <c r="D47" s="11" t="s">
        <v>178</v>
      </c>
      <c r="E47" s="12" t="s">
        <v>42</v>
      </c>
      <c r="F47" s="8" t="s">
        <v>305</v>
      </c>
      <c r="G47" s="8" t="s">
        <v>25</v>
      </c>
      <c r="H47" s="13" t="s">
        <v>306</v>
      </c>
      <c r="I47" s="6" t="s">
        <v>299</v>
      </c>
      <c r="J47" s="6">
        <v>4</v>
      </c>
      <c r="K47" s="8" t="s">
        <v>267</v>
      </c>
      <c r="L47" s="8"/>
      <c r="M47" s="15" t="str">
        <f t="shared" si="0"/>
        <v/>
      </c>
      <c r="N47" s="15">
        <f t="shared" si="1"/>
        <v>800</v>
      </c>
      <c r="O47" s="12">
        <f t="shared" si="2"/>
        <v>800</v>
      </c>
      <c r="P47" s="8" t="s">
        <v>307</v>
      </c>
      <c r="Q47" s="16" t="s">
        <v>304</v>
      </c>
      <c r="R47" s="9" t="s">
        <v>35</v>
      </c>
      <c r="S47" s="16" t="s">
        <v>127</v>
      </c>
      <c r="T47" s="13" t="s">
        <v>128</v>
      </c>
      <c r="U47" s="13" t="s">
        <v>301</v>
      </c>
      <c r="V47" s="13" t="s">
        <v>302</v>
      </c>
      <c r="W47" s="16" t="s">
        <v>303</v>
      </c>
    </row>
    <row r="48" s="1" customFormat="1" ht="43.2" spans="1:23">
      <c r="A48" s="8">
        <v>44</v>
      </c>
      <c r="B48" s="9" t="s">
        <v>27</v>
      </c>
      <c r="C48" s="10" t="s">
        <v>308</v>
      </c>
      <c r="D48" s="11" t="s">
        <v>143</v>
      </c>
      <c r="E48" s="12" t="s">
        <v>42</v>
      </c>
      <c r="F48" s="8" t="s">
        <v>309</v>
      </c>
      <c r="G48" s="8" t="s">
        <v>25</v>
      </c>
      <c r="H48" s="13" t="s">
        <v>306</v>
      </c>
      <c r="I48" s="6" t="s">
        <v>299</v>
      </c>
      <c r="J48" s="6">
        <v>4</v>
      </c>
      <c r="K48" s="8" t="s">
        <v>267</v>
      </c>
      <c r="L48" s="8"/>
      <c r="M48" s="15" t="str">
        <f t="shared" si="0"/>
        <v/>
      </c>
      <c r="N48" s="15">
        <f t="shared" si="1"/>
        <v>800</v>
      </c>
      <c r="O48" s="12">
        <f t="shared" si="2"/>
        <v>800</v>
      </c>
      <c r="P48" s="8" t="s">
        <v>310</v>
      </c>
      <c r="Q48" s="16" t="s">
        <v>308</v>
      </c>
      <c r="R48" s="9" t="s">
        <v>35</v>
      </c>
      <c r="S48" s="16" t="s">
        <v>127</v>
      </c>
      <c r="T48" s="13" t="s">
        <v>128</v>
      </c>
      <c r="U48" s="13" t="s">
        <v>301</v>
      </c>
      <c r="V48" s="13" t="s">
        <v>302</v>
      </c>
      <c r="W48" s="16" t="s">
        <v>303</v>
      </c>
    </row>
    <row r="49" s="1" customFormat="1" ht="43.2" spans="1:23">
      <c r="A49" s="8">
        <v>45</v>
      </c>
      <c r="B49" s="9" t="s">
        <v>27</v>
      </c>
      <c r="C49" s="10" t="s">
        <v>311</v>
      </c>
      <c r="D49" s="11" t="s">
        <v>97</v>
      </c>
      <c r="E49" s="12" t="s">
        <v>30</v>
      </c>
      <c r="F49" s="8" t="s">
        <v>312</v>
      </c>
      <c r="G49" s="8" t="s">
        <v>25</v>
      </c>
      <c r="H49" s="13" t="s">
        <v>313</v>
      </c>
      <c r="I49" s="6" t="s">
        <v>314</v>
      </c>
      <c r="J49" s="6">
        <v>5</v>
      </c>
      <c r="K49" s="8">
        <v>202201</v>
      </c>
      <c r="L49" s="8">
        <v>202205</v>
      </c>
      <c r="M49" s="15" t="str">
        <f t="shared" si="0"/>
        <v/>
      </c>
      <c r="N49" s="15">
        <f t="shared" si="1"/>
        <v>1000</v>
      </c>
      <c r="O49" s="12">
        <f t="shared" si="2"/>
        <v>1000</v>
      </c>
      <c r="P49" s="8" t="s">
        <v>315</v>
      </c>
      <c r="Q49" s="16" t="s">
        <v>311</v>
      </c>
      <c r="R49" s="9" t="s">
        <v>35</v>
      </c>
      <c r="S49" s="16" t="s">
        <v>127</v>
      </c>
      <c r="T49" s="13" t="s">
        <v>128</v>
      </c>
      <c r="U49" s="13" t="s">
        <v>301</v>
      </c>
      <c r="V49" s="13" t="s">
        <v>302</v>
      </c>
      <c r="W49" s="16" t="s">
        <v>303</v>
      </c>
    </row>
    <row r="50" s="1" customFormat="1" ht="72" spans="1:23">
      <c r="A50" s="8">
        <v>46</v>
      </c>
      <c r="B50" s="9" t="s">
        <v>27</v>
      </c>
      <c r="C50" s="10" t="s">
        <v>316</v>
      </c>
      <c r="D50" s="11" t="s">
        <v>317</v>
      </c>
      <c r="E50" s="12" t="s">
        <v>42</v>
      </c>
      <c r="F50" s="8" t="s">
        <v>318</v>
      </c>
      <c r="G50" s="8" t="s">
        <v>25</v>
      </c>
      <c r="H50" s="13" t="s">
        <v>86</v>
      </c>
      <c r="I50" s="6" t="s">
        <v>319</v>
      </c>
      <c r="J50" s="6">
        <v>5</v>
      </c>
      <c r="K50" s="8">
        <v>202201</v>
      </c>
      <c r="L50" s="8">
        <v>202205</v>
      </c>
      <c r="M50" s="15" t="str">
        <f t="shared" si="0"/>
        <v/>
      </c>
      <c r="N50" s="15">
        <f t="shared" si="1"/>
        <v>1000</v>
      </c>
      <c r="O50" s="12">
        <f t="shared" si="2"/>
        <v>1000</v>
      </c>
      <c r="P50" s="8" t="s">
        <v>320</v>
      </c>
      <c r="Q50" s="16" t="s">
        <v>316</v>
      </c>
      <c r="R50" s="9" t="s">
        <v>35</v>
      </c>
      <c r="S50" s="16" t="s">
        <v>127</v>
      </c>
      <c r="T50" s="13" t="s">
        <v>128</v>
      </c>
      <c r="U50" s="13" t="s">
        <v>321</v>
      </c>
      <c r="V50" s="13" t="s">
        <v>322</v>
      </c>
      <c r="W50" s="16" t="s">
        <v>316</v>
      </c>
    </row>
    <row r="51" s="1" customFormat="1" ht="28.8" spans="1:23">
      <c r="A51" s="8">
        <v>47</v>
      </c>
      <c r="B51" s="9" t="s">
        <v>27</v>
      </c>
      <c r="C51" s="10" t="s">
        <v>323</v>
      </c>
      <c r="D51" s="11" t="s">
        <v>324</v>
      </c>
      <c r="E51" s="12" t="s">
        <v>42</v>
      </c>
      <c r="F51" s="8" t="s">
        <v>325</v>
      </c>
      <c r="G51" s="8" t="s">
        <v>25</v>
      </c>
      <c r="H51" s="13" t="s">
        <v>326</v>
      </c>
      <c r="I51" s="6" t="s">
        <v>327</v>
      </c>
      <c r="J51" s="6">
        <v>5</v>
      </c>
      <c r="K51" s="8">
        <v>202201</v>
      </c>
      <c r="L51" s="8">
        <v>202205</v>
      </c>
      <c r="M51" s="15" t="str">
        <f t="shared" si="0"/>
        <v/>
      </c>
      <c r="N51" s="15">
        <f t="shared" si="1"/>
        <v>1000</v>
      </c>
      <c r="O51" s="12">
        <f t="shared" si="2"/>
        <v>1000</v>
      </c>
      <c r="P51" s="8" t="s">
        <v>328</v>
      </c>
      <c r="Q51" s="16" t="s">
        <v>323</v>
      </c>
      <c r="R51" s="9" t="s">
        <v>35</v>
      </c>
      <c r="S51" s="16" t="s">
        <v>329</v>
      </c>
      <c r="T51" s="13" t="s">
        <v>330</v>
      </c>
      <c r="U51" s="16" t="s">
        <v>331</v>
      </c>
      <c r="V51" s="13" t="s">
        <v>332</v>
      </c>
      <c r="W51" s="16" t="s">
        <v>333</v>
      </c>
    </row>
    <row r="52" s="1" customFormat="1" ht="43.2" spans="1:23">
      <c r="A52" s="8">
        <v>48</v>
      </c>
      <c r="B52" s="9" t="s">
        <v>27</v>
      </c>
      <c r="C52" s="10" t="s">
        <v>334</v>
      </c>
      <c r="D52" s="11" t="s">
        <v>238</v>
      </c>
      <c r="E52" s="12" t="s">
        <v>42</v>
      </c>
      <c r="F52" s="8" t="s">
        <v>335</v>
      </c>
      <c r="G52" s="8" t="s">
        <v>25</v>
      </c>
      <c r="H52" s="13" t="s">
        <v>336</v>
      </c>
      <c r="I52" s="6" t="s">
        <v>337</v>
      </c>
      <c r="J52" s="6">
        <v>5</v>
      </c>
      <c r="K52" s="8">
        <v>202201</v>
      </c>
      <c r="L52" s="8">
        <v>202205</v>
      </c>
      <c r="M52" s="15" t="str">
        <f t="shared" si="0"/>
        <v/>
      </c>
      <c r="N52" s="15">
        <f t="shared" si="1"/>
        <v>1000</v>
      </c>
      <c r="O52" s="12">
        <f t="shared" si="2"/>
        <v>1000</v>
      </c>
      <c r="P52" s="8" t="s">
        <v>338</v>
      </c>
      <c r="Q52" s="16" t="s">
        <v>334</v>
      </c>
      <c r="R52" s="9" t="s">
        <v>35</v>
      </c>
      <c r="S52" s="16" t="s">
        <v>329</v>
      </c>
      <c r="T52" s="13" t="s">
        <v>330</v>
      </c>
      <c r="U52" s="16" t="s">
        <v>331</v>
      </c>
      <c r="V52" s="13" t="s">
        <v>332</v>
      </c>
      <c r="W52" s="16" t="s">
        <v>334</v>
      </c>
    </row>
    <row r="53" s="1" customFormat="1" ht="43.2" spans="1:23">
      <c r="A53" s="8">
        <v>49</v>
      </c>
      <c r="B53" s="9" t="s">
        <v>27</v>
      </c>
      <c r="C53" s="10" t="s">
        <v>339</v>
      </c>
      <c r="D53" s="11" t="s">
        <v>61</v>
      </c>
      <c r="E53" s="12" t="s">
        <v>42</v>
      </c>
      <c r="F53" s="8" t="s">
        <v>340</v>
      </c>
      <c r="G53" s="8" t="s">
        <v>25</v>
      </c>
      <c r="H53" s="13" t="s">
        <v>336</v>
      </c>
      <c r="I53" s="6" t="s">
        <v>337</v>
      </c>
      <c r="J53" s="6">
        <v>5</v>
      </c>
      <c r="K53" s="8">
        <v>202201</v>
      </c>
      <c r="L53" s="8">
        <v>202205</v>
      </c>
      <c r="M53" s="15" t="str">
        <f t="shared" si="0"/>
        <v/>
      </c>
      <c r="N53" s="15">
        <f t="shared" si="1"/>
        <v>1000</v>
      </c>
      <c r="O53" s="12">
        <f t="shared" si="2"/>
        <v>1000</v>
      </c>
      <c r="P53" s="8" t="s">
        <v>341</v>
      </c>
      <c r="Q53" s="16" t="s">
        <v>339</v>
      </c>
      <c r="R53" s="9" t="s">
        <v>35</v>
      </c>
      <c r="S53" s="16" t="s">
        <v>329</v>
      </c>
      <c r="T53" s="13" t="s">
        <v>330</v>
      </c>
      <c r="U53" s="16" t="s">
        <v>331</v>
      </c>
      <c r="V53" s="13" t="s">
        <v>332</v>
      </c>
      <c r="W53" s="16" t="s">
        <v>339</v>
      </c>
    </row>
    <row r="54" s="1" customFormat="1" ht="72" spans="1:23">
      <c r="A54" s="8">
        <v>50</v>
      </c>
      <c r="B54" s="9" t="s">
        <v>27</v>
      </c>
      <c r="C54" s="10" t="s">
        <v>342</v>
      </c>
      <c r="D54" s="11" t="s">
        <v>343</v>
      </c>
      <c r="E54" s="12" t="s">
        <v>30</v>
      </c>
      <c r="F54" s="8" t="s">
        <v>344</v>
      </c>
      <c r="G54" s="8" t="s">
        <v>25</v>
      </c>
      <c r="H54" s="13" t="s">
        <v>345</v>
      </c>
      <c r="I54" s="6" t="s">
        <v>346</v>
      </c>
      <c r="J54" s="6">
        <v>5</v>
      </c>
      <c r="K54" s="8">
        <v>202201</v>
      </c>
      <c r="L54" s="8">
        <v>202205</v>
      </c>
      <c r="M54" s="15" t="str">
        <f t="shared" si="0"/>
        <v/>
      </c>
      <c r="N54" s="15">
        <f t="shared" si="1"/>
        <v>1000</v>
      </c>
      <c r="O54" s="12">
        <f t="shared" si="2"/>
        <v>1000</v>
      </c>
      <c r="P54" s="8" t="s">
        <v>347</v>
      </c>
      <c r="Q54" s="16" t="s">
        <v>342</v>
      </c>
      <c r="R54" s="9" t="s">
        <v>35</v>
      </c>
      <c r="S54" s="16" t="s">
        <v>329</v>
      </c>
      <c r="T54" s="13" t="s">
        <v>330</v>
      </c>
      <c r="U54" s="16" t="s">
        <v>331</v>
      </c>
      <c r="V54" s="13" t="s">
        <v>332</v>
      </c>
      <c r="W54" s="16" t="s">
        <v>348</v>
      </c>
    </row>
    <row r="55" s="1" customFormat="1" ht="43.2" spans="1:23">
      <c r="A55" s="8">
        <v>51</v>
      </c>
      <c r="B55" s="9" t="s">
        <v>27</v>
      </c>
      <c r="C55" s="10" t="s">
        <v>349</v>
      </c>
      <c r="D55" s="11" t="s">
        <v>48</v>
      </c>
      <c r="E55" s="12" t="s">
        <v>30</v>
      </c>
      <c r="F55" s="8" t="s">
        <v>325</v>
      </c>
      <c r="G55" s="8" t="s">
        <v>25</v>
      </c>
      <c r="H55" s="13" t="s">
        <v>345</v>
      </c>
      <c r="I55" s="6" t="s">
        <v>350</v>
      </c>
      <c r="J55" s="6">
        <v>5</v>
      </c>
      <c r="K55" s="8">
        <v>202201</v>
      </c>
      <c r="L55" s="8">
        <v>202205</v>
      </c>
      <c r="M55" s="15" t="str">
        <f t="shared" si="0"/>
        <v/>
      </c>
      <c r="N55" s="15">
        <f t="shared" si="1"/>
        <v>1000</v>
      </c>
      <c r="O55" s="12">
        <f t="shared" si="2"/>
        <v>1000</v>
      </c>
      <c r="P55" s="8" t="s">
        <v>351</v>
      </c>
      <c r="Q55" s="16" t="s">
        <v>349</v>
      </c>
      <c r="R55" s="9" t="s">
        <v>35</v>
      </c>
      <c r="S55" s="16" t="s">
        <v>329</v>
      </c>
      <c r="T55" s="13" t="s">
        <v>330</v>
      </c>
      <c r="U55" s="16" t="s">
        <v>331</v>
      </c>
      <c r="V55" s="13" t="s">
        <v>332</v>
      </c>
      <c r="W55" s="16" t="s">
        <v>334</v>
      </c>
    </row>
    <row r="56" s="1" customFormat="1" ht="72" spans="1:23">
      <c r="A56" s="8">
        <v>52</v>
      </c>
      <c r="B56" s="9" t="s">
        <v>27</v>
      </c>
      <c r="C56" s="10" t="s">
        <v>352</v>
      </c>
      <c r="D56" s="11" t="s">
        <v>353</v>
      </c>
      <c r="E56" s="12" t="s">
        <v>30</v>
      </c>
      <c r="F56" s="8" t="s">
        <v>354</v>
      </c>
      <c r="G56" s="8" t="s">
        <v>25</v>
      </c>
      <c r="H56" s="13" t="s">
        <v>345</v>
      </c>
      <c r="I56" s="6" t="s">
        <v>355</v>
      </c>
      <c r="J56" s="6">
        <v>5</v>
      </c>
      <c r="K56" s="8">
        <v>202201</v>
      </c>
      <c r="L56" s="8">
        <v>202205</v>
      </c>
      <c r="M56" s="15" t="str">
        <f t="shared" si="0"/>
        <v/>
      </c>
      <c r="N56" s="15">
        <f t="shared" si="1"/>
        <v>1000</v>
      </c>
      <c r="O56" s="12">
        <f t="shared" si="2"/>
        <v>1000</v>
      </c>
      <c r="P56" s="8" t="s">
        <v>356</v>
      </c>
      <c r="Q56" s="16" t="s">
        <v>352</v>
      </c>
      <c r="R56" s="9" t="s">
        <v>35</v>
      </c>
      <c r="S56" s="16" t="s">
        <v>329</v>
      </c>
      <c r="T56" s="13" t="s">
        <v>330</v>
      </c>
      <c r="U56" s="16" t="s">
        <v>331</v>
      </c>
      <c r="V56" s="13" t="s">
        <v>332</v>
      </c>
      <c r="W56" s="16" t="s">
        <v>334</v>
      </c>
    </row>
    <row r="57" s="1" customFormat="1" ht="28.8" spans="1:23">
      <c r="A57" s="8">
        <v>53</v>
      </c>
      <c r="B57" s="9" t="s">
        <v>27</v>
      </c>
      <c r="C57" s="10" t="s">
        <v>357</v>
      </c>
      <c r="D57" s="11" t="s">
        <v>358</v>
      </c>
      <c r="E57" s="12" t="s">
        <v>30</v>
      </c>
      <c r="F57" s="8" t="s">
        <v>359</v>
      </c>
      <c r="G57" s="8" t="s">
        <v>25</v>
      </c>
      <c r="H57" s="13" t="s">
        <v>345</v>
      </c>
      <c r="I57" s="6" t="s">
        <v>360</v>
      </c>
      <c r="J57" s="6">
        <v>5</v>
      </c>
      <c r="K57" s="8">
        <v>202201</v>
      </c>
      <c r="L57" s="8">
        <v>202205</v>
      </c>
      <c r="M57" s="15" t="str">
        <f t="shared" si="0"/>
        <v/>
      </c>
      <c r="N57" s="15">
        <f t="shared" si="1"/>
        <v>1000</v>
      </c>
      <c r="O57" s="12">
        <f t="shared" si="2"/>
        <v>1000</v>
      </c>
      <c r="P57" s="8" t="s">
        <v>361</v>
      </c>
      <c r="Q57" s="16" t="s">
        <v>357</v>
      </c>
      <c r="R57" s="9" t="s">
        <v>35</v>
      </c>
      <c r="S57" s="16" t="s">
        <v>329</v>
      </c>
      <c r="T57" s="13" t="s">
        <v>330</v>
      </c>
      <c r="U57" s="16" t="s">
        <v>331</v>
      </c>
      <c r="V57" s="13" t="s">
        <v>332</v>
      </c>
      <c r="W57" s="16" t="s">
        <v>334</v>
      </c>
    </row>
    <row r="58" s="1" customFormat="1" ht="28.8" spans="1:23">
      <c r="A58" s="8">
        <v>54</v>
      </c>
      <c r="B58" s="9" t="s">
        <v>27</v>
      </c>
      <c r="C58" s="10" t="s">
        <v>362</v>
      </c>
      <c r="D58" s="11" t="s">
        <v>363</v>
      </c>
      <c r="E58" s="12" t="s">
        <v>42</v>
      </c>
      <c r="F58" s="8" t="s">
        <v>364</v>
      </c>
      <c r="G58" s="8" t="s">
        <v>25</v>
      </c>
      <c r="H58" s="13" t="s">
        <v>365</v>
      </c>
      <c r="I58" s="6" t="s">
        <v>327</v>
      </c>
      <c r="J58" s="6">
        <v>4</v>
      </c>
      <c r="K58" s="8">
        <v>202202</v>
      </c>
      <c r="L58" s="8">
        <v>202205</v>
      </c>
      <c r="M58" s="15" t="str">
        <f t="shared" si="0"/>
        <v/>
      </c>
      <c r="N58" s="15">
        <f t="shared" si="1"/>
        <v>800</v>
      </c>
      <c r="O58" s="12">
        <f t="shared" si="2"/>
        <v>800</v>
      </c>
      <c r="P58" s="8" t="s">
        <v>366</v>
      </c>
      <c r="Q58" s="16" t="s">
        <v>362</v>
      </c>
      <c r="R58" s="9" t="s">
        <v>35</v>
      </c>
      <c r="S58" s="16" t="s">
        <v>36</v>
      </c>
      <c r="T58" s="13" t="s">
        <v>367</v>
      </c>
      <c r="U58" s="16" t="s">
        <v>368</v>
      </c>
      <c r="V58" s="13" t="s">
        <v>369</v>
      </c>
      <c r="W58" s="16" t="s">
        <v>362</v>
      </c>
    </row>
    <row r="59" s="1" customFormat="1" ht="28.8" spans="1:23">
      <c r="A59" s="8">
        <v>55</v>
      </c>
      <c r="B59" s="9" t="s">
        <v>27</v>
      </c>
      <c r="C59" s="10" t="s">
        <v>370</v>
      </c>
      <c r="D59" s="11" t="s">
        <v>371</v>
      </c>
      <c r="E59" s="12" t="s">
        <v>30</v>
      </c>
      <c r="F59" s="8" t="s">
        <v>364</v>
      </c>
      <c r="G59" s="8" t="s">
        <v>25</v>
      </c>
      <c r="H59" s="13" t="s">
        <v>372</v>
      </c>
      <c r="I59" s="6" t="s">
        <v>373</v>
      </c>
      <c r="J59" s="6">
        <v>4</v>
      </c>
      <c r="K59" s="8">
        <v>202202</v>
      </c>
      <c r="L59" s="8">
        <v>202205</v>
      </c>
      <c r="M59" s="15" t="str">
        <f t="shared" si="0"/>
        <v/>
      </c>
      <c r="N59" s="15">
        <f t="shared" si="1"/>
        <v>800</v>
      </c>
      <c r="O59" s="12">
        <f t="shared" si="2"/>
        <v>800</v>
      </c>
      <c r="P59" s="8" t="s">
        <v>374</v>
      </c>
      <c r="Q59" s="16" t="s">
        <v>370</v>
      </c>
      <c r="R59" s="9" t="s">
        <v>35</v>
      </c>
      <c r="S59" s="16" t="s">
        <v>36</v>
      </c>
      <c r="T59" s="13" t="s">
        <v>367</v>
      </c>
      <c r="U59" s="16" t="s">
        <v>368</v>
      </c>
      <c r="V59" s="13" t="s">
        <v>369</v>
      </c>
      <c r="W59" s="16" t="s">
        <v>362</v>
      </c>
    </row>
    <row r="60" s="1" customFormat="1" ht="43.2" spans="1:23">
      <c r="A60" s="8">
        <v>56</v>
      </c>
      <c r="B60" s="9" t="s">
        <v>27</v>
      </c>
      <c r="C60" s="10" t="s">
        <v>375</v>
      </c>
      <c r="D60" s="11" t="s">
        <v>317</v>
      </c>
      <c r="E60" s="12" t="s">
        <v>42</v>
      </c>
      <c r="F60" s="8" t="s">
        <v>376</v>
      </c>
      <c r="G60" s="8" t="s">
        <v>25</v>
      </c>
      <c r="H60" s="13" t="s">
        <v>377</v>
      </c>
      <c r="I60" s="6" t="s">
        <v>378</v>
      </c>
      <c r="J60" s="6">
        <v>3</v>
      </c>
      <c r="K60" s="8">
        <v>202202</v>
      </c>
      <c r="L60" s="8">
        <v>202204</v>
      </c>
      <c r="M60" s="15" t="str">
        <f t="shared" si="0"/>
        <v/>
      </c>
      <c r="N60" s="15">
        <f t="shared" si="1"/>
        <v>600</v>
      </c>
      <c r="O60" s="12">
        <f t="shared" si="2"/>
        <v>600</v>
      </c>
      <c r="P60" s="8" t="s">
        <v>379</v>
      </c>
      <c r="Q60" s="16" t="s">
        <v>375</v>
      </c>
      <c r="R60" s="9" t="s">
        <v>35</v>
      </c>
      <c r="S60" s="16" t="s">
        <v>127</v>
      </c>
      <c r="T60" s="13" t="s">
        <v>37</v>
      </c>
      <c r="U60" s="13" t="s">
        <v>380</v>
      </c>
      <c r="V60" s="13" t="s">
        <v>381</v>
      </c>
      <c r="W60" s="16" t="s">
        <v>375</v>
      </c>
    </row>
    <row r="61" s="1" customFormat="1" ht="43.2" spans="1:23">
      <c r="A61" s="8">
        <v>57</v>
      </c>
      <c r="B61" s="9" t="s">
        <v>27</v>
      </c>
      <c r="C61" s="10" t="s">
        <v>382</v>
      </c>
      <c r="D61" s="11" t="s">
        <v>133</v>
      </c>
      <c r="E61" s="12" t="s">
        <v>42</v>
      </c>
      <c r="F61" s="8" t="s">
        <v>383</v>
      </c>
      <c r="G61" s="8" t="s">
        <v>25</v>
      </c>
      <c r="H61" s="13" t="s">
        <v>86</v>
      </c>
      <c r="I61" s="6" t="s">
        <v>337</v>
      </c>
      <c r="J61" s="6">
        <v>4</v>
      </c>
      <c r="K61" s="8">
        <v>202201</v>
      </c>
      <c r="L61" s="8">
        <v>202204</v>
      </c>
      <c r="M61" s="15" t="str">
        <f t="shared" si="0"/>
        <v/>
      </c>
      <c r="N61" s="15">
        <f t="shared" si="1"/>
        <v>800</v>
      </c>
      <c r="O61" s="12">
        <f t="shared" si="2"/>
        <v>800</v>
      </c>
      <c r="P61" s="8" t="s">
        <v>384</v>
      </c>
      <c r="Q61" s="16" t="s">
        <v>382</v>
      </c>
      <c r="R61" s="9" t="s">
        <v>35</v>
      </c>
      <c r="S61" s="16" t="s">
        <v>127</v>
      </c>
      <c r="T61" s="13" t="s">
        <v>37</v>
      </c>
      <c r="U61" s="13" t="s">
        <v>380</v>
      </c>
      <c r="V61" s="13" t="s">
        <v>381</v>
      </c>
      <c r="W61" s="16" t="s">
        <v>385</v>
      </c>
    </row>
    <row r="62" s="1" customFormat="1" ht="72" spans="1:23">
      <c r="A62" s="8">
        <v>58</v>
      </c>
      <c r="B62" s="9" t="s">
        <v>27</v>
      </c>
      <c r="C62" s="10" t="s">
        <v>386</v>
      </c>
      <c r="D62" s="11" t="s">
        <v>387</v>
      </c>
      <c r="E62" s="12" t="s">
        <v>30</v>
      </c>
      <c r="F62" s="8" t="s">
        <v>388</v>
      </c>
      <c r="G62" s="8" t="s">
        <v>25</v>
      </c>
      <c r="H62" s="13" t="s">
        <v>389</v>
      </c>
      <c r="I62" s="6" t="s">
        <v>390</v>
      </c>
      <c r="J62" s="6">
        <v>5</v>
      </c>
      <c r="K62" s="8">
        <v>202201</v>
      </c>
      <c r="L62" s="8">
        <v>202205</v>
      </c>
      <c r="M62" s="15" t="str">
        <f t="shared" si="0"/>
        <v/>
      </c>
      <c r="N62" s="15">
        <f t="shared" si="1"/>
        <v>1000</v>
      </c>
      <c r="O62" s="12">
        <f t="shared" si="2"/>
        <v>1000</v>
      </c>
      <c r="P62" s="8" t="s">
        <v>391</v>
      </c>
      <c r="Q62" s="16" t="s">
        <v>386</v>
      </c>
      <c r="R62" s="9" t="s">
        <v>35</v>
      </c>
      <c r="S62" s="16" t="s">
        <v>127</v>
      </c>
      <c r="T62" s="13" t="s">
        <v>128</v>
      </c>
      <c r="U62" s="13" t="s">
        <v>392</v>
      </c>
      <c r="V62" s="13" t="s">
        <v>393</v>
      </c>
      <c r="W62" s="16" t="s">
        <v>394</v>
      </c>
    </row>
    <row r="63" s="1" customFormat="1" ht="57.6" spans="1:23">
      <c r="A63" s="8">
        <v>59</v>
      </c>
      <c r="B63" s="9" t="s">
        <v>27</v>
      </c>
      <c r="C63" s="10" t="s">
        <v>395</v>
      </c>
      <c r="D63" s="11" t="s">
        <v>219</v>
      </c>
      <c r="E63" s="12" t="s">
        <v>42</v>
      </c>
      <c r="F63" s="8" t="s">
        <v>396</v>
      </c>
      <c r="G63" s="8" t="s">
        <v>25</v>
      </c>
      <c r="H63" s="13" t="s">
        <v>135</v>
      </c>
      <c r="I63" s="6" t="s">
        <v>397</v>
      </c>
      <c r="J63" s="6">
        <v>4</v>
      </c>
      <c r="K63" s="8" t="s">
        <v>267</v>
      </c>
      <c r="L63" s="8"/>
      <c r="M63" s="15" t="str">
        <f t="shared" si="0"/>
        <v/>
      </c>
      <c r="N63" s="15">
        <f t="shared" si="1"/>
        <v>800</v>
      </c>
      <c r="O63" s="12">
        <f t="shared" si="2"/>
        <v>800</v>
      </c>
      <c r="P63" s="8" t="s">
        <v>398</v>
      </c>
      <c r="Q63" s="16" t="s">
        <v>395</v>
      </c>
      <c r="R63" s="9" t="s">
        <v>35</v>
      </c>
      <c r="S63" s="16" t="s">
        <v>127</v>
      </c>
      <c r="T63" s="13" t="s">
        <v>128</v>
      </c>
      <c r="U63" s="13" t="s">
        <v>392</v>
      </c>
      <c r="V63" s="13" t="s">
        <v>393</v>
      </c>
      <c r="W63" s="16" t="s">
        <v>394</v>
      </c>
    </row>
    <row r="64" s="1" customFormat="1" ht="43.2" spans="1:23">
      <c r="A64" s="8">
        <v>60</v>
      </c>
      <c r="B64" s="9" t="s">
        <v>27</v>
      </c>
      <c r="C64" s="10" t="s">
        <v>399</v>
      </c>
      <c r="D64" s="11" t="s">
        <v>90</v>
      </c>
      <c r="E64" s="12" t="s">
        <v>42</v>
      </c>
      <c r="F64" s="8" t="s">
        <v>400</v>
      </c>
      <c r="G64" s="8" t="s">
        <v>25</v>
      </c>
      <c r="H64" s="13" t="s">
        <v>401</v>
      </c>
      <c r="I64" s="6" t="s">
        <v>402</v>
      </c>
      <c r="J64" s="6">
        <v>4</v>
      </c>
      <c r="K64" s="8">
        <v>202202</v>
      </c>
      <c r="L64" s="8">
        <v>202205</v>
      </c>
      <c r="M64" s="15" t="str">
        <f t="shared" si="0"/>
        <v/>
      </c>
      <c r="N64" s="15">
        <f t="shared" si="1"/>
        <v>800</v>
      </c>
      <c r="O64" s="12">
        <f t="shared" si="2"/>
        <v>800</v>
      </c>
      <c r="P64" s="8" t="s">
        <v>403</v>
      </c>
      <c r="Q64" s="16" t="s">
        <v>399</v>
      </c>
      <c r="R64" s="9" t="s">
        <v>35</v>
      </c>
      <c r="S64" s="16" t="s">
        <v>127</v>
      </c>
      <c r="T64" s="13" t="s">
        <v>128</v>
      </c>
      <c r="U64" s="13" t="s">
        <v>392</v>
      </c>
      <c r="V64" s="13" t="s">
        <v>393</v>
      </c>
      <c r="W64" s="16" t="s">
        <v>404</v>
      </c>
    </row>
    <row r="65" s="1" customFormat="1" ht="86.4" spans="1:23">
      <c r="A65" s="8">
        <v>61</v>
      </c>
      <c r="B65" s="9" t="s">
        <v>27</v>
      </c>
      <c r="C65" s="10" t="s">
        <v>405</v>
      </c>
      <c r="D65" s="11" t="s">
        <v>406</v>
      </c>
      <c r="E65" s="12" t="s">
        <v>30</v>
      </c>
      <c r="F65" s="8" t="s">
        <v>407</v>
      </c>
      <c r="G65" s="8" t="s">
        <v>25</v>
      </c>
      <c r="H65" s="13" t="s">
        <v>408</v>
      </c>
      <c r="I65" s="6" t="s">
        <v>409</v>
      </c>
      <c r="J65" s="6">
        <v>5</v>
      </c>
      <c r="K65" s="8">
        <v>202201</v>
      </c>
      <c r="L65" s="8">
        <v>202205</v>
      </c>
      <c r="M65" s="15" t="str">
        <f t="shared" si="0"/>
        <v/>
      </c>
      <c r="N65" s="15">
        <f t="shared" si="1"/>
        <v>1000</v>
      </c>
      <c r="O65" s="12">
        <f t="shared" si="2"/>
        <v>1000</v>
      </c>
      <c r="P65" s="8" t="s">
        <v>410</v>
      </c>
      <c r="Q65" s="16" t="s">
        <v>405</v>
      </c>
      <c r="R65" s="9" t="s">
        <v>35</v>
      </c>
      <c r="S65" s="16" t="s">
        <v>127</v>
      </c>
      <c r="T65" s="13" t="s">
        <v>128</v>
      </c>
      <c r="U65" s="13" t="s">
        <v>392</v>
      </c>
      <c r="V65" s="13" t="s">
        <v>393</v>
      </c>
      <c r="W65" s="16" t="s">
        <v>411</v>
      </c>
    </row>
    <row r="66" s="1" customFormat="1" ht="72" spans="1:23">
      <c r="A66" s="8">
        <v>62</v>
      </c>
      <c r="B66" s="9" t="s">
        <v>27</v>
      </c>
      <c r="C66" s="10" t="s">
        <v>412</v>
      </c>
      <c r="D66" s="11" t="s">
        <v>413</v>
      </c>
      <c r="E66" s="12" t="s">
        <v>30</v>
      </c>
      <c r="F66" s="8" t="s">
        <v>414</v>
      </c>
      <c r="G66" s="8" t="s">
        <v>25</v>
      </c>
      <c r="H66" s="13" t="s">
        <v>415</v>
      </c>
      <c r="I66" s="6" t="s">
        <v>416</v>
      </c>
      <c r="J66" s="6">
        <v>3</v>
      </c>
      <c r="K66" s="8">
        <v>202203</v>
      </c>
      <c r="L66" s="8">
        <v>202205</v>
      </c>
      <c r="M66" s="15" t="str">
        <f t="shared" si="0"/>
        <v/>
      </c>
      <c r="N66" s="15">
        <f t="shared" si="1"/>
        <v>600</v>
      </c>
      <c r="O66" s="12">
        <f t="shared" si="2"/>
        <v>600</v>
      </c>
      <c r="P66" s="8" t="s">
        <v>417</v>
      </c>
      <c r="Q66" s="16" t="s">
        <v>412</v>
      </c>
      <c r="R66" s="9" t="s">
        <v>35</v>
      </c>
      <c r="S66" s="16" t="s">
        <v>72</v>
      </c>
      <c r="T66" s="13" t="s">
        <v>418</v>
      </c>
      <c r="U66" s="36" t="s">
        <v>419</v>
      </c>
      <c r="V66" s="13" t="s">
        <v>420</v>
      </c>
      <c r="W66" s="16" t="s">
        <v>421</v>
      </c>
    </row>
    <row r="67" s="1" customFormat="1" ht="57.6" spans="1:23">
      <c r="A67" s="8">
        <v>63</v>
      </c>
      <c r="B67" s="9" t="s">
        <v>27</v>
      </c>
      <c r="C67" s="10" t="s">
        <v>421</v>
      </c>
      <c r="D67" s="11" t="s">
        <v>219</v>
      </c>
      <c r="E67" s="12" t="s">
        <v>42</v>
      </c>
      <c r="F67" s="8" t="s">
        <v>422</v>
      </c>
      <c r="G67" s="8" t="s">
        <v>25</v>
      </c>
      <c r="H67" s="13" t="s">
        <v>423</v>
      </c>
      <c r="I67" s="6" t="s">
        <v>424</v>
      </c>
      <c r="J67" s="6">
        <v>3</v>
      </c>
      <c r="K67" s="8">
        <v>202203</v>
      </c>
      <c r="L67" s="8">
        <v>202205</v>
      </c>
      <c r="M67" s="15" t="str">
        <f t="shared" si="0"/>
        <v/>
      </c>
      <c r="N67" s="15">
        <f t="shared" si="1"/>
        <v>600</v>
      </c>
      <c r="O67" s="12">
        <f t="shared" si="2"/>
        <v>600</v>
      </c>
      <c r="P67" s="8" t="s">
        <v>425</v>
      </c>
      <c r="Q67" s="16" t="s">
        <v>421</v>
      </c>
      <c r="R67" s="9" t="s">
        <v>35</v>
      </c>
      <c r="S67" s="16" t="s">
        <v>72</v>
      </c>
      <c r="T67" s="13" t="s">
        <v>418</v>
      </c>
      <c r="U67" s="36" t="s">
        <v>419</v>
      </c>
      <c r="V67" s="13" t="s">
        <v>420</v>
      </c>
      <c r="W67" s="16" t="s">
        <v>421</v>
      </c>
    </row>
    <row r="68" s="1" customFormat="1" ht="57.6" spans="1:23">
      <c r="A68" s="8">
        <v>64</v>
      </c>
      <c r="B68" s="9" t="s">
        <v>27</v>
      </c>
      <c r="C68" s="10" t="s">
        <v>426</v>
      </c>
      <c r="D68" s="11" t="s">
        <v>317</v>
      </c>
      <c r="E68" s="12" t="s">
        <v>42</v>
      </c>
      <c r="F68" s="8" t="s">
        <v>427</v>
      </c>
      <c r="G68" s="8" t="s">
        <v>25</v>
      </c>
      <c r="H68" s="13" t="s">
        <v>423</v>
      </c>
      <c r="I68" s="6" t="s">
        <v>424</v>
      </c>
      <c r="J68" s="6">
        <v>3</v>
      </c>
      <c r="K68" s="8">
        <v>202203</v>
      </c>
      <c r="L68" s="8">
        <v>202205</v>
      </c>
      <c r="M68" s="15" t="str">
        <f t="shared" si="0"/>
        <v/>
      </c>
      <c r="N68" s="15">
        <f t="shared" si="1"/>
        <v>600</v>
      </c>
      <c r="O68" s="12">
        <f t="shared" si="2"/>
        <v>600</v>
      </c>
      <c r="P68" s="8" t="s">
        <v>428</v>
      </c>
      <c r="Q68" s="16" t="s">
        <v>426</v>
      </c>
      <c r="R68" s="9" t="s">
        <v>35</v>
      </c>
      <c r="S68" s="16" t="s">
        <v>72</v>
      </c>
      <c r="T68" s="13" t="s">
        <v>418</v>
      </c>
      <c r="U68" s="36" t="s">
        <v>419</v>
      </c>
      <c r="V68" s="13" t="s">
        <v>420</v>
      </c>
      <c r="W68" s="16" t="s">
        <v>426</v>
      </c>
    </row>
    <row r="69" s="1" customFormat="1" ht="43.2" spans="1:23">
      <c r="A69" s="8">
        <v>65</v>
      </c>
      <c r="B69" s="9" t="s">
        <v>27</v>
      </c>
      <c r="C69" s="10" t="s">
        <v>429</v>
      </c>
      <c r="D69" s="11" t="s">
        <v>61</v>
      </c>
      <c r="E69" s="12" t="s">
        <v>42</v>
      </c>
      <c r="F69" s="8" t="s">
        <v>430</v>
      </c>
      <c r="G69" s="8" t="s">
        <v>25</v>
      </c>
      <c r="H69" s="13" t="s">
        <v>431</v>
      </c>
      <c r="I69" s="6" t="s">
        <v>432</v>
      </c>
      <c r="J69" s="6">
        <v>3</v>
      </c>
      <c r="K69" s="8" t="s">
        <v>272</v>
      </c>
      <c r="L69" s="8"/>
      <c r="M69" s="15" t="str">
        <f t="shared" ref="M69:M115" si="3">IF(J69=0,"",IF(G69="单位就业",J69*300,""))</f>
        <v/>
      </c>
      <c r="N69" s="15">
        <f t="shared" ref="N69:N116" si="4">IF(J69=0,"",IF(G69="灵活就业",J69*200,""))</f>
        <v>600</v>
      </c>
      <c r="O69" s="12">
        <f t="shared" ref="O69:O116" si="5">IF(SUM(M69:N69)=0,"",SUM(M69:N69))</f>
        <v>600</v>
      </c>
      <c r="P69" s="8" t="s">
        <v>433</v>
      </c>
      <c r="Q69" s="16" t="s">
        <v>429</v>
      </c>
      <c r="R69" s="9" t="s">
        <v>35</v>
      </c>
      <c r="S69" s="16" t="s">
        <v>72</v>
      </c>
      <c r="T69" s="13" t="s">
        <v>37</v>
      </c>
      <c r="U69" s="16" t="s">
        <v>434</v>
      </c>
      <c r="V69" s="13" t="s">
        <v>435</v>
      </c>
      <c r="W69" s="16" t="s">
        <v>429</v>
      </c>
    </row>
    <row r="70" s="1" customFormat="1" ht="86.4" spans="1:23">
      <c r="A70" s="8">
        <v>66</v>
      </c>
      <c r="B70" s="9" t="s">
        <v>27</v>
      </c>
      <c r="C70" s="10" t="s">
        <v>436</v>
      </c>
      <c r="D70" s="11" t="s">
        <v>139</v>
      </c>
      <c r="E70" s="12" t="s">
        <v>42</v>
      </c>
      <c r="F70" s="8" t="s">
        <v>437</v>
      </c>
      <c r="G70" s="8" t="s">
        <v>25</v>
      </c>
      <c r="H70" s="13" t="s">
        <v>438</v>
      </c>
      <c r="I70" s="6" t="s">
        <v>439</v>
      </c>
      <c r="J70" s="6">
        <v>4</v>
      </c>
      <c r="K70" s="8">
        <v>202202</v>
      </c>
      <c r="L70" s="8">
        <v>202205</v>
      </c>
      <c r="M70" s="15" t="str">
        <f t="shared" si="3"/>
        <v/>
      </c>
      <c r="N70" s="15">
        <f t="shared" si="4"/>
        <v>800</v>
      </c>
      <c r="O70" s="12">
        <f t="shared" si="5"/>
        <v>800</v>
      </c>
      <c r="P70" s="8" t="s">
        <v>440</v>
      </c>
      <c r="Q70" s="16" t="s">
        <v>436</v>
      </c>
      <c r="R70" s="9" t="s">
        <v>35</v>
      </c>
      <c r="S70" s="16" t="s">
        <v>72</v>
      </c>
      <c r="T70" s="13" t="s">
        <v>37</v>
      </c>
      <c r="U70" s="16" t="s">
        <v>434</v>
      </c>
      <c r="V70" s="13" t="s">
        <v>435</v>
      </c>
      <c r="W70" s="16" t="s">
        <v>441</v>
      </c>
    </row>
    <row r="71" s="1" customFormat="1" ht="57.6" spans="1:23">
      <c r="A71" s="8">
        <v>67</v>
      </c>
      <c r="B71" s="9" t="s">
        <v>27</v>
      </c>
      <c r="C71" s="10" t="s">
        <v>442</v>
      </c>
      <c r="D71" s="11" t="s">
        <v>443</v>
      </c>
      <c r="E71" s="12" t="s">
        <v>30</v>
      </c>
      <c r="F71" s="8" t="s">
        <v>444</v>
      </c>
      <c r="G71" s="8" t="s">
        <v>25</v>
      </c>
      <c r="H71" s="13" t="s">
        <v>445</v>
      </c>
      <c r="I71" s="6" t="s">
        <v>446</v>
      </c>
      <c r="J71" s="6">
        <v>5</v>
      </c>
      <c r="K71" s="8">
        <v>202201</v>
      </c>
      <c r="L71" s="8">
        <v>202205</v>
      </c>
      <c r="M71" s="15" t="str">
        <f t="shared" si="3"/>
        <v/>
      </c>
      <c r="N71" s="15">
        <f t="shared" si="4"/>
        <v>1000</v>
      </c>
      <c r="O71" s="12">
        <f t="shared" si="5"/>
        <v>1000</v>
      </c>
      <c r="P71" s="8" t="s">
        <v>447</v>
      </c>
      <c r="Q71" s="16" t="s">
        <v>442</v>
      </c>
      <c r="R71" s="9" t="s">
        <v>35</v>
      </c>
      <c r="S71" s="16" t="s">
        <v>72</v>
      </c>
      <c r="T71" s="13" t="s">
        <v>37</v>
      </c>
      <c r="U71" s="16" t="s">
        <v>434</v>
      </c>
      <c r="V71" s="13" t="s">
        <v>435</v>
      </c>
      <c r="W71" s="16" t="s">
        <v>441</v>
      </c>
    </row>
    <row r="72" s="1" customFormat="1" ht="43.2" spans="1:23">
      <c r="A72" s="8">
        <v>68</v>
      </c>
      <c r="B72" s="9" t="s">
        <v>27</v>
      </c>
      <c r="C72" s="10" t="s">
        <v>448</v>
      </c>
      <c r="D72" s="11" t="s">
        <v>219</v>
      </c>
      <c r="E72" s="12" t="s">
        <v>42</v>
      </c>
      <c r="F72" s="8" t="s">
        <v>449</v>
      </c>
      <c r="G72" s="8" t="s">
        <v>25</v>
      </c>
      <c r="H72" s="13" t="s">
        <v>401</v>
      </c>
      <c r="I72" s="6" t="s">
        <v>450</v>
      </c>
      <c r="J72" s="6">
        <v>4</v>
      </c>
      <c r="K72" s="8" t="s">
        <v>267</v>
      </c>
      <c r="L72" s="8"/>
      <c r="M72" s="15" t="str">
        <f t="shared" si="3"/>
        <v/>
      </c>
      <c r="N72" s="15">
        <f t="shared" si="4"/>
        <v>800</v>
      </c>
      <c r="O72" s="12">
        <f t="shared" si="5"/>
        <v>800</v>
      </c>
      <c r="P72" s="8" t="s">
        <v>451</v>
      </c>
      <c r="Q72" s="16" t="s">
        <v>448</v>
      </c>
      <c r="R72" s="9" t="s">
        <v>35</v>
      </c>
      <c r="S72" s="16" t="s">
        <v>72</v>
      </c>
      <c r="T72" s="13" t="s">
        <v>37</v>
      </c>
      <c r="U72" s="16" t="s">
        <v>434</v>
      </c>
      <c r="V72" s="13" t="s">
        <v>435</v>
      </c>
      <c r="W72" s="16" t="s">
        <v>452</v>
      </c>
    </row>
    <row r="73" s="1" customFormat="1" ht="43.2" spans="1:23">
      <c r="A73" s="8">
        <v>69</v>
      </c>
      <c r="B73" s="9" t="s">
        <v>27</v>
      </c>
      <c r="C73" s="10" t="s">
        <v>453</v>
      </c>
      <c r="D73" s="11" t="s">
        <v>178</v>
      </c>
      <c r="E73" s="12" t="s">
        <v>42</v>
      </c>
      <c r="F73" s="8" t="s">
        <v>454</v>
      </c>
      <c r="G73" s="8" t="s">
        <v>25</v>
      </c>
      <c r="H73" s="13" t="s">
        <v>336</v>
      </c>
      <c r="I73" s="6" t="s">
        <v>337</v>
      </c>
      <c r="J73" s="6">
        <v>5</v>
      </c>
      <c r="K73" s="8">
        <v>202201</v>
      </c>
      <c r="L73" s="8">
        <v>202205</v>
      </c>
      <c r="M73" s="15" t="str">
        <f t="shared" si="3"/>
        <v/>
      </c>
      <c r="N73" s="15">
        <f t="shared" si="4"/>
        <v>1000</v>
      </c>
      <c r="O73" s="12">
        <f t="shared" si="5"/>
        <v>1000</v>
      </c>
      <c r="P73" s="8" t="s">
        <v>455</v>
      </c>
      <c r="Q73" s="16" t="s">
        <v>453</v>
      </c>
      <c r="R73" s="9" t="s">
        <v>35</v>
      </c>
      <c r="S73" s="16" t="s">
        <v>72</v>
      </c>
      <c r="T73" s="13" t="s">
        <v>37</v>
      </c>
      <c r="U73" s="16" t="s">
        <v>434</v>
      </c>
      <c r="V73" s="13" t="s">
        <v>435</v>
      </c>
      <c r="W73" s="16" t="s">
        <v>453</v>
      </c>
    </row>
    <row r="74" s="1" customFormat="1" ht="43.2" spans="1:23">
      <c r="A74" s="8">
        <v>70</v>
      </c>
      <c r="B74" s="9" t="s">
        <v>27</v>
      </c>
      <c r="C74" s="10" t="s">
        <v>456</v>
      </c>
      <c r="D74" s="11" t="s">
        <v>457</v>
      </c>
      <c r="E74" s="12" t="s">
        <v>30</v>
      </c>
      <c r="F74" s="8" t="s">
        <v>458</v>
      </c>
      <c r="G74" s="8" t="s">
        <v>25</v>
      </c>
      <c r="H74" s="13" t="s">
        <v>377</v>
      </c>
      <c r="I74" s="6" t="s">
        <v>459</v>
      </c>
      <c r="J74" s="6">
        <v>3</v>
      </c>
      <c r="K74" s="8">
        <v>202203</v>
      </c>
      <c r="L74" s="8">
        <v>202205</v>
      </c>
      <c r="M74" s="15" t="str">
        <f t="shared" si="3"/>
        <v/>
      </c>
      <c r="N74" s="15">
        <f t="shared" si="4"/>
        <v>600</v>
      </c>
      <c r="O74" s="12">
        <f t="shared" si="5"/>
        <v>600</v>
      </c>
      <c r="P74" s="8" t="s">
        <v>460</v>
      </c>
      <c r="Q74" s="16" t="s">
        <v>456</v>
      </c>
      <c r="R74" s="9" t="s">
        <v>35</v>
      </c>
      <c r="S74" s="16" t="s">
        <v>72</v>
      </c>
      <c r="T74" s="13" t="s">
        <v>37</v>
      </c>
      <c r="U74" s="16" t="s">
        <v>434</v>
      </c>
      <c r="V74" s="13" t="s">
        <v>435</v>
      </c>
      <c r="W74" s="16" t="s">
        <v>453</v>
      </c>
    </row>
    <row r="75" s="1" customFormat="1" ht="43.2" spans="1:23">
      <c r="A75" s="8">
        <v>71</v>
      </c>
      <c r="B75" s="9" t="s">
        <v>27</v>
      </c>
      <c r="C75" s="10" t="s">
        <v>461</v>
      </c>
      <c r="D75" s="11" t="s">
        <v>317</v>
      </c>
      <c r="E75" s="12" t="s">
        <v>42</v>
      </c>
      <c r="F75" s="8" t="s">
        <v>462</v>
      </c>
      <c r="G75" s="8" t="s">
        <v>25</v>
      </c>
      <c r="H75" s="13" t="s">
        <v>401</v>
      </c>
      <c r="I75" s="6" t="s">
        <v>463</v>
      </c>
      <c r="J75" s="6">
        <v>3</v>
      </c>
      <c r="K75" s="8">
        <v>202203</v>
      </c>
      <c r="L75" s="8">
        <v>202205</v>
      </c>
      <c r="M75" s="15" t="str">
        <f t="shared" si="3"/>
        <v/>
      </c>
      <c r="N75" s="15">
        <f t="shared" si="4"/>
        <v>600</v>
      </c>
      <c r="O75" s="12">
        <f t="shared" si="5"/>
        <v>600</v>
      </c>
      <c r="P75" s="8" t="s">
        <v>464</v>
      </c>
      <c r="Q75" s="16" t="s">
        <v>461</v>
      </c>
      <c r="R75" s="9" t="s">
        <v>35</v>
      </c>
      <c r="S75" s="16" t="s">
        <v>72</v>
      </c>
      <c r="T75" s="13" t="s">
        <v>37</v>
      </c>
      <c r="U75" s="16" t="s">
        <v>434</v>
      </c>
      <c r="V75" s="13" t="s">
        <v>435</v>
      </c>
      <c r="W75" s="16" t="s">
        <v>453</v>
      </c>
    </row>
    <row r="76" s="1" customFormat="1" ht="57.6" spans="1:23">
      <c r="A76" s="8">
        <v>72</v>
      </c>
      <c r="B76" s="9" t="s">
        <v>27</v>
      </c>
      <c r="C76" s="10" t="s">
        <v>465</v>
      </c>
      <c r="D76" s="11" t="s">
        <v>466</v>
      </c>
      <c r="E76" s="12" t="s">
        <v>30</v>
      </c>
      <c r="F76" s="8" t="s">
        <v>467</v>
      </c>
      <c r="G76" s="8" t="s">
        <v>25</v>
      </c>
      <c r="H76" s="13" t="s">
        <v>468</v>
      </c>
      <c r="I76" s="6" t="s">
        <v>469</v>
      </c>
      <c r="J76" s="6">
        <v>4</v>
      </c>
      <c r="K76" s="8">
        <v>202201</v>
      </c>
      <c r="L76" s="8">
        <v>202204</v>
      </c>
      <c r="M76" s="15" t="str">
        <f t="shared" si="3"/>
        <v/>
      </c>
      <c r="N76" s="15">
        <f t="shared" si="4"/>
        <v>800</v>
      </c>
      <c r="O76" s="12">
        <f t="shared" si="5"/>
        <v>800</v>
      </c>
      <c r="P76" s="8" t="s">
        <v>470</v>
      </c>
      <c r="Q76" s="16" t="s">
        <v>465</v>
      </c>
      <c r="R76" s="9" t="s">
        <v>35</v>
      </c>
      <c r="S76" s="16" t="s">
        <v>72</v>
      </c>
      <c r="T76" s="13" t="s">
        <v>37</v>
      </c>
      <c r="U76" s="16" t="s">
        <v>434</v>
      </c>
      <c r="V76" s="13" t="s">
        <v>435</v>
      </c>
      <c r="W76" s="16" t="s">
        <v>471</v>
      </c>
    </row>
    <row r="77" s="1" customFormat="1" ht="43.2" spans="1:23">
      <c r="A77" s="8">
        <v>73</v>
      </c>
      <c r="B77" s="9" t="s">
        <v>27</v>
      </c>
      <c r="C77" s="10" t="s">
        <v>472</v>
      </c>
      <c r="D77" s="11" t="s">
        <v>143</v>
      </c>
      <c r="E77" s="12" t="s">
        <v>42</v>
      </c>
      <c r="F77" s="8" t="s">
        <v>473</v>
      </c>
      <c r="G77" s="8" t="s">
        <v>25</v>
      </c>
      <c r="H77" s="13" t="s">
        <v>474</v>
      </c>
      <c r="I77" s="6" t="s">
        <v>337</v>
      </c>
      <c r="J77" s="6">
        <v>5</v>
      </c>
      <c r="K77" s="8">
        <v>202201</v>
      </c>
      <c r="L77" s="8">
        <v>202205</v>
      </c>
      <c r="M77" s="15" t="str">
        <f t="shared" si="3"/>
        <v/>
      </c>
      <c r="N77" s="15">
        <f t="shared" si="4"/>
        <v>1000</v>
      </c>
      <c r="O77" s="12">
        <f t="shared" si="5"/>
        <v>1000</v>
      </c>
      <c r="P77" s="8" t="s">
        <v>475</v>
      </c>
      <c r="Q77" s="16" t="s">
        <v>472</v>
      </c>
      <c r="R77" s="9" t="s">
        <v>35</v>
      </c>
      <c r="S77" s="16" t="s">
        <v>72</v>
      </c>
      <c r="T77" s="13" t="s">
        <v>37</v>
      </c>
      <c r="U77" s="16" t="s">
        <v>434</v>
      </c>
      <c r="V77" s="13" t="s">
        <v>435</v>
      </c>
      <c r="W77" s="16" t="s">
        <v>471</v>
      </c>
    </row>
    <row r="78" s="1" customFormat="1" ht="43.2" spans="1:23">
      <c r="A78" s="8">
        <v>74</v>
      </c>
      <c r="B78" s="9" t="s">
        <v>27</v>
      </c>
      <c r="C78" s="10" t="s">
        <v>476</v>
      </c>
      <c r="D78" s="11" t="s">
        <v>317</v>
      </c>
      <c r="E78" s="12" t="s">
        <v>42</v>
      </c>
      <c r="F78" s="8" t="s">
        <v>477</v>
      </c>
      <c r="G78" s="8" t="s">
        <v>25</v>
      </c>
      <c r="H78" s="13" t="s">
        <v>401</v>
      </c>
      <c r="I78" s="6" t="s">
        <v>478</v>
      </c>
      <c r="J78" s="6">
        <v>5</v>
      </c>
      <c r="K78" s="8">
        <v>202201</v>
      </c>
      <c r="L78" s="8">
        <v>202205</v>
      </c>
      <c r="M78" s="15" t="str">
        <f t="shared" si="3"/>
        <v/>
      </c>
      <c r="N78" s="15">
        <f t="shared" si="4"/>
        <v>1000</v>
      </c>
      <c r="O78" s="12">
        <f t="shared" si="5"/>
        <v>1000</v>
      </c>
      <c r="P78" s="8" t="s">
        <v>479</v>
      </c>
      <c r="Q78" s="16" t="s">
        <v>476</v>
      </c>
      <c r="R78" s="9" t="s">
        <v>35</v>
      </c>
      <c r="S78" s="16" t="s">
        <v>72</v>
      </c>
      <c r="T78" s="13" t="s">
        <v>37</v>
      </c>
      <c r="U78" s="16" t="s">
        <v>434</v>
      </c>
      <c r="V78" s="13" t="s">
        <v>435</v>
      </c>
      <c r="W78" s="16" t="s">
        <v>471</v>
      </c>
    </row>
    <row r="79" s="1" customFormat="1" ht="43.2" spans="1:23">
      <c r="A79" s="8">
        <v>75</v>
      </c>
      <c r="B79" s="9" t="s">
        <v>27</v>
      </c>
      <c r="C79" s="10" t="s">
        <v>480</v>
      </c>
      <c r="D79" s="11" t="s">
        <v>481</v>
      </c>
      <c r="E79" s="12" t="s">
        <v>42</v>
      </c>
      <c r="F79" s="8" t="s">
        <v>482</v>
      </c>
      <c r="G79" s="8" t="s">
        <v>25</v>
      </c>
      <c r="H79" s="13" t="s">
        <v>169</v>
      </c>
      <c r="I79" s="6" t="s">
        <v>483</v>
      </c>
      <c r="J79" s="6">
        <v>4</v>
      </c>
      <c r="K79" s="8">
        <v>202201</v>
      </c>
      <c r="L79" s="8">
        <v>202204</v>
      </c>
      <c r="M79" s="15" t="str">
        <f t="shared" si="3"/>
        <v/>
      </c>
      <c r="N79" s="15">
        <f t="shared" si="4"/>
        <v>800</v>
      </c>
      <c r="O79" s="12">
        <f t="shared" si="5"/>
        <v>800</v>
      </c>
      <c r="P79" s="8" t="s">
        <v>484</v>
      </c>
      <c r="Q79" s="16" t="s">
        <v>480</v>
      </c>
      <c r="R79" s="9" t="s">
        <v>35</v>
      </c>
      <c r="S79" s="16" t="s">
        <v>72</v>
      </c>
      <c r="T79" s="13" t="s">
        <v>37</v>
      </c>
      <c r="U79" s="13" t="s">
        <v>485</v>
      </c>
      <c r="V79" s="13" t="s">
        <v>486</v>
      </c>
      <c r="W79" s="16" t="s">
        <v>487</v>
      </c>
    </row>
    <row r="80" s="1" customFormat="1" ht="57.6" spans="1:23">
      <c r="A80" s="8">
        <v>76</v>
      </c>
      <c r="B80" s="9" t="s">
        <v>27</v>
      </c>
      <c r="C80" s="10" t="s">
        <v>488</v>
      </c>
      <c r="D80" s="11" t="s">
        <v>489</v>
      </c>
      <c r="E80" s="12" t="s">
        <v>42</v>
      </c>
      <c r="F80" s="8" t="s">
        <v>490</v>
      </c>
      <c r="G80" s="8" t="s">
        <v>25</v>
      </c>
      <c r="H80" s="13" t="s">
        <v>169</v>
      </c>
      <c r="I80" s="6" t="s">
        <v>491</v>
      </c>
      <c r="J80" s="6">
        <v>5</v>
      </c>
      <c r="K80" s="8">
        <v>202201</v>
      </c>
      <c r="L80" s="8">
        <v>202205</v>
      </c>
      <c r="M80" s="15" t="str">
        <f t="shared" si="3"/>
        <v/>
      </c>
      <c r="N80" s="15">
        <f t="shared" si="4"/>
        <v>1000</v>
      </c>
      <c r="O80" s="12">
        <f t="shared" si="5"/>
        <v>1000</v>
      </c>
      <c r="P80" s="8" t="s">
        <v>492</v>
      </c>
      <c r="Q80" s="16" t="s">
        <v>488</v>
      </c>
      <c r="R80" s="9" t="s">
        <v>35</v>
      </c>
      <c r="S80" s="16" t="s">
        <v>72</v>
      </c>
      <c r="T80" s="13" t="s">
        <v>37</v>
      </c>
      <c r="U80" s="13" t="s">
        <v>485</v>
      </c>
      <c r="V80" s="13" t="s">
        <v>486</v>
      </c>
      <c r="W80" s="16" t="s">
        <v>487</v>
      </c>
    </row>
    <row r="81" s="1" customFormat="1" ht="57.6" spans="1:23">
      <c r="A81" s="8">
        <v>77</v>
      </c>
      <c r="B81" s="9" t="s">
        <v>27</v>
      </c>
      <c r="C81" s="10" t="s">
        <v>493</v>
      </c>
      <c r="D81" s="11" t="s">
        <v>494</v>
      </c>
      <c r="E81" s="12" t="s">
        <v>30</v>
      </c>
      <c r="F81" s="8" t="s">
        <v>495</v>
      </c>
      <c r="G81" s="8" t="s">
        <v>25</v>
      </c>
      <c r="H81" s="13" t="s">
        <v>496</v>
      </c>
      <c r="I81" s="6" t="s">
        <v>497</v>
      </c>
      <c r="J81" s="6">
        <v>5</v>
      </c>
      <c r="K81" s="8">
        <v>202201</v>
      </c>
      <c r="L81" s="8">
        <v>202205</v>
      </c>
      <c r="M81" s="15" t="str">
        <f t="shared" si="3"/>
        <v/>
      </c>
      <c r="N81" s="15">
        <f t="shared" si="4"/>
        <v>1000</v>
      </c>
      <c r="O81" s="12">
        <f t="shared" si="5"/>
        <v>1000</v>
      </c>
      <c r="P81" s="8" t="s">
        <v>498</v>
      </c>
      <c r="Q81" s="16" t="s">
        <v>493</v>
      </c>
      <c r="R81" s="9" t="s">
        <v>35</v>
      </c>
      <c r="S81" s="16" t="s">
        <v>72</v>
      </c>
      <c r="T81" s="13" t="s">
        <v>37</v>
      </c>
      <c r="U81" s="13" t="s">
        <v>485</v>
      </c>
      <c r="V81" s="13" t="s">
        <v>486</v>
      </c>
      <c r="W81" s="16" t="s">
        <v>499</v>
      </c>
    </row>
    <row r="82" s="1" customFormat="1" ht="86.4" spans="1:23">
      <c r="A82" s="8">
        <v>78</v>
      </c>
      <c r="B82" s="9" t="s">
        <v>27</v>
      </c>
      <c r="C82" s="10" t="s">
        <v>500</v>
      </c>
      <c r="D82" s="11" t="s">
        <v>343</v>
      </c>
      <c r="E82" s="12" t="s">
        <v>30</v>
      </c>
      <c r="F82" s="8" t="s">
        <v>501</v>
      </c>
      <c r="G82" s="8" t="s">
        <v>25</v>
      </c>
      <c r="H82" s="13" t="s">
        <v>502</v>
      </c>
      <c r="I82" s="6" t="s">
        <v>503</v>
      </c>
      <c r="J82" s="6">
        <v>5</v>
      </c>
      <c r="K82" s="8">
        <v>202201</v>
      </c>
      <c r="L82" s="8">
        <v>202205</v>
      </c>
      <c r="M82" s="15" t="str">
        <f t="shared" si="3"/>
        <v/>
      </c>
      <c r="N82" s="15">
        <f t="shared" si="4"/>
        <v>1000</v>
      </c>
      <c r="O82" s="12">
        <f t="shared" si="5"/>
        <v>1000</v>
      </c>
      <c r="P82" s="8" t="s">
        <v>504</v>
      </c>
      <c r="Q82" s="16" t="s">
        <v>500</v>
      </c>
      <c r="R82" s="9" t="s">
        <v>35</v>
      </c>
      <c r="S82" s="16" t="s">
        <v>72</v>
      </c>
      <c r="T82" s="13" t="s">
        <v>37</v>
      </c>
      <c r="U82" s="13" t="s">
        <v>485</v>
      </c>
      <c r="V82" s="13" t="s">
        <v>486</v>
      </c>
      <c r="W82" s="16" t="s">
        <v>499</v>
      </c>
    </row>
    <row r="83" s="1" customFormat="1" ht="43.2" spans="1:23">
      <c r="A83" s="8">
        <v>79</v>
      </c>
      <c r="B83" s="9" t="s">
        <v>27</v>
      </c>
      <c r="C83" s="10" t="s">
        <v>421</v>
      </c>
      <c r="D83" s="11" t="s">
        <v>505</v>
      </c>
      <c r="E83" s="12" t="s">
        <v>42</v>
      </c>
      <c r="F83" s="8" t="s">
        <v>506</v>
      </c>
      <c r="G83" s="8" t="s">
        <v>25</v>
      </c>
      <c r="H83" s="13" t="s">
        <v>507</v>
      </c>
      <c r="I83" s="6" t="s">
        <v>508</v>
      </c>
      <c r="J83" s="6">
        <v>4</v>
      </c>
      <c r="K83" s="8">
        <v>202201</v>
      </c>
      <c r="L83" s="8">
        <v>202204</v>
      </c>
      <c r="M83" s="15" t="str">
        <f t="shared" si="3"/>
        <v/>
      </c>
      <c r="N83" s="15">
        <f t="shared" si="4"/>
        <v>800</v>
      </c>
      <c r="O83" s="12">
        <f t="shared" si="5"/>
        <v>800</v>
      </c>
      <c r="P83" s="8" t="s">
        <v>509</v>
      </c>
      <c r="Q83" s="16" t="s">
        <v>421</v>
      </c>
      <c r="R83" s="9" t="s">
        <v>35</v>
      </c>
      <c r="S83" s="16" t="s">
        <v>72</v>
      </c>
      <c r="T83" s="13" t="s">
        <v>37</v>
      </c>
      <c r="U83" s="13" t="s">
        <v>485</v>
      </c>
      <c r="V83" s="13" t="s">
        <v>486</v>
      </c>
      <c r="W83" s="16" t="s">
        <v>510</v>
      </c>
    </row>
    <row r="84" s="1" customFormat="1" ht="43.2" spans="1:23">
      <c r="A84" s="8">
        <v>80</v>
      </c>
      <c r="B84" s="9" t="s">
        <v>27</v>
      </c>
      <c r="C84" s="10" t="s">
        <v>511</v>
      </c>
      <c r="D84" s="11" t="s">
        <v>178</v>
      </c>
      <c r="E84" s="12" t="s">
        <v>42</v>
      </c>
      <c r="F84" s="8" t="s">
        <v>512</v>
      </c>
      <c r="G84" s="8" t="s">
        <v>25</v>
      </c>
      <c r="H84" s="13" t="s">
        <v>135</v>
      </c>
      <c r="I84" s="6" t="s">
        <v>513</v>
      </c>
      <c r="J84" s="6">
        <v>4</v>
      </c>
      <c r="K84" s="8">
        <v>202201</v>
      </c>
      <c r="L84" s="8">
        <v>202204</v>
      </c>
      <c r="M84" s="15" t="str">
        <f t="shared" si="3"/>
        <v/>
      </c>
      <c r="N84" s="15">
        <f t="shared" si="4"/>
        <v>800</v>
      </c>
      <c r="O84" s="12">
        <f t="shared" si="5"/>
        <v>800</v>
      </c>
      <c r="P84" s="8" t="s">
        <v>514</v>
      </c>
      <c r="Q84" s="16" t="s">
        <v>511</v>
      </c>
      <c r="R84" s="9" t="s">
        <v>35</v>
      </c>
      <c r="S84" s="16" t="s">
        <v>72</v>
      </c>
      <c r="T84" s="13" t="s">
        <v>37</v>
      </c>
      <c r="U84" s="13" t="s">
        <v>485</v>
      </c>
      <c r="V84" s="13" t="s">
        <v>486</v>
      </c>
      <c r="W84" s="16" t="s">
        <v>510</v>
      </c>
    </row>
    <row r="85" s="1" customFormat="1" ht="43.2" spans="1:23">
      <c r="A85" s="8">
        <v>81</v>
      </c>
      <c r="B85" s="9" t="s">
        <v>27</v>
      </c>
      <c r="C85" s="10" t="s">
        <v>515</v>
      </c>
      <c r="D85" s="11" t="s">
        <v>516</v>
      </c>
      <c r="E85" s="12" t="s">
        <v>30</v>
      </c>
      <c r="F85" s="8" t="s">
        <v>517</v>
      </c>
      <c r="G85" s="8" t="s">
        <v>25</v>
      </c>
      <c r="H85" s="13" t="s">
        <v>507</v>
      </c>
      <c r="I85" s="6" t="s">
        <v>508</v>
      </c>
      <c r="J85" s="6">
        <v>3</v>
      </c>
      <c r="K85" s="8">
        <v>202201</v>
      </c>
      <c r="L85" s="8">
        <v>202203</v>
      </c>
      <c r="M85" s="15" t="str">
        <f t="shared" si="3"/>
        <v/>
      </c>
      <c r="N85" s="15">
        <f t="shared" si="4"/>
        <v>600</v>
      </c>
      <c r="O85" s="12">
        <f t="shared" si="5"/>
        <v>600</v>
      </c>
      <c r="P85" s="8" t="s">
        <v>518</v>
      </c>
      <c r="Q85" s="16" t="s">
        <v>515</v>
      </c>
      <c r="R85" s="9" t="s">
        <v>35</v>
      </c>
      <c r="S85" s="16" t="s">
        <v>72</v>
      </c>
      <c r="T85" s="13" t="s">
        <v>37</v>
      </c>
      <c r="U85" s="13" t="s">
        <v>485</v>
      </c>
      <c r="V85" s="13" t="s">
        <v>486</v>
      </c>
      <c r="W85" s="16" t="s">
        <v>510</v>
      </c>
    </row>
    <row r="86" s="1" customFormat="1" ht="43.2" spans="1:23">
      <c r="A86" s="8">
        <v>82</v>
      </c>
      <c r="B86" s="9" t="s">
        <v>27</v>
      </c>
      <c r="C86" s="10" t="s">
        <v>519</v>
      </c>
      <c r="D86" s="11" t="s">
        <v>219</v>
      </c>
      <c r="E86" s="12" t="s">
        <v>42</v>
      </c>
      <c r="F86" s="8" t="s">
        <v>520</v>
      </c>
      <c r="G86" s="8" t="s">
        <v>25</v>
      </c>
      <c r="H86" s="13" t="s">
        <v>521</v>
      </c>
      <c r="I86" s="6" t="s">
        <v>522</v>
      </c>
      <c r="J86" s="6">
        <v>5</v>
      </c>
      <c r="K86" s="8">
        <v>202201</v>
      </c>
      <c r="L86" s="8">
        <v>202205</v>
      </c>
      <c r="M86" s="15" t="str">
        <f t="shared" si="3"/>
        <v/>
      </c>
      <c r="N86" s="15">
        <f t="shared" si="4"/>
        <v>1000</v>
      </c>
      <c r="O86" s="12">
        <f t="shared" si="5"/>
        <v>1000</v>
      </c>
      <c r="P86" s="8" t="s">
        <v>523</v>
      </c>
      <c r="Q86" s="16" t="s">
        <v>519</v>
      </c>
      <c r="R86" s="9" t="s">
        <v>35</v>
      </c>
      <c r="S86" s="16" t="s">
        <v>524</v>
      </c>
      <c r="T86" s="13" t="s">
        <v>37</v>
      </c>
      <c r="U86" s="13" t="s">
        <v>525</v>
      </c>
      <c r="V86" s="13" t="s">
        <v>526</v>
      </c>
      <c r="W86" s="16" t="s">
        <v>527</v>
      </c>
    </row>
    <row r="87" s="1" customFormat="1" ht="43.2" spans="1:23">
      <c r="A87" s="8">
        <v>83</v>
      </c>
      <c r="B87" s="9" t="s">
        <v>27</v>
      </c>
      <c r="C87" s="10" t="s">
        <v>528</v>
      </c>
      <c r="D87" s="11" t="s">
        <v>529</v>
      </c>
      <c r="E87" s="12" t="s">
        <v>30</v>
      </c>
      <c r="F87" s="8" t="s">
        <v>520</v>
      </c>
      <c r="G87" s="8" t="s">
        <v>25</v>
      </c>
      <c r="H87" s="13" t="s">
        <v>521</v>
      </c>
      <c r="I87" s="6" t="s">
        <v>522</v>
      </c>
      <c r="J87" s="6">
        <v>5</v>
      </c>
      <c r="K87" s="8">
        <v>202201</v>
      </c>
      <c r="L87" s="8">
        <v>202205</v>
      </c>
      <c r="M87" s="15" t="str">
        <f t="shared" si="3"/>
        <v/>
      </c>
      <c r="N87" s="15">
        <f t="shared" si="4"/>
        <v>1000</v>
      </c>
      <c r="O87" s="12">
        <f t="shared" si="5"/>
        <v>1000</v>
      </c>
      <c r="P87" s="8" t="s">
        <v>530</v>
      </c>
      <c r="Q87" s="16" t="s">
        <v>528</v>
      </c>
      <c r="R87" s="9" t="s">
        <v>35</v>
      </c>
      <c r="S87" s="16" t="s">
        <v>524</v>
      </c>
      <c r="T87" s="13" t="s">
        <v>37</v>
      </c>
      <c r="U87" s="13" t="s">
        <v>525</v>
      </c>
      <c r="V87" s="13" t="s">
        <v>526</v>
      </c>
      <c r="W87" s="16" t="s">
        <v>527</v>
      </c>
    </row>
    <row r="88" s="1" customFormat="1" ht="28.8" spans="1:23">
      <c r="A88" s="8">
        <v>84</v>
      </c>
      <c r="B88" s="9" t="s">
        <v>27</v>
      </c>
      <c r="C88" s="10" t="s">
        <v>531</v>
      </c>
      <c r="D88" s="11" t="s">
        <v>532</v>
      </c>
      <c r="E88" s="12" t="s">
        <v>42</v>
      </c>
      <c r="F88" s="8" t="s">
        <v>533</v>
      </c>
      <c r="G88" s="8" t="s">
        <v>25</v>
      </c>
      <c r="H88" s="13" t="s">
        <v>521</v>
      </c>
      <c r="I88" s="6" t="s">
        <v>247</v>
      </c>
      <c r="J88" s="6">
        <v>5</v>
      </c>
      <c r="K88" s="8">
        <v>202201</v>
      </c>
      <c r="L88" s="8">
        <v>202205</v>
      </c>
      <c r="M88" s="15" t="str">
        <f t="shared" si="3"/>
        <v/>
      </c>
      <c r="N88" s="15">
        <f t="shared" si="4"/>
        <v>1000</v>
      </c>
      <c r="O88" s="12">
        <f t="shared" si="5"/>
        <v>1000</v>
      </c>
      <c r="P88" s="8" t="s">
        <v>534</v>
      </c>
      <c r="Q88" s="16" t="s">
        <v>531</v>
      </c>
      <c r="R88" s="9" t="s">
        <v>35</v>
      </c>
      <c r="S88" s="16" t="s">
        <v>524</v>
      </c>
      <c r="T88" s="13" t="s">
        <v>37</v>
      </c>
      <c r="U88" s="13" t="s">
        <v>525</v>
      </c>
      <c r="V88" s="13" t="s">
        <v>526</v>
      </c>
      <c r="W88" s="16" t="s">
        <v>535</v>
      </c>
    </row>
    <row r="89" s="1" customFormat="1" ht="86.4" spans="1:23">
      <c r="A89" s="8">
        <v>85</v>
      </c>
      <c r="B89" s="9" t="s">
        <v>27</v>
      </c>
      <c r="C89" s="10" t="s">
        <v>536</v>
      </c>
      <c r="D89" s="11" t="s">
        <v>238</v>
      </c>
      <c r="E89" s="12" t="s">
        <v>42</v>
      </c>
      <c r="F89" s="8" t="s">
        <v>537</v>
      </c>
      <c r="G89" s="8" t="s">
        <v>25</v>
      </c>
      <c r="H89" s="13" t="s">
        <v>538</v>
      </c>
      <c r="I89" s="6" t="s">
        <v>539</v>
      </c>
      <c r="J89" s="6">
        <v>4</v>
      </c>
      <c r="K89" s="8">
        <v>202202</v>
      </c>
      <c r="L89" s="8">
        <v>202205</v>
      </c>
      <c r="M89" s="15" t="str">
        <f t="shared" si="3"/>
        <v/>
      </c>
      <c r="N89" s="15">
        <f t="shared" si="4"/>
        <v>800</v>
      </c>
      <c r="O89" s="12">
        <f t="shared" si="5"/>
        <v>800</v>
      </c>
      <c r="P89" s="8" t="s">
        <v>540</v>
      </c>
      <c r="Q89" s="16" t="s">
        <v>536</v>
      </c>
      <c r="R89" s="9" t="s">
        <v>35</v>
      </c>
      <c r="S89" s="16" t="s">
        <v>541</v>
      </c>
      <c r="T89" s="13" t="s">
        <v>37</v>
      </c>
      <c r="U89" s="13" t="s">
        <v>542</v>
      </c>
      <c r="V89" s="13" t="s">
        <v>543</v>
      </c>
      <c r="W89" s="16" t="s">
        <v>544</v>
      </c>
    </row>
    <row r="90" s="1" customFormat="1" ht="43.2" spans="1:23">
      <c r="A90" s="8">
        <v>86</v>
      </c>
      <c r="B90" s="9" t="s">
        <v>27</v>
      </c>
      <c r="C90" s="10" t="s">
        <v>545</v>
      </c>
      <c r="D90" s="11" t="s">
        <v>546</v>
      </c>
      <c r="E90" s="12" t="s">
        <v>42</v>
      </c>
      <c r="F90" s="8" t="s">
        <v>547</v>
      </c>
      <c r="G90" s="8" t="s">
        <v>25</v>
      </c>
      <c r="H90" s="13" t="s">
        <v>63</v>
      </c>
      <c r="I90" s="6" t="s">
        <v>548</v>
      </c>
      <c r="J90" s="6">
        <v>3</v>
      </c>
      <c r="K90" s="8">
        <v>202203</v>
      </c>
      <c r="L90" s="8">
        <v>202205</v>
      </c>
      <c r="M90" s="15" t="str">
        <f t="shared" si="3"/>
        <v/>
      </c>
      <c r="N90" s="15">
        <f t="shared" si="4"/>
        <v>600</v>
      </c>
      <c r="O90" s="12">
        <f t="shared" si="5"/>
        <v>600</v>
      </c>
      <c r="P90" s="8" t="s">
        <v>549</v>
      </c>
      <c r="Q90" s="16" t="s">
        <v>545</v>
      </c>
      <c r="R90" s="9" t="s">
        <v>35</v>
      </c>
      <c r="S90" s="16" t="s">
        <v>541</v>
      </c>
      <c r="T90" s="13" t="s">
        <v>37</v>
      </c>
      <c r="U90" s="13" t="s">
        <v>542</v>
      </c>
      <c r="V90" s="13" t="s">
        <v>543</v>
      </c>
      <c r="W90" s="16" t="s">
        <v>550</v>
      </c>
    </row>
    <row r="91" s="1" customFormat="1" ht="43.2" spans="1:23">
      <c r="A91" s="8">
        <v>87</v>
      </c>
      <c r="B91" s="9" t="s">
        <v>27</v>
      </c>
      <c r="C91" s="10" t="s">
        <v>551</v>
      </c>
      <c r="D91" s="11" t="s">
        <v>552</v>
      </c>
      <c r="E91" s="12" t="s">
        <v>30</v>
      </c>
      <c r="F91" s="8" t="s">
        <v>553</v>
      </c>
      <c r="G91" s="8" t="s">
        <v>25</v>
      </c>
      <c r="H91" s="13" t="s">
        <v>554</v>
      </c>
      <c r="I91" s="6" t="s">
        <v>100</v>
      </c>
      <c r="J91" s="6">
        <v>4</v>
      </c>
      <c r="K91" s="8">
        <v>202202</v>
      </c>
      <c r="L91" s="8">
        <v>202205</v>
      </c>
      <c r="M91" s="15" t="str">
        <f t="shared" si="3"/>
        <v/>
      </c>
      <c r="N91" s="15">
        <f t="shared" si="4"/>
        <v>800</v>
      </c>
      <c r="O91" s="12">
        <f t="shared" si="5"/>
        <v>800</v>
      </c>
      <c r="P91" s="8" t="s">
        <v>555</v>
      </c>
      <c r="Q91" s="16" t="s">
        <v>551</v>
      </c>
      <c r="R91" s="9" t="s">
        <v>35</v>
      </c>
      <c r="S91" s="16" t="s">
        <v>541</v>
      </c>
      <c r="T91" s="13" t="s">
        <v>37</v>
      </c>
      <c r="U91" s="13" t="s">
        <v>542</v>
      </c>
      <c r="V91" s="13" t="s">
        <v>543</v>
      </c>
      <c r="W91" s="16" t="s">
        <v>550</v>
      </c>
    </row>
    <row r="92" s="1" customFormat="1" ht="72" spans="1:23">
      <c r="A92" s="8">
        <v>88</v>
      </c>
      <c r="B92" s="9" t="s">
        <v>27</v>
      </c>
      <c r="C92" s="10" t="s">
        <v>556</v>
      </c>
      <c r="D92" s="11" t="s">
        <v>61</v>
      </c>
      <c r="E92" s="12" t="s">
        <v>42</v>
      </c>
      <c r="F92" s="8" t="s">
        <v>557</v>
      </c>
      <c r="G92" s="8" t="s">
        <v>25</v>
      </c>
      <c r="H92" s="13" t="s">
        <v>92</v>
      </c>
      <c r="I92" s="6" t="s">
        <v>558</v>
      </c>
      <c r="J92" s="6">
        <v>4</v>
      </c>
      <c r="K92" s="8">
        <v>202202</v>
      </c>
      <c r="L92" s="8">
        <v>202205</v>
      </c>
      <c r="M92" s="15" t="str">
        <f t="shared" si="3"/>
        <v/>
      </c>
      <c r="N92" s="15">
        <f t="shared" si="4"/>
        <v>800</v>
      </c>
      <c r="O92" s="12">
        <f t="shared" si="5"/>
        <v>800</v>
      </c>
      <c r="P92" s="8" t="s">
        <v>559</v>
      </c>
      <c r="Q92" s="16" t="s">
        <v>556</v>
      </c>
      <c r="R92" s="9" t="s">
        <v>35</v>
      </c>
      <c r="S92" s="16" t="s">
        <v>541</v>
      </c>
      <c r="T92" s="13" t="s">
        <v>37</v>
      </c>
      <c r="U92" s="13" t="s">
        <v>542</v>
      </c>
      <c r="V92" s="13" t="s">
        <v>543</v>
      </c>
      <c r="W92" s="16" t="s">
        <v>550</v>
      </c>
    </row>
    <row r="93" s="1" customFormat="1" ht="57.6" spans="1:23">
      <c r="A93" s="8">
        <v>89</v>
      </c>
      <c r="B93" s="9" t="s">
        <v>27</v>
      </c>
      <c r="C93" s="10" t="s">
        <v>560</v>
      </c>
      <c r="D93" s="11" t="s">
        <v>143</v>
      </c>
      <c r="E93" s="12" t="s">
        <v>42</v>
      </c>
      <c r="F93" s="8" t="s">
        <v>561</v>
      </c>
      <c r="G93" s="8" t="s">
        <v>25</v>
      </c>
      <c r="H93" s="13" t="s">
        <v>562</v>
      </c>
      <c r="I93" s="6" t="s">
        <v>563</v>
      </c>
      <c r="J93" s="6">
        <v>4</v>
      </c>
      <c r="K93" s="8">
        <v>202202</v>
      </c>
      <c r="L93" s="8">
        <v>202205</v>
      </c>
      <c r="M93" s="15" t="str">
        <f t="shared" si="3"/>
        <v/>
      </c>
      <c r="N93" s="15">
        <f t="shared" si="4"/>
        <v>800</v>
      </c>
      <c r="O93" s="12">
        <f t="shared" si="5"/>
        <v>800</v>
      </c>
      <c r="P93" s="8" t="s">
        <v>564</v>
      </c>
      <c r="Q93" s="16" t="s">
        <v>560</v>
      </c>
      <c r="R93" s="9" t="s">
        <v>35</v>
      </c>
      <c r="S93" s="16" t="s">
        <v>541</v>
      </c>
      <c r="T93" s="13" t="s">
        <v>37</v>
      </c>
      <c r="U93" s="13" t="s">
        <v>542</v>
      </c>
      <c r="V93" s="13" t="s">
        <v>543</v>
      </c>
      <c r="W93" s="16" t="s">
        <v>565</v>
      </c>
    </row>
    <row r="94" s="1" customFormat="1" ht="57.6" spans="1:23">
      <c r="A94" s="8">
        <v>90</v>
      </c>
      <c r="B94" s="9" t="s">
        <v>27</v>
      </c>
      <c r="C94" s="10" t="s">
        <v>566</v>
      </c>
      <c r="D94" s="11" t="s">
        <v>317</v>
      </c>
      <c r="E94" s="12" t="s">
        <v>42</v>
      </c>
      <c r="F94" s="8" t="s">
        <v>547</v>
      </c>
      <c r="G94" s="8" t="s">
        <v>25</v>
      </c>
      <c r="H94" s="13" t="s">
        <v>562</v>
      </c>
      <c r="I94" s="6" t="s">
        <v>563</v>
      </c>
      <c r="J94" s="6">
        <v>4</v>
      </c>
      <c r="K94" s="8">
        <v>202202</v>
      </c>
      <c r="L94" s="8">
        <v>202205</v>
      </c>
      <c r="M94" s="15" t="str">
        <f t="shared" si="3"/>
        <v/>
      </c>
      <c r="N94" s="15">
        <f t="shared" si="4"/>
        <v>800</v>
      </c>
      <c r="O94" s="12">
        <f t="shared" si="5"/>
        <v>800</v>
      </c>
      <c r="P94" s="8" t="s">
        <v>567</v>
      </c>
      <c r="Q94" s="16" t="s">
        <v>566</v>
      </c>
      <c r="R94" s="9" t="s">
        <v>35</v>
      </c>
      <c r="S94" s="16" t="s">
        <v>541</v>
      </c>
      <c r="T94" s="13" t="s">
        <v>37</v>
      </c>
      <c r="U94" s="13" t="s">
        <v>542</v>
      </c>
      <c r="V94" s="13" t="s">
        <v>543</v>
      </c>
      <c r="W94" s="16" t="s">
        <v>550</v>
      </c>
    </row>
    <row r="95" s="1" customFormat="1" ht="43.2" spans="1:23">
      <c r="A95" s="8">
        <v>91</v>
      </c>
      <c r="B95" s="9" t="s">
        <v>27</v>
      </c>
      <c r="C95" s="10" t="s">
        <v>568</v>
      </c>
      <c r="D95" s="11" t="s">
        <v>569</v>
      </c>
      <c r="E95" s="12" t="s">
        <v>30</v>
      </c>
      <c r="F95" s="8" t="s">
        <v>570</v>
      </c>
      <c r="G95" s="8" t="s">
        <v>25</v>
      </c>
      <c r="H95" s="13" t="s">
        <v>571</v>
      </c>
      <c r="I95" s="6" t="s">
        <v>572</v>
      </c>
      <c r="J95" s="6">
        <v>5</v>
      </c>
      <c r="K95" s="8">
        <v>202201</v>
      </c>
      <c r="L95" s="8">
        <v>202205</v>
      </c>
      <c r="M95" s="15" t="str">
        <f t="shared" si="3"/>
        <v/>
      </c>
      <c r="N95" s="15">
        <f t="shared" si="4"/>
        <v>1000</v>
      </c>
      <c r="O95" s="12">
        <f t="shared" si="5"/>
        <v>1000</v>
      </c>
      <c r="P95" s="8" t="s">
        <v>573</v>
      </c>
      <c r="Q95" s="16" t="s">
        <v>568</v>
      </c>
      <c r="R95" s="9" t="s">
        <v>35</v>
      </c>
      <c r="S95" s="16" t="s">
        <v>541</v>
      </c>
      <c r="T95" s="13" t="s">
        <v>37</v>
      </c>
      <c r="U95" s="13" t="s">
        <v>542</v>
      </c>
      <c r="V95" s="13" t="s">
        <v>543</v>
      </c>
      <c r="W95" s="16" t="s">
        <v>574</v>
      </c>
    </row>
    <row r="96" s="1" customFormat="1" ht="57.6" spans="1:23">
      <c r="A96" s="8">
        <v>92</v>
      </c>
      <c r="B96" s="9" t="s">
        <v>27</v>
      </c>
      <c r="C96" s="10" t="s">
        <v>575</v>
      </c>
      <c r="D96" s="11" t="s">
        <v>238</v>
      </c>
      <c r="E96" s="12" t="s">
        <v>42</v>
      </c>
      <c r="F96" s="8" t="s">
        <v>576</v>
      </c>
      <c r="G96" s="8" t="s">
        <v>25</v>
      </c>
      <c r="H96" s="13" t="s">
        <v>63</v>
      </c>
      <c r="I96" s="6" t="s">
        <v>577</v>
      </c>
      <c r="J96" s="6">
        <v>3</v>
      </c>
      <c r="K96" s="8">
        <v>202203</v>
      </c>
      <c r="L96" s="8">
        <v>202205</v>
      </c>
      <c r="M96" s="15" t="str">
        <f t="shared" si="3"/>
        <v/>
      </c>
      <c r="N96" s="15">
        <f t="shared" si="4"/>
        <v>600</v>
      </c>
      <c r="O96" s="12">
        <f t="shared" si="5"/>
        <v>600</v>
      </c>
      <c r="P96" s="8" t="s">
        <v>578</v>
      </c>
      <c r="Q96" s="16" t="s">
        <v>575</v>
      </c>
      <c r="R96" s="9" t="s">
        <v>35</v>
      </c>
      <c r="S96" s="16" t="s">
        <v>541</v>
      </c>
      <c r="T96" s="13" t="s">
        <v>37</v>
      </c>
      <c r="U96" s="13" t="s">
        <v>542</v>
      </c>
      <c r="V96" s="13" t="s">
        <v>543</v>
      </c>
      <c r="W96" s="16" t="s">
        <v>579</v>
      </c>
    </row>
    <row r="97" s="1" customFormat="1" ht="43.2" spans="1:23">
      <c r="A97" s="8">
        <v>93</v>
      </c>
      <c r="B97" s="9" t="s">
        <v>27</v>
      </c>
      <c r="C97" s="10" t="s">
        <v>580</v>
      </c>
      <c r="D97" s="11" t="s">
        <v>48</v>
      </c>
      <c r="E97" s="12" t="s">
        <v>30</v>
      </c>
      <c r="F97" s="8" t="s">
        <v>581</v>
      </c>
      <c r="G97" s="8" t="s">
        <v>25</v>
      </c>
      <c r="H97" s="13" t="s">
        <v>582</v>
      </c>
      <c r="I97" s="6" t="s">
        <v>583</v>
      </c>
      <c r="J97" s="6">
        <v>3</v>
      </c>
      <c r="K97" s="8">
        <v>202203</v>
      </c>
      <c r="L97" s="8">
        <v>202205</v>
      </c>
      <c r="M97" s="15" t="str">
        <f t="shared" si="3"/>
        <v/>
      </c>
      <c r="N97" s="15">
        <f t="shared" si="4"/>
        <v>600</v>
      </c>
      <c r="O97" s="12">
        <f t="shared" si="5"/>
        <v>600</v>
      </c>
      <c r="P97" s="8" t="s">
        <v>584</v>
      </c>
      <c r="Q97" s="16" t="s">
        <v>580</v>
      </c>
      <c r="R97" s="9" t="s">
        <v>35</v>
      </c>
      <c r="S97" s="16" t="s">
        <v>541</v>
      </c>
      <c r="T97" s="13" t="s">
        <v>37</v>
      </c>
      <c r="U97" s="13" t="s">
        <v>542</v>
      </c>
      <c r="V97" s="13" t="s">
        <v>543</v>
      </c>
      <c r="W97" s="16" t="s">
        <v>574</v>
      </c>
    </row>
    <row r="98" s="1" customFormat="1" ht="43.2" spans="1:23">
      <c r="A98" s="8">
        <v>94</v>
      </c>
      <c r="B98" s="9" t="s">
        <v>27</v>
      </c>
      <c r="C98" s="10" t="s">
        <v>585</v>
      </c>
      <c r="D98" s="11" t="s">
        <v>238</v>
      </c>
      <c r="E98" s="12" t="s">
        <v>42</v>
      </c>
      <c r="F98" s="8" t="s">
        <v>586</v>
      </c>
      <c r="G98" s="8" t="s">
        <v>25</v>
      </c>
      <c r="H98" s="13" t="s">
        <v>63</v>
      </c>
      <c r="I98" s="6" t="s">
        <v>548</v>
      </c>
      <c r="J98" s="6">
        <v>3</v>
      </c>
      <c r="K98" s="8">
        <v>202203</v>
      </c>
      <c r="L98" s="8">
        <v>202205</v>
      </c>
      <c r="M98" s="15" t="str">
        <f t="shared" si="3"/>
        <v/>
      </c>
      <c r="N98" s="15">
        <f t="shared" si="4"/>
        <v>600</v>
      </c>
      <c r="O98" s="12">
        <f t="shared" si="5"/>
        <v>600</v>
      </c>
      <c r="P98" s="8" t="s">
        <v>587</v>
      </c>
      <c r="Q98" s="16" t="s">
        <v>585</v>
      </c>
      <c r="R98" s="9" t="s">
        <v>35</v>
      </c>
      <c r="S98" s="16" t="s">
        <v>541</v>
      </c>
      <c r="T98" s="13" t="s">
        <v>37</v>
      </c>
      <c r="U98" s="13" t="s">
        <v>542</v>
      </c>
      <c r="V98" s="13" t="s">
        <v>543</v>
      </c>
      <c r="W98" s="16" t="s">
        <v>550</v>
      </c>
    </row>
    <row r="99" s="1" customFormat="1" ht="57.6" spans="1:23">
      <c r="A99" s="8">
        <v>95</v>
      </c>
      <c r="B99" s="9" t="s">
        <v>27</v>
      </c>
      <c r="C99" s="10" t="s">
        <v>588</v>
      </c>
      <c r="D99" s="11" t="s">
        <v>589</v>
      </c>
      <c r="E99" s="12" t="s">
        <v>42</v>
      </c>
      <c r="F99" s="8" t="s">
        <v>590</v>
      </c>
      <c r="G99" s="8" t="s">
        <v>25</v>
      </c>
      <c r="H99" s="13" t="s">
        <v>591</v>
      </c>
      <c r="I99" s="6" t="s">
        <v>592</v>
      </c>
      <c r="J99" s="6">
        <v>5</v>
      </c>
      <c r="K99" s="8">
        <v>202201</v>
      </c>
      <c r="L99" s="8">
        <v>202205</v>
      </c>
      <c r="M99" s="15" t="str">
        <f t="shared" si="3"/>
        <v/>
      </c>
      <c r="N99" s="15">
        <f t="shared" si="4"/>
        <v>1000</v>
      </c>
      <c r="O99" s="12">
        <f t="shared" si="5"/>
        <v>1000</v>
      </c>
      <c r="P99" s="8" t="s">
        <v>593</v>
      </c>
      <c r="Q99" s="16" t="s">
        <v>588</v>
      </c>
      <c r="R99" s="9" t="s">
        <v>35</v>
      </c>
      <c r="S99" s="16" t="s">
        <v>541</v>
      </c>
      <c r="T99" s="13" t="s">
        <v>37</v>
      </c>
      <c r="U99" s="13" t="s">
        <v>542</v>
      </c>
      <c r="V99" s="13" t="s">
        <v>543</v>
      </c>
      <c r="W99" s="16" t="s">
        <v>574</v>
      </c>
    </row>
    <row r="100" s="1" customFormat="1" ht="100.8" spans="1:23">
      <c r="A100" s="8">
        <v>96</v>
      </c>
      <c r="B100" s="9" t="s">
        <v>27</v>
      </c>
      <c r="C100" s="10" t="s">
        <v>594</v>
      </c>
      <c r="D100" s="11" t="s">
        <v>546</v>
      </c>
      <c r="E100" s="12" t="s">
        <v>42</v>
      </c>
      <c r="F100" s="8" t="s">
        <v>595</v>
      </c>
      <c r="G100" s="8" t="s">
        <v>25</v>
      </c>
      <c r="H100" s="13" t="s">
        <v>596</v>
      </c>
      <c r="I100" s="6" t="s">
        <v>597</v>
      </c>
      <c r="J100" s="6">
        <v>5</v>
      </c>
      <c r="K100" s="8">
        <v>202201</v>
      </c>
      <c r="L100" s="8">
        <v>202205</v>
      </c>
      <c r="M100" s="15" t="str">
        <f t="shared" si="3"/>
        <v/>
      </c>
      <c r="N100" s="15">
        <f t="shared" si="4"/>
        <v>1000</v>
      </c>
      <c r="O100" s="12">
        <f t="shared" si="5"/>
        <v>1000</v>
      </c>
      <c r="P100" s="8" t="s">
        <v>598</v>
      </c>
      <c r="Q100" s="16" t="s">
        <v>594</v>
      </c>
      <c r="R100" s="9" t="s">
        <v>35</v>
      </c>
      <c r="S100" s="16" t="s">
        <v>127</v>
      </c>
      <c r="T100" s="13" t="s">
        <v>37</v>
      </c>
      <c r="U100" s="13" t="s">
        <v>599</v>
      </c>
      <c r="V100" s="13" t="s">
        <v>600</v>
      </c>
      <c r="W100" s="16" t="s">
        <v>601</v>
      </c>
    </row>
    <row r="101" s="1" customFormat="1" ht="57.6" spans="1:23">
      <c r="A101" s="8">
        <v>97</v>
      </c>
      <c r="B101" s="9" t="s">
        <v>27</v>
      </c>
      <c r="C101" s="10" t="s">
        <v>602</v>
      </c>
      <c r="D101" s="11" t="s">
        <v>589</v>
      </c>
      <c r="E101" s="12" t="s">
        <v>42</v>
      </c>
      <c r="F101" s="8" t="s">
        <v>603</v>
      </c>
      <c r="G101" s="8" t="s">
        <v>25</v>
      </c>
      <c r="H101" s="13" t="s">
        <v>604</v>
      </c>
      <c r="I101" s="6" t="s">
        <v>605</v>
      </c>
      <c r="J101" s="6">
        <v>5</v>
      </c>
      <c r="K101" s="8">
        <v>202201</v>
      </c>
      <c r="L101" s="8">
        <v>202205</v>
      </c>
      <c r="M101" s="15" t="str">
        <f t="shared" si="3"/>
        <v/>
      </c>
      <c r="N101" s="15">
        <f t="shared" si="4"/>
        <v>1000</v>
      </c>
      <c r="O101" s="12">
        <f t="shared" si="5"/>
        <v>1000</v>
      </c>
      <c r="P101" s="8" t="s">
        <v>606</v>
      </c>
      <c r="Q101" s="16" t="s">
        <v>602</v>
      </c>
      <c r="R101" s="9" t="s">
        <v>35</v>
      </c>
      <c r="S101" s="16" t="s">
        <v>127</v>
      </c>
      <c r="T101" s="13" t="s">
        <v>37</v>
      </c>
      <c r="U101" s="13" t="s">
        <v>599</v>
      </c>
      <c r="V101" s="13" t="s">
        <v>600</v>
      </c>
      <c r="W101" s="16" t="s">
        <v>607</v>
      </c>
    </row>
    <row r="102" s="1" customFormat="1" ht="72" spans="1:23">
      <c r="A102" s="8">
        <v>98</v>
      </c>
      <c r="B102" s="9" t="s">
        <v>27</v>
      </c>
      <c r="C102" s="10" t="s">
        <v>608</v>
      </c>
      <c r="D102" s="11" t="s">
        <v>133</v>
      </c>
      <c r="E102" s="12" t="s">
        <v>42</v>
      </c>
      <c r="F102" s="8" t="s">
        <v>609</v>
      </c>
      <c r="G102" s="8" t="s">
        <v>25</v>
      </c>
      <c r="H102" s="13" t="s">
        <v>135</v>
      </c>
      <c r="I102" s="6" t="s">
        <v>610</v>
      </c>
      <c r="J102" s="6">
        <v>4</v>
      </c>
      <c r="K102" s="8" t="s">
        <v>267</v>
      </c>
      <c r="L102" s="8"/>
      <c r="M102" s="15" t="str">
        <f t="shared" si="3"/>
        <v/>
      </c>
      <c r="N102" s="15">
        <f t="shared" si="4"/>
        <v>800</v>
      </c>
      <c r="O102" s="12">
        <f t="shared" si="5"/>
        <v>800</v>
      </c>
      <c r="P102" s="8" t="s">
        <v>611</v>
      </c>
      <c r="Q102" s="16" t="s">
        <v>608</v>
      </c>
      <c r="R102" s="9" t="s">
        <v>35</v>
      </c>
      <c r="S102" s="16" t="s">
        <v>127</v>
      </c>
      <c r="T102" s="13" t="s">
        <v>37</v>
      </c>
      <c r="U102" s="13" t="s">
        <v>599</v>
      </c>
      <c r="V102" s="13" t="s">
        <v>600</v>
      </c>
      <c r="W102" s="16" t="s">
        <v>612</v>
      </c>
    </row>
    <row r="103" s="1" customFormat="1" ht="43.2" spans="1:23">
      <c r="A103" s="8">
        <v>99</v>
      </c>
      <c r="B103" s="9" t="s">
        <v>27</v>
      </c>
      <c r="C103" s="10" t="s">
        <v>613</v>
      </c>
      <c r="D103" s="11" t="s">
        <v>589</v>
      </c>
      <c r="E103" s="12" t="s">
        <v>42</v>
      </c>
      <c r="F103" s="8" t="s">
        <v>614</v>
      </c>
      <c r="G103" s="8" t="s">
        <v>25</v>
      </c>
      <c r="H103" s="13" t="s">
        <v>615</v>
      </c>
      <c r="I103" s="6" t="s">
        <v>616</v>
      </c>
      <c r="J103" s="6">
        <v>5</v>
      </c>
      <c r="K103" s="8">
        <v>202201</v>
      </c>
      <c r="L103" s="8">
        <v>202205</v>
      </c>
      <c r="M103" s="15" t="str">
        <f t="shared" si="3"/>
        <v/>
      </c>
      <c r="N103" s="15">
        <f t="shared" si="4"/>
        <v>1000</v>
      </c>
      <c r="O103" s="12">
        <f t="shared" si="5"/>
        <v>1000</v>
      </c>
      <c r="P103" s="8" t="s">
        <v>617</v>
      </c>
      <c r="Q103" s="16" t="s">
        <v>613</v>
      </c>
      <c r="R103" s="9" t="s">
        <v>35</v>
      </c>
      <c r="S103" s="16" t="s">
        <v>127</v>
      </c>
      <c r="T103" s="13" t="s">
        <v>37</v>
      </c>
      <c r="U103" s="13" t="s">
        <v>599</v>
      </c>
      <c r="V103" s="13" t="s">
        <v>600</v>
      </c>
      <c r="W103" s="16" t="s">
        <v>612</v>
      </c>
    </row>
    <row r="104" s="1" customFormat="1" ht="86.4" spans="1:23">
      <c r="A104" s="8">
        <v>100</v>
      </c>
      <c r="B104" s="9" t="s">
        <v>27</v>
      </c>
      <c r="C104" s="10" t="s">
        <v>618</v>
      </c>
      <c r="D104" s="11" t="s">
        <v>619</v>
      </c>
      <c r="E104" s="12" t="s">
        <v>30</v>
      </c>
      <c r="F104" s="8" t="s">
        <v>620</v>
      </c>
      <c r="G104" s="8" t="s">
        <v>25</v>
      </c>
      <c r="H104" s="13" t="s">
        <v>621</v>
      </c>
      <c r="I104" s="6" t="s">
        <v>622</v>
      </c>
      <c r="J104" s="6">
        <v>4</v>
      </c>
      <c r="K104" s="8">
        <v>202202</v>
      </c>
      <c r="L104" s="8">
        <v>202205</v>
      </c>
      <c r="M104" s="15" t="str">
        <f t="shared" si="3"/>
        <v/>
      </c>
      <c r="N104" s="15">
        <f t="shared" si="4"/>
        <v>800</v>
      </c>
      <c r="O104" s="12">
        <f t="shared" si="5"/>
        <v>800</v>
      </c>
      <c r="P104" s="8" t="s">
        <v>623</v>
      </c>
      <c r="Q104" s="16" t="s">
        <v>618</v>
      </c>
      <c r="R104" s="9" t="s">
        <v>35</v>
      </c>
      <c r="S104" s="16" t="s">
        <v>36</v>
      </c>
      <c r="T104" s="13" t="s">
        <v>37</v>
      </c>
      <c r="U104" s="13" t="s">
        <v>624</v>
      </c>
      <c r="V104" s="13" t="s">
        <v>625</v>
      </c>
      <c r="W104" s="16" t="s">
        <v>626</v>
      </c>
    </row>
    <row r="105" s="1" customFormat="1" ht="100.8" spans="1:23">
      <c r="A105" s="8">
        <v>101</v>
      </c>
      <c r="B105" s="9" t="s">
        <v>27</v>
      </c>
      <c r="C105" s="10" t="s">
        <v>627</v>
      </c>
      <c r="D105" s="11" t="s">
        <v>55</v>
      </c>
      <c r="E105" s="12" t="s">
        <v>30</v>
      </c>
      <c r="F105" s="8" t="s">
        <v>628</v>
      </c>
      <c r="G105" s="8" t="s">
        <v>25</v>
      </c>
      <c r="H105" s="13" t="s">
        <v>629</v>
      </c>
      <c r="I105" s="6" t="s">
        <v>630</v>
      </c>
      <c r="J105" s="6">
        <v>4</v>
      </c>
      <c r="K105" s="8">
        <v>202202</v>
      </c>
      <c r="L105" s="8">
        <v>202205</v>
      </c>
      <c r="M105" s="15" t="str">
        <f t="shared" si="3"/>
        <v/>
      </c>
      <c r="N105" s="15">
        <f t="shared" si="4"/>
        <v>800</v>
      </c>
      <c r="O105" s="12">
        <f t="shared" si="5"/>
        <v>800</v>
      </c>
      <c r="P105" s="8" t="s">
        <v>631</v>
      </c>
      <c r="Q105" s="16" t="s">
        <v>627</v>
      </c>
      <c r="R105" s="9" t="s">
        <v>35</v>
      </c>
      <c r="S105" s="16" t="s">
        <v>36</v>
      </c>
      <c r="T105" s="13" t="s">
        <v>37</v>
      </c>
      <c r="U105" s="13" t="s">
        <v>624</v>
      </c>
      <c r="V105" s="13" t="s">
        <v>625</v>
      </c>
      <c r="W105" s="16" t="s">
        <v>626</v>
      </c>
    </row>
    <row r="106" s="1" customFormat="1" ht="86.4" spans="1:23">
      <c r="A106" s="8">
        <v>102</v>
      </c>
      <c r="B106" s="9" t="s">
        <v>27</v>
      </c>
      <c r="C106" s="10" t="s">
        <v>632</v>
      </c>
      <c r="D106" s="11" t="s">
        <v>55</v>
      </c>
      <c r="E106" s="12" t="s">
        <v>30</v>
      </c>
      <c r="F106" s="8" t="s">
        <v>633</v>
      </c>
      <c r="G106" s="8" t="s">
        <v>25</v>
      </c>
      <c r="H106" s="13" t="s">
        <v>621</v>
      </c>
      <c r="I106" s="6" t="s">
        <v>634</v>
      </c>
      <c r="J106" s="6">
        <v>4</v>
      </c>
      <c r="K106" s="8">
        <v>202202</v>
      </c>
      <c r="L106" s="8">
        <v>202205</v>
      </c>
      <c r="M106" s="15" t="str">
        <f t="shared" si="3"/>
        <v/>
      </c>
      <c r="N106" s="15">
        <f t="shared" si="4"/>
        <v>800</v>
      </c>
      <c r="O106" s="12">
        <f t="shared" si="5"/>
        <v>800</v>
      </c>
      <c r="P106" s="8" t="s">
        <v>635</v>
      </c>
      <c r="Q106" s="16" t="s">
        <v>632</v>
      </c>
      <c r="R106" s="9" t="s">
        <v>35</v>
      </c>
      <c r="S106" s="16" t="s">
        <v>36</v>
      </c>
      <c r="T106" s="13" t="s">
        <v>37</v>
      </c>
      <c r="U106" s="13" t="s">
        <v>624</v>
      </c>
      <c r="V106" s="13" t="s">
        <v>625</v>
      </c>
      <c r="W106" s="16" t="s">
        <v>626</v>
      </c>
    </row>
    <row r="107" s="1" customFormat="1" ht="129.6" spans="1:23">
      <c r="A107" s="8">
        <v>103</v>
      </c>
      <c r="B107" s="9" t="s">
        <v>27</v>
      </c>
      <c r="C107" s="10" t="s">
        <v>636</v>
      </c>
      <c r="D107" s="11" t="s">
        <v>143</v>
      </c>
      <c r="E107" s="12" t="s">
        <v>42</v>
      </c>
      <c r="F107" s="8" t="s">
        <v>637</v>
      </c>
      <c r="G107" s="8" t="s">
        <v>25</v>
      </c>
      <c r="H107" s="13" t="s">
        <v>638</v>
      </c>
      <c r="I107" s="6" t="s">
        <v>639</v>
      </c>
      <c r="J107" s="6">
        <v>4</v>
      </c>
      <c r="K107" s="8">
        <v>202202</v>
      </c>
      <c r="L107" s="8">
        <v>202205</v>
      </c>
      <c r="M107" s="15" t="str">
        <f t="shared" si="3"/>
        <v/>
      </c>
      <c r="N107" s="15">
        <f t="shared" si="4"/>
        <v>800</v>
      </c>
      <c r="O107" s="12">
        <f t="shared" si="5"/>
        <v>800</v>
      </c>
      <c r="P107" s="8" t="s">
        <v>640</v>
      </c>
      <c r="Q107" s="16" t="s">
        <v>636</v>
      </c>
      <c r="R107" s="9" t="s">
        <v>35</v>
      </c>
      <c r="S107" s="16" t="s">
        <v>36</v>
      </c>
      <c r="T107" s="13" t="s">
        <v>37</v>
      </c>
      <c r="U107" s="13" t="s">
        <v>624</v>
      </c>
      <c r="V107" s="13" t="s">
        <v>625</v>
      </c>
      <c r="W107" s="16" t="s">
        <v>626</v>
      </c>
    </row>
    <row r="108" s="1" customFormat="1" ht="86.4" spans="1:23">
      <c r="A108" s="8">
        <v>104</v>
      </c>
      <c r="B108" s="9" t="s">
        <v>27</v>
      </c>
      <c r="C108" s="10" t="s">
        <v>641</v>
      </c>
      <c r="D108" s="11" t="s">
        <v>642</v>
      </c>
      <c r="E108" s="12" t="s">
        <v>30</v>
      </c>
      <c r="F108" s="8" t="s">
        <v>643</v>
      </c>
      <c r="G108" s="8" t="s">
        <v>25</v>
      </c>
      <c r="H108" s="13" t="s">
        <v>401</v>
      </c>
      <c r="I108" s="6" t="s">
        <v>644</v>
      </c>
      <c r="J108" s="6">
        <v>4</v>
      </c>
      <c r="K108" s="8">
        <v>202202</v>
      </c>
      <c r="L108" s="8">
        <v>202205</v>
      </c>
      <c r="M108" s="15" t="str">
        <f t="shared" si="3"/>
        <v/>
      </c>
      <c r="N108" s="15">
        <f t="shared" si="4"/>
        <v>800</v>
      </c>
      <c r="O108" s="12">
        <f t="shared" si="5"/>
        <v>800</v>
      </c>
      <c r="P108" s="8" t="s">
        <v>645</v>
      </c>
      <c r="Q108" s="16" t="s">
        <v>641</v>
      </c>
      <c r="R108" s="9" t="s">
        <v>35</v>
      </c>
      <c r="S108" s="16" t="s">
        <v>36</v>
      </c>
      <c r="T108" s="13" t="s">
        <v>37</v>
      </c>
      <c r="U108" s="13" t="s">
        <v>624</v>
      </c>
      <c r="V108" s="13" t="s">
        <v>625</v>
      </c>
      <c r="W108" s="16" t="s">
        <v>646</v>
      </c>
    </row>
    <row r="109" s="1" customFormat="1" ht="72" spans="1:23">
      <c r="A109" s="8">
        <v>105</v>
      </c>
      <c r="B109" s="9" t="s">
        <v>27</v>
      </c>
      <c r="C109" s="10" t="s">
        <v>646</v>
      </c>
      <c r="D109" s="11" t="s">
        <v>178</v>
      </c>
      <c r="E109" s="12" t="s">
        <v>42</v>
      </c>
      <c r="F109" s="8" t="s">
        <v>647</v>
      </c>
      <c r="G109" s="8" t="s">
        <v>25</v>
      </c>
      <c r="H109" s="13" t="s">
        <v>135</v>
      </c>
      <c r="I109" s="6" t="s">
        <v>648</v>
      </c>
      <c r="J109" s="6">
        <v>4</v>
      </c>
      <c r="K109" s="8">
        <v>202202</v>
      </c>
      <c r="L109" s="8">
        <v>202205</v>
      </c>
      <c r="M109" s="15" t="str">
        <f t="shared" si="3"/>
        <v/>
      </c>
      <c r="N109" s="15">
        <f t="shared" si="4"/>
        <v>800</v>
      </c>
      <c r="O109" s="12">
        <f t="shared" si="5"/>
        <v>800</v>
      </c>
      <c r="P109" s="8" t="s">
        <v>649</v>
      </c>
      <c r="Q109" s="16" t="s">
        <v>646</v>
      </c>
      <c r="R109" s="9" t="s">
        <v>35</v>
      </c>
      <c r="S109" s="16" t="s">
        <v>36</v>
      </c>
      <c r="T109" s="13" t="s">
        <v>37</v>
      </c>
      <c r="U109" s="13" t="s">
        <v>624</v>
      </c>
      <c r="V109" s="13" t="s">
        <v>625</v>
      </c>
      <c r="W109" s="16" t="s">
        <v>646</v>
      </c>
    </row>
    <row r="110" s="1" customFormat="1" ht="72" spans="1:23">
      <c r="A110" s="8">
        <v>106</v>
      </c>
      <c r="B110" s="9" t="s">
        <v>27</v>
      </c>
      <c r="C110" s="10" t="s">
        <v>650</v>
      </c>
      <c r="D110" s="11" t="s">
        <v>133</v>
      </c>
      <c r="E110" s="12" t="s">
        <v>42</v>
      </c>
      <c r="F110" s="8" t="s">
        <v>651</v>
      </c>
      <c r="G110" s="8" t="s">
        <v>25</v>
      </c>
      <c r="H110" s="13" t="s">
        <v>652</v>
      </c>
      <c r="I110" s="6" t="s">
        <v>653</v>
      </c>
      <c r="J110" s="6">
        <v>4</v>
      </c>
      <c r="K110" s="8">
        <v>202202</v>
      </c>
      <c r="L110" s="8">
        <v>202205</v>
      </c>
      <c r="M110" s="15" t="str">
        <f t="shared" si="3"/>
        <v/>
      </c>
      <c r="N110" s="15">
        <f t="shared" si="4"/>
        <v>800</v>
      </c>
      <c r="O110" s="12">
        <f t="shared" si="5"/>
        <v>800</v>
      </c>
      <c r="P110" s="8" t="s">
        <v>654</v>
      </c>
      <c r="Q110" s="16" t="s">
        <v>650</v>
      </c>
      <c r="R110" s="9" t="s">
        <v>35</v>
      </c>
      <c r="S110" s="16" t="s">
        <v>127</v>
      </c>
      <c r="T110" s="13" t="s">
        <v>655</v>
      </c>
      <c r="U110" s="13" t="s">
        <v>656</v>
      </c>
      <c r="V110" s="13" t="s">
        <v>657</v>
      </c>
      <c r="W110" s="6" t="s">
        <v>650</v>
      </c>
    </row>
    <row r="111" s="1" customFormat="1" ht="72" spans="1:23">
      <c r="A111" s="8">
        <v>107</v>
      </c>
      <c r="B111" s="9" t="s">
        <v>27</v>
      </c>
      <c r="C111" s="10" t="s">
        <v>658</v>
      </c>
      <c r="D111" s="11" t="s">
        <v>659</v>
      </c>
      <c r="E111" s="12" t="s">
        <v>30</v>
      </c>
      <c r="F111" s="8" t="s">
        <v>660</v>
      </c>
      <c r="G111" s="8" t="s">
        <v>25</v>
      </c>
      <c r="H111" s="13" t="s">
        <v>652</v>
      </c>
      <c r="I111" s="6" t="s">
        <v>653</v>
      </c>
      <c r="J111" s="6">
        <v>4</v>
      </c>
      <c r="K111" s="8">
        <v>202202</v>
      </c>
      <c r="L111" s="8">
        <v>202205</v>
      </c>
      <c r="M111" s="15" t="str">
        <f t="shared" si="3"/>
        <v/>
      </c>
      <c r="N111" s="15">
        <f t="shared" si="4"/>
        <v>800</v>
      </c>
      <c r="O111" s="12">
        <f t="shared" si="5"/>
        <v>800</v>
      </c>
      <c r="P111" s="8" t="s">
        <v>661</v>
      </c>
      <c r="Q111" s="16" t="s">
        <v>658</v>
      </c>
      <c r="R111" s="9" t="s">
        <v>35</v>
      </c>
      <c r="S111" s="16" t="s">
        <v>127</v>
      </c>
      <c r="T111" s="13" t="s">
        <v>655</v>
      </c>
      <c r="U111" s="13" t="s">
        <v>656</v>
      </c>
      <c r="V111" s="13" t="s">
        <v>657</v>
      </c>
      <c r="W111" s="6" t="s">
        <v>650</v>
      </c>
    </row>
    <row r="112" s="1" customFormat="1" ht="43.2" spans="1:23">
      <c r="A112" s="8">
        <v>108</v>
      </c>
      <c r="B112" s="9" t="s">
        <v>27</v>
      </c>
      <c r="C112" s="10" t="s">
        <v>662</v>
      </c>
      <c r="D112" s="11" t="s">
        <v>663</v>
      </c>
      <c r="E112" s="12" t="s">
        <v>30</v>
      </c>
      <c r="F112" s="8" t="s">
        <v>664</v>
      </c>
      <c r="G112" s="8" t="s">
        <v>25</v>
      </c>
      <c r="H112" s="13" t="s">
        <v>92</v>
      </c>
      <c r="I112" s="6" t="s">
        <v>665</v>
      </c>
      <c r="J112" s="6">
        <v>6</v>
      </c>
      <c r="K112" s="8">
        <v>202201</v>
      </c>
      <c r="L112" s="8">
        <v>202206</v>
      </c>
      <c r="M112" s="15" t="str">
        <f t="shared" si="3"/>
        <v/>
      </c>
      <c r="N112" s="15">
        <f t="shared" si="4"/>
        <v>1200</v>
      </c>
      <c r="O112" s="12">
        <f t="shared" si="5"/>
        <v>1200</v>
      </c>
      <c r="P112" s="8" t="s">
        <v>666</v>
      </c>
      <c r="Q112" s="16" t="s">
        <v>662</v>
      </c>
      <c r="R112" s="9" t="s">
        <v>35</v>
      </c>
      <c r="S112" s="16" t="s">
        <v>36</v>
      </c>
      <c r="T112" s="13" t="s">
        <v>367</v>
      </c>
      <c r="U112" s="6" t="s">
        <v>667</v>
      </c>
      <c r="V112" s="13" t="s">
        <v>668</v>
      </c>
      <c r="W112" s="16" t="s">
        <v>669</v>
      </c>
    </row>
    <row r="113" s="1" customFormat="1" ht="57.6" spans="1:23">
      <c r="A113" s="8">
        <v>109</v>
      </c>
      <c r="B113" s="9" t="s">
        <v>27</v>
      </c>
      <c r="C113" s="10" t="s">
        <v>670</v>
      </c>
      <c r="D113" s="11" t="s">
        <v>219</v>
      </c>
      <c r="E113" s="12" t="s">
        <v>42</v>
      </c>
      <c r="F113" s="8" t="s">
        <v>671</v>
      </c>
      <c r="G113" s="8" t="s">
        <v>25</v>
      </c>
      <c r="H113" s="13" t="s">
        <v>672</v>
      </c>
      <c r="I113" s="6" t="s">
        <v>673</v>
      </c>
      <c r="J113" s="6">
        <v>6</v>
      </c>
      <c r="K113" s="8">
        <v>202201</v>
      </c>
      <c r="L113" s="8">
        <v>202206</v>
      </c>
      <c r="M113" s="15" t="str">
        <f t="shared" si="3"/>
        <v/>
      </c>
      <c r="N113" s="15">
        <f t="shared" si="4"/>
        <v>1200</v>
      </c>
      <c r="O113" s="12">
        <f t="shared" si="5"/>
        <v>1200</v>
      </c>
      <c r="P113" s="8" t="s">
        <v>674</v>
      </c>
      <c r="Q113" s="16" t="s">
        <v>670</v>
      </c>
      <c r="R113" s="9" t="s">
        <v>35</v>
      </c>
      <c r="S113" s="16" t="s">
        <v>36</v>
      </c>
      <c r="T113" s="13" t="s">
        <v>367</v>
      </c>
      <c r="U113" s="6" t="s">
        <v>667</v>
      </c>
      <c r="V113" s="13" t="s">
        <v>668</v>
      </c>
      <c r="W113" s="16" t="s">
        <v>669</v>
      </c>
    </row>
    <row r="114" s="1" customFormat="1" ht="72" spans="1:23">
      <c r="A114" s="8">
        <v>110</v>
      </c>
      <c r="B114" s="9" t="s">
        <v>27</v>
      </c>
      <c r="C114" s="10" t="s">
        <v>675</v>
      </c>
      <c r="D114" s="11" t="s">
        <v>97</v>
      </c>
      <c r="E114" s="12" t="s">
        <v>30</v>
      </c>
      <c r="F114" s="8" t="s">
        <v>676</v>
      </c>
      <c r="G114" s="8" t="s">
        <v>25</v>
      </c>
      <c r="H114" s="13" t="s">
        <v>92</v>
      </c>
      <c r="I114" s="6" t="s">
        <v>677</v>
      </c>
      <c r="J114" s="6">
        <v>6</v>
      </c>
      <c r="K114" s="8">
        <v>202201</v>
      </c>
      <c r="L114" s="8">
        <v>202206</v>
      </c>
      <c r="M114" s="15" t="str">
        <f t="shared" si="3"/>
        <v/>
      </c>
      <c r="N114" s="15">
        <f t="shared" si="4"/>
        <v>1200</v>
      </c>
      <c r="O114" s="12">
        <f t="shared" si="5"/>
        <v>1200</v>
      </c>
      <c r="P114" s="8" t="s">
        <v>678</v>
      </c>
      <c r="Q114" s="16" t="s">
        <v>675</v>
      </c>
      <c r="R114" s="9" t="s">
        <v>35</v>
      </c>
      <c r="S114" s="16" t="s">
        <v>36</v>
      </c>
      <c r="T114" s="13" t="s">
        <v>679</v>
      </c>
      <c r="U114" s="13" t="s">
        <v>680</v>
      </c>
      <c r="V114" s="13" t="s">
        <v>681</v>
      </c>
      <c r="W114" s="16" t="s">
        <v>682</v>
      </c>
    </row>
    <row r="115" s="1" customFormat="1" ht="43.2" spans="1:23">
      <c r="A115" s="8">
        <v>111</v>
      </c>
      <c r="B115" s="9" t="s">
        <v>27</v>
      </c>
      <c r="C115" s="10" t="s">
        <v>527</v>
      </c>
      <c r="D115" s="11" t="s">
        <v>238</v>
      </c>
      <c r="E115" s="12" t="s">
        <v>42</v>
      </c>
      <c r="F115" s="8" t="s">
        <v>520</v>
      </c>
      <c r="G115" s="8" t="s">
        <v>25</v>
      </c>
      <c r="H115" s="13" t="s">
        <v>683</v>
      </c>
      <c r="I115" s="6" t="s">
        <v>115</v>
      </c>
      <c r="J115" s="6">
        <v>5</v>
      </c>
      <c r="K115" s="8">
        <v>202201</v>
      </c>
      <c r="L115" s="8">
        <v>202205</v>
      </c>
      <c r="M115" s="15" t="str">
        <f t="shared" si="3"/>
        <v/>
      </c>
      <c r="N115" s="15">
        <f t="shared" si="4"/>
        <v>1000</v>
      </c>
      <c r="O115" s="12">
        <f t="shared" si="5"/>
        <v>1000</v>
      </c>
      <c r="P115" s="8" t="s">
        <v>684</v>
      </c>
      <c r="Q115" s="16" t="s">
        <v>527</v>
      </c>
      <c r="R115" s="9" t="s">
        <v>35</v>
      </c>
      <c r="S115" s="16" t="s">
        <v>524</v>
      </c>
      <c r="T115" s="13" t="s">
        <v>37</v>
      </c>
      <c r="U115" s="13" t="s">
        <v>525</v>
      </c>
      <c r="V115" s="13" t="s">
        <v>526</v>
      </c>
      <c r="W115" s="16" t="s">
        <v>527</v>
      </c>
    </row>
    <row r="116" s="1" customFormat="1" ht="72" spans="1:23">
      <c r="A116" s="8">
        <v>112</v>
      </c>
      <c r="B116" s="9" t="s">
        <v>27</v>
      </c>
      <c r="C116" s="10" t="s">
        <v>685</v>
      </c>
      <c r="D116" s="11" t="s">
        <v>61</v>
      </c>
      <c r="E116" s="12" t="s">
        <v>42</v>
      </c>
      <c r="F116" s="8" t="s">
        <v>686</v>
      </c>
      <c r="G116" s="8" t="s">
        <v>25</v>
      </c>
      <c r="H116" s="13" t="s">
        <v>687</v>
      </c>
      <c r="I116" s="6" t="s">
        <v>688</v>
      </c>
      <c r="J116" s="6">
        <v>3</v>
      </c>
      <c r="K116" s="8">
        <v>202204</v>
      </c>
      <c r="L116" s="8">
        <v>202206</v>
      </c>
      <c r="M116" s="15"/>
      <c r="N116" s="15">
        <f t="shared" si="4"/>
        <v>600</v>
      </c>
      <c r="O116" s="12">
        <f t="shared" si="5"/>
        <v>600</v>
      </c>
      <c r="P116" s="8" t="s">
        <v>689</v>
      </c>
      <c r="Q116" s="37" t="s">
        <v>685</v>
      </c>
      <c r="R116" s="9" t="s">
        <v>35</v>
      </c>
      <c r="S116" s="16" t="s">
        <v>127</v>
      </c>
      <c r="T116" s="13" t="s">
        <v>128</v>
      </c>
      <c r="U116" s="13" t="s">
        <v>690</v>
      </c>
      <c r="V116" s="13" t="s">
        <v>691</v>
      </c>
      <c r="W116" s="16" t="s">
        <v>692</v>
      </c>
    </row>
    <row r="117" spans="1:23">
      <c r="A117" s="18"/>
      <c r="B117" s="19" t="s">
        <v>693</v>
      </c>
      <c r="C117" s="20"/>
      <c r="D117" s="21"/>
      <c r="E117" s="19"/>
      <c r="F117" s="18"/>
      <c r="G117" s="19"/>
      <c r="H117" s="19"/>
      <c r="I117" s="19"/>
      <c r="J117" s="19"/>
      <c r="K117" s="19"/>
      <c r="L117" s="30"/>
      <c r="M117" s="31"/>
      <c r="N117" s="31">
        <f>SUM(N5:N116)</f>
        <v>93600</v>
      </c>
      <c r="O117" s="31">
        <f>SUM(O5:O116)</f>
        <v>93600</v>
      </c>
      <c r="P117" s="32"/>
      <c r="Q117" s="38"/>
      <c r="R117" s="38"/>
      <c r="S117" s="38"/>
      <c r="T117" s="38"/>
      <c r="U117" s="38"/>
      <c r="V117" s="39"/>
      <c r="W117" s="31"/>
    </row>
    <row r="118" spans="1:21">
      <c r="A118" s="22"/>
      <c r="B118" s="23" t="s">
        <v>694</v>
      </c>
      <c r="C118" s="24"/>
      <c r="D118" s="25"/>
      <c r="E118" s="22"/>
      <c r="F118" s="26"/>
      <c r="G118" s="27"/>
      <c r="H118" s="22"/>
      <c r="I118" s="22"/>
      <c r="J118" s="22"/>
      <c r="K118" s="22"/>
      <c r="L118" s="33"/>
      <c r="M118" s="22"/>
      <c r="N118" s="33"/>
      <c r="O118" s="34"/>
      <c r="P118" s="35"/>
      <c r="Q118" s="27"/>
      <c r="R118" s="27"/>
      <c r="S118" s="27"/>
      <c r="T118" s="34"/>
      <c r="U118" s="22"/>
    </row>
    <row r="119" spans="3:6">
      <c r="C119" s="28"/>
      <c r="D119" s="28"/>
      <c r="E119" s="28"/>
      <c r="F119" s="29"/>
    </row>
  </sheetData>
  <mergeCells count="22">
    <mergeCell ref="A1:U1"/>
    <mergeCell ref="A2:H2"/>
    <mergeCell ref="K3:L3"/>
    <mergeCell ref="M3:O3"/>
    <mergeCell ref="A3:A4"/>
    <mergeCell ref="B3:B4"/>
    <mergeCell ref="C3:C4"/>
    <mergeCell ref="D3:D4"/>
    <mergeCell ref="E3:E4"/>
    <mergeCell ref="F3:F4"/>
    <mergeCell ref="G3:G4"/>
    <mergeCell ref="H3:H4"/>
    <mergeCell ref="I3:I4"/>
    <mergeCell ref="J3:J4"/>
    <mergeCell ref="P3:P4"/>
    <mergeCell ref="Q3:Q4"/>
    <mergeCell ref="R3:R4"/>
    <mergeCell ref="S3:S4"/>
    <mergeCell ref="T3:T4"/>
    <mergeCell ref="U3:U4"/>
    <mergeCell ref="V3:V4"/>
    <mergeCell ref="W3:W4"/>
  </mergeCells>
  <conditionalFormatting sqref="Q5">
    <cfRule type="duplicateValues" dxfId="0" priority="137"/>
  </conditionalFormatting>
  <conditionalFormatting sqref="W5">
    <cfRule type="duplicateValues" dxfId="0" priority="135"/>
  </conditionalFormatting>
  <conditionalFormatting sqref="Q6">
    <cfRule type="duplicateValues" dxfId="0" priority="134"/>
  </conditionalFormatting>
  <conditionalFormatting sqref="W6">
    <cfRule type="duplicateValues" dxfId="0" priority="133"/>
  </conditionalFormatting>
  <conditionalFormatting sqref="Q7">
    <cfRule type="duplicateValues" dxfId="0" priority="136"/>
  </conditionalFormatting>
  <conditionalFormatting sqref="Q8">
    <cfRule type="duplicateValues" dxfId="0" priority="132"/>
  </conditionalFormatting>
  <conditionalFormatting sqref="Q9">
    <cfRule type="duplicateValues" dxfId="0" priority="131"/>
  </conditionalFormatting>
  <conditionalFormatting sqref="Q12">
    <cfRule type="duplicateValues" dxfId="0" priority="130"/>
  </conditionalFormatting>
  <conditionalFormatting sqref="Q13">
    <cfRule type="duplicateValues" dxfId="0" priority="129"/>
  </conditionalFormatting>
  <conditionalFormatting sqref="Q14">
    <cfRule type="duplicateValues" dxfId="0" priority="128"/>
  </conditionalFormatting>
  <conditionalFormatting sqref="Q15">
    <cfRule type="duplicateValues" dxfId="0" priority="127"/>
  </conditionalFormatting>
  <conditionalFormatting sqref="W15">
    <cfRule type="duplicateValues" dxfId="0" priority="126"/>
  </conditionalFormatting>
  <conditionalFormatting sqref="Q16">
    <cfRule type="duplicateValues" dxfId="0" priority="125"/>
  </conditionalFormatting>
  <conditionalFormatting sqref="Q17">
    <cfRule type="duplicateValues" dxfId="0" priority="124"/>
  </conditionalFormatting>
  <conditionalFormatting sqref="W17">
    <cfRule type="duplicateValues" dxfId="0" priority="123"/>
  </conditionalFormatting>
  <conditionalFormatting sqref="Q18">
    <cfRule type="duplicateValues" dxfId="0" priority="122"/>
  </conditionalFormatting>
  <conditionalFormatting sqref="Q19">
    <cfRule type="duplicateValues" dxfId="0" priority="121"/>
  </conditionalFormatting>
  <conditionalFormatting sqref="Q20">
    <cfRule type="duplicateValues" dxfId="0" priority="120"/>
  </conditionalFormatting>
  <conditionalFormatting sqref="Q21">
    <cfRule type="duplicateValues" dxfId="0" priority="119"/>
  </conditionalFormatting>
  <conditionalFormatting sqref="Q22">
    <cfRule type="duplicateValues" dxfId="0" priority="118"/>
  </conditionalFormatting>
  <conditionalFormatting sqref="W22">
    <cfRule type="duplicateValues" dxfId="0" priority="117"/>
  </conditionalFormatting>
  <conditionalFormatting sqref="Q23">
    <cfRule type="duplicateValues" dxfId="0" priority="116"/>
  </conditionalFormatting>
  <conditionalFormatting sqref="Q24">
    <cfRule type="duplicateValues" dxfId="0" priority="115"/>
  </conditionalFormatting>
  <conditionalFormatting sqref="Q25">
    <cfRule type="duplicateValues" dxfId="0" priority="114"/>
  </conditionalFormatting>
  <conditionalFormatting sqref="W25">
    <cfRule type="duplicateValues" dxfId="0" priority="113"/>
  </conditionalFormatting>
  <conditionalFormatting sqref="Q26">
    <cfRule type="duplicateValues" dxfId="0" priority="112"/>
  </conditionalFormatting>
  <conditionalFormatting sqref="Q27">
    <cfRule type="duplicateValues" dxfId="0" priority="111"/>
  </conditionalFormatting>
  <conditionalFormatting sqref="Q28">
    <cfRule type="duplicateValues" dxfId="0" priority="110"/>
  </conditionalFormatting>
  <conditionalFormatting sqref="Q29">
    <cfRule type="duplicateValues" dxfId="0" priority="109"/>
  </conditionalFormatting>
  <conditionalFormatting sqref="Q30">
    <cfRule type="duplicateValues" dxfId="0" priority="108"/>
  </conditionalFormatting>
  <conditionalFormatting sqref="Q31">
    <cfRule type="duplicateValues" dxfId="0" priority="107"/>
  </conditionalFormatting>
  <conditionalFormatting sqref="Q32">
    <cfRule type="duplicateValues" dxfId="0" priority="106"/>
  </conditionalFormatting>
  <conditionalFormatting sqref="W32">
    <cfRule type="duplicateValues" dxfId="0" priority="105"/>
  </conditionalFormatting>
  <conditionalFormatting sqref="Q33">
    <cfRule type="duplicateValues" dxfId="0" priority="104"/>
  </conditionalFormatting>
  <conditionalFormatting sqref="W33">
    <cfRule type="duplicateValues" dxfId="0" priority="103"/>
  </conditionalFormatting>
  <conditionalFormatting sqref="Q34">
    <cfRule type="duplicateValues" dxfId="0" priority="102"/>
  </conditionalFormatting>
  <conditionalFormatting sqref="Q35">
    <cfRule type="duplicateValues" dxfId="0" priority="101"/>
  </conditionalFormatting>
  <conditionalFormatting sqref="Q36">
    <cfRule type="duplicateValues" dxfId="0" priority="100"/>
  </conditionalFormatting>
  <conditionalFormatting sqref="W36">
    <cfRule type="duplicateValues" dxfId="0" priority="99"/>
  </conditionalFormatting>
  <conditionalFormatting sqref="Q37">
    <cfRule type="duplicateValues" dxfId="0" priority="98"/>
  </conditionalFormatting>
  <conditionalFormatting sqref="W37">
    <cfRule type="duplicateValues" dxfId="0" priority="97"/>
  </conditionalFormatting>
  <conditionalFormatting sqref="Q38">
    <cfRule type="duplicateValues" dxfId="0" priority="96"/>
  </conditionalFormatting>
  <conditionalFormatting sqref="Q39">
    <cfRule type="duplicateValues" dxfId="0" priority="95"/>
  </conditionalFormatting>
  <conditionalFormatting sqref="W39">
    <cfRule type="duplicateValues" dxfId="0" priority="94"/>
  </conditionalFormatting>
  <conditionalFormatting sqref="Q40">
    <cfRule type="duplicateValues" dxfId="0" priority="93"/>
  </conditionalFormatting>
  <conditionalFormatting sqref="W40">
    <cfRule type="duplicateValues" dxfId="0" priority="92"/>
  </conditionalFormatting>
  <conditionalFormatting sqref="Q41">
    <cfRule type="duplicateValues" dxfId="0" priority="91"/>
  </conditionalFormatting>
  <conditionalFormatting sqref="Q44">
    <cfRule type="duplicateValues" dxfId="0" priority="89"/>
  </conditionalFormatting>
  <conditionalFormatting sqref="Q45">
    <cfRule type="duplicateValues" dxfId="0" priority="88"/>
  </conditionalFormatting>
  <conditionalFormatting sqref="Q46">
    <cfRule type="duplicateValues" dxfId="0" priority="87"/>
  </conditionalFormatting>
  <conditionalFormatting sqref="Q47">
    <cfRule type="duplicateValues" dxfId="0" priority="86"/>
  </conditionalFormatting>
  <conditionalFormatting sqref="Q48">
    <cfRule type="duplicateValues" dxfId="0" priority="85"/>
  </conditionalFormatting>
  <conditionalFormatting sqref="Q49">
    <cfRule type="duplicateValues" dxfId="0" priority="84"/>
  </conditionalFormatting>
  <conditionalFormatting sqref="Q50">
    <cfRule type="duplicateValues" dxfId="0" priority="83"/>
  </conditionalFormatting>
  <conditionalFormatting sqref="W50">
    <cfRule type="duplicateValues" dxfId="0" priority="82"/>
  </conditionalFormatting>
  <conditionalFormatting sqref="Q51">
    <cfRule type="duplicateValues" dxfId="0" priority="81"/>
  </conditionalFormatting>
  <conditionalFormatting sqref="Q52">
    <cfRule type="duplicateValues" dxfId="0" priority="80"/>
  </conditionalFormatting>
  <conditionalFormatting sqref="W52">
    <cfRule type="duplicateValues" dxfId="0" priority="79"/>
  </conditionalFormatting>
  <conditionalFormatting sqref="Q53">
    <cfRule type="duplicateValues" dxfId="0" priority="78"/>
  </conditionalFormatting>
  <conditionalFormatting sqref="W53">
    <cfRule type="duplicateValues" dxfId="0" priority="77"/>
  </conditionalFormatting>
  <conditionalFormatting sqref="Q54">
    <cfRule type="duplicateValues" dxfId="0" priority="76"/>
  </conditionalFormatting>
  <conditionalFormatting sqref="Q55">
    <cfRule type="duplicateValues" dxfId="0" priority="75"/>
  </conditionalFormatting>
  <conditionalFormatting sqref="Q56">
    <cfRule type="duplicateValues" dxfId="0" priority="74"/>
  </conditionalFormatting>
  <conditionalFormatting sqref="Q57">
    <cfRule type="duplicateValues" dxfId="0" priority="73"/>
  </conditionalFormatting>
  <conditionalFormatting sqref="Q58">
    <cfRule type="duplicateValues" dxfId="0" priority="72"/>
  </conditionalFormatting>
  <conditionalFormatting sqref="W58">
    <cfRule type="duplicateValues" dxfId="0" priority="71"/>
  </conditionalFormatting>
  <conditionalFormatting sqref="Q59">
    <cfRule type="duplicateValues" dxfId="0" priority="70"/>
  </conditionalFormatting>
  <conditionalFormatting sqref="W59">
    <cfRule type="duplicateValues" dxfId="0" priority="69"/>
  </conditionalFormatting>
  <conditionalFormatting sqref="Q60">
    <cfRule type="duplicateValues" dxfId="0" priority="68"/>
  </conditionalFormatting>
  <conditionalFormatting sqref="W60">
    <cfRule type="duplicateValues" dxfId="0" priority="67"/>
  </conditionalFormatting>
  <conditionalFormatting sqref="Q61">
    <cfRule type="duplicateValues" dxfId="0" priority="66"/>
  </conditionalFormatting>
  <conditionalFormatting sqref="Q62">
    <cfRule type="duplicateValues" dxfId="0" priority="65"/>
  </conditionalFormatting>
  <conditionalFormatting sqref="Q63">
    <cfRule type="duplicateValues" dxfId="0" priority="64"/>
  </conditionalFormatting>
  <conditionalFormatting sqref="Q64">
    <cfRule type="duplicateValues" dxfId="0" priority="63"/>
  </conditionalFormatting>
  <conditionalFormatting sqref="Q65">
    <cfRule type="duplicateValues" dxfId="0" priority="62"/>
  </conditionalFormatting>
  <conditionalFormatting sqref="Q66">
    <cfRule type="duplicateValues" dxfId="0" priority="61"/>
  </conditionalFormatting>
  <conditionalFormatting sqref="Q67">
    <cfRule type="duplicateValues" dxfId="0" priority="60"/>
  </conditionalFormatting>
  <conditionalFormatting sqref="Q68">
    <cfRule type="duplicateValues" dxfId="0" priority="59"/>
  </conditionalFormatting>
  <conditionalFormatting sqref="W68">
    <cfRule type="duplicateValues" dxfId="0" priority="58"/>
  </conditionalFormatting>
  <conditionalFormatting sqref="Q69">
    <cfRule type="duplicateValues" dxfId="0" priority="57"/>
  </conditionalFormatting>
  <conditionalFormatting sqref="W69">
    <cfRule type="duplicateValues" dxfId="0" priority="56"/>
  </conditionalFormatting>
  <conditionalFormatting sqref="Q70">
    <cfRule type="duplicateValues" dxfId="0" priority="55"/>
  </conditionalFormatting>
  <conditionalFormatting sqref="Q71">
    <cfRule type="duplicateValues" dxfId="0" priority="54"/>
  </conditionalFormatting>
  <conditionalFormatting sqref="Q72">
    <cfRule type="duplicateValues" dxfId="0" priority="53"/>
  </conditionalFormatting>
  <conditionalFormatting sqref="Q73">
    <cfRule type="duplicateValues" dxfId="0" priority="52"/>
  </conditionalFormatting>
  <conditionalFormatting sqref="W73">
    <cfRule type="duplicateValues" dxfId="0" priority="51"/>
  </conditionalFormatting>
  <conditionalFormatting sqref="Q74">
    <cfRule type="duplicateValues" dxfId="0" priority="50"/>
  </conditionalFormatting>
  <conditionalFormatting sqref="W74">
    <cfRule type="duplicateValues" dxfId="0" priority="49"/>
  </conditionalFormatting>
  <conditionalFormatting sqref="Q75">
    <cfRule type="duplicateValues" dxfId="0" priority="48"/>
  </conditionalFormatting>
  <conditionalFormatting sqref="W75">
    <cfRule type="duplicateValues" dxfId="0" priority="47"/>
  </conditionalFormatting>
  <conditionalFormatting sqref="Q76">
    <cfRule type="duplicateValues" dxfId="0" priority="46"/>
  </conditionalFormatting>
  <conditionalFormatting sqref="W76">
    <cfRule type="duplicateValues" dxfId="0" priority="45"/>
  </conditionalFormatting>
  <conditionalFormatting sqref="Q77">
    <cfRule type="duplicateValues" dxfId="0" priority="44"/>
  </conditionalFormatting>
  <conditionalFormatting sqref="W77">
    <cfRule type="duplicateValues" dxfId="0" priority="43"/>
  </conditionalFormatting>
  <conditionalFormatting sqref="Q78">
    <cfRule type="duplicateValues" dxfId="0" priority="42"/>
  </conditionalFormatting>
  <conditionalFormatting sqref="W78">
    <cfRule type="duplicateValues" dxfId="0" priority="41"/>
  </conditionalFormatting>
  <conditionalFormatting sqref="Q79">
    <cfRule type="duplicateValues" dxfId="0" priority="40"/>
  </conditionalFormatting>
  <conditionalFormatting sqref="Q80">
    <cfRule type="duplicateValues" dxfId="0" priority="39"/>
  </conditionalFormatting>
  <conditionalFormatting sqref="Q81">
    <cfRule type="duplicateValues" dxfId="0" priority="38"/>
  </conditionalFormatting>
  <conditionalFormatting sqref="Q82">
    <cfRule type="duplicateValues" dxfId="0" priority="37"/>
  </conditionalFormatting>
  <conditionalFormatting sqref="Q83">
    <cfRule type="duplicateValues" dxfId="0" priority="36"/>
  </conditionalFormatting>
  <conditionalFormatting sqref="Q84">
    <cfRule type="duplicateValues" dxfId="0" priority="35"/>
  </conditionalFormatting>
  <conditionalFormatting sqref="Q85">
    <cfRule type="duplicateValues" dxfId="0" priority="34"/>
  </conditionalFormatting>
  <conditionalFormatting sqref="Q86">
    <cfRule type="duplicateValues" dxfId="0" priority="33"/>
  </conditionalFormatting>
  <conditionalFormatting sqref="Q87">
    <cfRule type="duplicateValues" dxfId="0" priority="32"/>
  </conditionalFormatting>
  <conditionalFormatting sqref="Q88">
    <cfRule type="duplicateValues" dxfId="0" priority="31"/>
  </conditionalFormatting>
  <conditionalFormatting sqref="Q89">
    <cfRule type="duplicateValues" dxfId="0" priority="30"/>
  </conditionalFormatting>
  <conditionalFormatting sqref="Q90">
    <cfRule type="duplicateValues" dxfId="0" priority="29"/>
  </conditionalFormatting>
  <conditionalFormatting sqref="Q91">
    <cfRule type="duplicateValues" dxfId="0" priority="28"/>
  </conditionalFormatting>
  <conditionalFormatting sqref="Q92">
    <cfRule type="duplicateValues" dxfId="0" priority="27"/>
  </conditionalFormatting>
  <conditionalFormatting sqref="Q93">
    <cfRule type="duplicateValues" dxfId="0" priority="26"/>
  </conditionalFormatting>
  <conditionalFormatting sqref="Q94">
    <cfRule type="duplicateValues" dxfId="0" priority="25"/>
  </conditionalFormatting>
  <conditionalFormatting sqref="Q95">
    <cfRule type="duplicateValues" dxfId="0" priority="24"/>
  </conditionalFormatting>
  <conditionalFormatting sqref="Q96">
    <cfRule type="duplicateValues" dxfId="0" priority="23"/>
  </conditionalFormatting>
  <conditionalFormatting sqref="Q97">
    <cfRule type="duplicateValues" dxfId="0" priority="22"/>
  </conditionalFormatting>
  <conditionalFormatting sqref="Q98">
    <cfRule type="duplicateValues" dxfId="0" priority="21"/>
  </conditionalFormatting>
  <conditionalFormatting sqref="Q99">
    <cfRule type="duplicateValues" dxfId="0" priority="20"/>
  </conditionalFormatting>
  <conditionalFormatting sqref="Q100">
    <cfRule type="duplicateValues" dxfId="0" priority="19"/>
  </conditionalFormatting>
  <conditionalFormatting sqref="Q101">
    <cfRule type="duplicateValues" dxfId="0" priority="18"/>
  </conditionalFormatting>
  <conditionalFormatting sqref="Q102">
    <cfRule type="duplicateValues" dxfId="0" priority="17"/>
  </conditionalFormatting>
  <conditionalFormatting sqref="Q103">
    <cfRule type="duplicateValues" dxfId="0" priority="16"/>
  </conditionalFormatting>
  <conditionalFormatting sqref="Q104">
    <cfRule type="duplicateValues" dxfId="0" priority="15"/>
  </conditionalFormatting>
  <conditionalFormatting sqref="Q105">
    <cfRule type="duplicateValues" dxfId="0" priority="14"/>
  </conditionalFormatting>
  <conditionalFormatting sqref="Q106">
    <cfRule type="duplicateValues" dxfId="0" priority="13"/>
  </conditionalFormatting>
  <conditionalFormatting sqref="Q107">
    <cfRule type="duplicateValues" dxfId="0" priority="12"/>
  </conditionalFormatting>
  <conditionalFormatting sqref="Q108">
    <cfRule type="duplicateValues" dxfId="0" priority="11"/>
  </conditionalFormatting>
  <conditionalFormatting sqref="Q109">
    <cfRule type="duplicateValues" dxfId="0" priority="10"/>
  </conditionalFormatting>
  <conditionalFormatting sqref="Q110">
    <cfRule type="duplicateValues" dxfId="0" priority="9"/>
  </conditionalFormatting>
  <conditionalFormatting sqref="Q111">
    <cfRule type="duplicateValues" dxfId="0" priority="8"/>
  </conditionalFormatting>
  <conditionalFormatting sqref="Q112">
    <cfRule type="duplicateValues" dxfId="0" priority="7"/>
  </conditionalFormatting>
  <conditionalFormatting sqref="Q113">
    <cfRule type="duplicateValues" dxfId="0" priority="6"/>
  </conditionalFormatting>
  <conditionalFormatting sqref="Q114">
    <cfRule type="duplicateValues" dxfId="0" priority="4"/>
  </conditionalFormatting>
  <conditionalFormatting sqref="Q115">
    <cfRule type="duplicateValues" dxfId="0" priority="3"/>
  </conditionalFormatting>
  <conditionalFormatting sqref="Q116">
    <cfRule type="duplicateValues" dxfId="0" priority="1"/>
  </conditionalFormatting>
  <conditionalFormatting sqref="P5:P118">
    <cfRule type="colorScale" priority="138">
      <colorScale>
        <cfvo type="min"/>
        <cfvo type="num" val="19"/>
        <color rgb="FFFF7128"/>
        <color rgb="FFFFEF9C"/>
      </colorScale>
    </cfRule>
  </conditionalFormatting>
  <conditionalFormatting sqref="W115:W116">
    <cfRule type="duplicateValues" dxfId="0" priority="2"/>
  </conditionalFormatting>
  <dataValidations count="6">
    <dataValidation type="list" allowBlank="1" showInputMessage="1" showErrorMessage="1" sqref="B5 B6 B7 B18 B116 B8:B15 B16:B17 B19:B21 B22:B27 B28:B37 B38:B46 B47:B57 B58:B60 B61:B66 B67:B77 B78:B85 B86:B113 B114:B115">
      <formula1>"相对稳定脱贫户,低保家庭,突发严重困难户,脱贫不稳定户,边缘易致贫户,脱贫不稳定户,零就业家庭"</formula1>
    </dataValidation>
    <dataValidation type="list" allowBlank="1" showInputMessage="1" showErrorMessage="1" prompt="选择“单位就业”或者“灵活就业”" sqref="G5 G6 G7 G18 G116 G8:G10 G11:G15 G16:G17 G19:G21 G22:G27 G28:G37 G38:G46 G47:G57 G58:G60 G61:G66 G67:G77 G78:G85 G86:G113 G114:G115">
      <formula1>"单位就业,灵活就业"</formula1>
    </dataValidation>
    <dataValidation allowBlank="1" showInputMessage="1" showErrorMessage="1" sqref="E5 E6 E7 D1:D2 D3:D4 E1:E2 E3:E4 E8:E15 E16:E17 E18:E21 E22:E27 E28:E37 E38:E46 E47:E57 E58:E60 E61:E66 E67:E77 E78:E85 E86:E113 E114:E116"/>
    <dataValidation allowBlank="1" showInputMessage="1" showErrorMessage="1" prompt="如：海南海口&#10;广东深圳&#10;县内&#10;" sqref="I5 I6 I7 I18 I47 I48 I53 I67 I68 I85 I86 I87 I94 I111 I116 I8:I15 I16:I17 I19:I21 I22:I27 I28:I37 I38:I46 I49:I52 I54:I57 I58:I60 I61:I66 I69:I77 I78:I84 I88:I93 I95:I110 I112:I113 I114:I115"/>
    <dataValidation allowBlank="1" showInputMessage="1" showErrorMessage="1" errorTitle="必填项" error="请输入补贴月数" sqref="J5 J6 J7 J15 J16 J17 J18 J19 J20 J21 J24 J25 J26 J27 J28 J35 J38 J39 J40 J45 J46 J47 J48 J49 J50 J51 J52 J53 J54 J55 J56 J57 J67 J68 J86 J87 J88 J91 J92 J93 J94 J97 J98 J101 J102 J103 J107 J108 J109 J110 J111 J112 J113 J114 J115 J116 J8:J14 J22:J23 J29:J34 J36:J37 J41:J44 J58:J60 J61:J66 J69:J77 J78:J85 J89:J90 J95:J96 J99:J100 J104:J106" errorStyle="information"/>
    <dataValidation allowBlank="1" showInputMessage="1" showErrorMessage="1" prompt="自动计算，不用填写" sqref="M5 N5 O5 M6 N6 O6 M7 N7 O7 M114:O114 M115 M116 M8:M15 M16:M17 M22:M27 M28:M37 M38:M46 M47:M57 M58:M60 M61:M66 M67:M77 M78:M85 M86:M113 N8:N15 N16:N17 N22:N27 N28:N37 N38:N46 N47:N57 N58:N60 N61:N66 N67:N77 N78:N85 N86:N113 O8:O15 O16:O17 O22:O27 O28:O37 O38:O46 O47:O57 O58:O60 O61:O66 O67:O77 O78:O85 O86:O113 M18:O21 N115:O116"/>
  </dataValidations>
  <pageMargins left="0.751388888888889" right="0.751388888888889" top="1" bottom="1" header="0.5" footer="0.5"/>
  <pageSetup paperSize="9" scale="60" orientation="landscape"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E3" rgbClr="1EC5B0"/>
    <comment s:ref="G3" rgbClr="1EC5B0"/>
    <comment s:ref="I3" rgbClr="1EC5B0"/>
    <comment s:ref="M3" rgbClr="1EC5B0"/>
    <comment s:ref="P3" rgbClr="1EC5B0"/>
    <comment s:ref="K4" rgbClr="1EC5B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旧忆</cp:lastModifiedBy>
  <dcterms:created xsi:type="dcterms:W3CDTF">2022-06-24T02:14:42Z</dcterms:created>
  <dcterms:modified xsi:type="dcterms:W3CDTF">2022-06-24T03:13:56Z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4AB422D3E5224CB6839607670673D960</vt:lpwstr>
  </property>
  <property fmtid="{D5CDD505-2E9C-101B-9397-08002B2CF9AE}" pid="3" name="KSOProductBuildVer">
    <vt:lpwstr>2052-11.1.0.11435</vt:lpwstr>
  </property>
</Properties>
</file>