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>
    <definedName name="_xlnm.Print_Area" localSheetId="0">'Sheet3'!$A$1:$K$24</definedName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<sst xmlns="http://schemas.openxmlformats.org/spreadsheetml/2006/main" count="107" uniqueCount="105">
  <si>
    <t>2019年社区矫正工作经费项目绩效评价指标体系</t>
  </si>
  <si>
    <t>项目单位：白沙黎族自治县司法局</t>
  </si>
  <si>
    <t xml:space="preserve"> 绩效等级：良好 </t>
  </si>
  <si>
    <t xml:space="preserve">一级指标
</t>
  </si>
  <si>
    <t xml:space="preserve">分值 
</t>
  </si>
  <si>
    <t xml:space="preserve">二级指标 
</t>
  </si>
  <si>
    <t xml:space="preserve">三级指标 
</t>
  </si>
  <si>
    <t xml:space="preserve">    指标解释 
</t>
  </si>
  <si>
    <t xml:space="preserve">    评价标准 
</t>
  </si>
  <si>
    <t xml:space="preserve">    评价依据 
</t>
  </si>
  <si>
    <t xml:space="preserve">  得分 
</t>
  </si>
  <si>
    <t xml:space="preserve">小计 
</t>
  </si>
  <si>
    <t>项目决策</t>
  </si>
  <si>
    <t>项目目标</t>
  </si>
  <si>
    <t xml:space="preserve">项目内容  
</t>
  </si>
  <si>
    <t xml:space="preserve">目标是否明确、细化、量化  </t>
  </si>
  <si>
    <t xml:space="preserve">目标明确（1分）；             
目标细化（1分）；             
目标量化（2分）； 
</t>
  </si>
  <si>
    <r>
      <t xml:space="preserve">   </t>
    </r>
    <r>
      <rPr>
        <sz val="9"/>
        <color indexed="8"/>
        <rFont val="新宋体"/>
        <family val="3"/>
      </rPr>
      <t xml:space="preserve"> 该项目申报绩效目标为加强社区矫正人员管理，维护社会稳定。项目目标明确，但项目预期所产出、效益目标未细化、量化。本指标得1分。</t>
    </r>
  </si>
  <si>
    <t xml:space="preserve">决策过程 </t>
  </si>
  <si>
    <t xml:space="preserve">         决策依据  
</t>
  </si>
  <si>
    <t xml:space="preserve">项目是否符合经济社会发展规划和部门年度工作计划：    是否根据需要制定中长期实施规划 </t>
  </si>
  <si>
    <t>项目符合经济社会发展规划和部门年度工作计划（2分）；         
根据需要制定中长期实施规划（1分）</t>
  </si>
  <si>
    <r>
      <t xml:space="preserve">    </t>
    </r>
    <r>
      <rPr>
        <sz val="9"/>
        <color indexed="8"/>
        <rFont val="新宋体"/>
        <family val="3"/>
      </rPr>
      <t>该项目符合最高人民法院、检察院等联合印发的《社区矫正实施办法》，符合部门的年度工作安排与发展规划；未制定中长期实施规划。本指标得2分</t>
    </r>
    <r>
      <rPr>
        <sz val="9"/>
        <color indexed="30"/>
        <rFont val="新宋体"/>
        <family val="3"/>
      </rPr>
      <t>。</t>
    </r>
  </si>
  <si>
    <t>决策程序</t>
  </si>
  <si>
    <t xml:space="preserve">项目是否符合申报条件；    申报、批受程序是否符合相关管理办法；               项目调整是否履行相应手续   </t>
  </si>
  <si>
    <t xml:space="preserve">项目符合申报条件(2分)；       
申报、批复程序符合相关管理办法（2分）；                         
项目调整履行相应手续（1分）   </t>
  </si>
  <si>
    <r>
      <t xml:space="preserve"> </t>
    </r>
    <r>
      <rPr>
        <sz val="9"/>
        <color indexed="8"/>
        <rFont val="新宋体"/>
        <family val="3"/>
      </rPr>
      <t xml:space="preserve">   该项目符合中共中央、国务院《法治政府建设实施纲要（2015-2020年）》（中发〔2015〕36号）和《海南省法治政府建设实施方案》（琼发〔2017〕9号），以及白沙县委县政府法治政府建设的要求，预算经白沙县财政局批复。项目未进行调整，本指标得5分。</t>
    </r>
  </si>
  <si>
    <t>资金分配</t>
  </si>
  <si>
    <t xml:space="preserve"> 
分配办法 </t>
  </si>
  <si>
    <t xml:space="preserve">是否根据需要制定相关资金管理办法．并在管理法中明确资金分配办法：资金分配因素是否全面、合理  </t>
  </si>
  <si>
    <t xml:space="preserve">办法健全、规范(1分)；        
因素选择全面、合理（1分）； </t>
  </si>
  <si>
    <t xml:space="preserve">    该项目为经常性项目，执行白沙黎族自治县司法局财务管理制度；资金分配因素全面、合理，本指标得2分。</t>
  </si>
  <si>
    <t xml:space="preserve">分配结果  </t>
  </si>
  <si>
    <t>资金分配是否符合相关管理办法；分配结果是否合理 。</t>
  </si>
  <si>
    <t xml:space="preserve">项目符合相关分配办法（2分）
资金分配合理（4分）  </t>
  </si>
  <si>
    <t xml:space="preserve">    该项目资金分配结果不合理，2019年度仅完成年初预算的40%，其中办公费超预算89%。本指标扣2分，得4分。</t>
  </si>
  <si>
    <t>项目管理</t>
  </si>
  <si>
    <t>资金到位</t>
  </si>
  <si>
    <t>到位率</t>
  </si>
  <si>
    <t>实际到位/计划到位×100%</t>
  </si>
  <si>
    <t xml:space="preserve">根据项日实际到位资金占计划的比重计算得分（3分） </t>
  </si>
  <si>
    <t xml:space="preserve">    该项目2019年度年初预算计划安排财政资金为80万元，实际到位资金74.15万元，到位率为80.00%，本指标得1分。 </t>
  </si>
  <si>
    <t xml:space="preserve">到位时效  </t>
  </si>
  <si>
    <t>资金是否发时到位；        若末及时到位，是否影响项目进度 ；</t>
  </si>
  <si>
    <t xml:space="preserve">及时到位（2分），末及时到位但末影响项目进度（1.5分），未及时到位并影响项目进度（0.1分）。  </t>
  </si>
  <si>
    <t xml:space="preserve">    项目资金已及时到位，本指标得2分。</t>
  </si>
  <si>
    <t>资金管理</t>
  </si>
  <si>
    <t xml:space="preserve"> 
资金使用 
</t>
  </si>
  <si>
    <t xml:space="preserve">是否存在支出依据不合理。虚列项目支出的情况，足否存在截留、挤占、挪用项目资金情况；是否存在超标准开支情况；   </t>
  </si>
  <si>
    <t xml:space="preserve">虚列（套取）扣4-7分，支出依据不合规扣1分，截留、挤占、挪用扣3-6分，超标准开支扣2-5分    </t>
  </si>
  <si>
    <t xml:space="preserve">    评价小组根据白沙县司法局提供的相关会计资料显示，经费项目的资金分别用于办公及差旅等支出，不存在项目支出虚列、截留、挤占、挪用、超标准开支的情况，本指标得7分。</t>
  </si>
  <si>
    <t xml:space="preserve"> 
财务管理  
</t>
  </si>
  <si>
    <t xml:space="preserve">项目专项资金管理、费用支出等财务制度是否健全，是否严格执行：会计核算是否规范。   </t>
  </si>
  <si>
    <t xml:space="preserve">财务制度健全(1分)，严格执行制度（1分），会计核算规范（1分）   </t>
  </si>
  <si>
    <t xml:space="preserve">    白沙县司法局财务制度健全，严格执行相关报销管理规定，会计核算规范，本指标得3分。</t>
  </si>
  <si>
    <t xml:space="preserve">组织实施  </t>
  </si>
  <si>
    <t xml:space="preserve">组织机构  </t>
  </si>
  <si>
    <t xml:space="preserve">项目管理机构是否健全，分工是否明确。  </t>
  </si>
  <si>
    <t xml:space="preserve">机构健全，分工明确（1分）  
</t>
  </si>
  <si>
    <t xml:space="preserve">    白沙县司法局机构健全，社区矫正工作经费项目领导小组由白沙黎族自治县司法局负责，分工明确，本指标得1分。</t>
  </si>
  <si>
    <t xml:space="preserve">管理制度 </t>
  </si>
  <si>
    <t>是否建立健全项目管理制度：是否严格执行相关项目管理制度。</t>
  </si>
  <si>
    <t xml:space="preserve">建立健全项目管理制度（2分），严格执行相关项目管理制度(7 分） </t>
  </si>
  <si>
    <r>
      <t xml:space="preserve">  </t>
    </r>
    <r>
      <rPr>
        <sz val="9"/>
        <color indexed="8"/>
        <rFont val="新宋体"/>
        <family val="3"/>
      </rPr>
      <t xml:space="preserve">  制定安置帮教工作规定，建立督导制度，建立敏感时期重点排查制度，在执行过程中，对项目的开展进行全过程跟踪、定期汇报工作情况，重大事项及时请示等并形成相应档案进行归档。本指标得9分。</t>
    </r>
  </si>
  <si>
    <t>项目绩效</t>
  </si>
  <si>
    <t>项目产出</t>
  </si>
  <si>
    <t xml:space="preserve"> 
产出数量 
</t>
  </si>
  <si>
    <t xml:space="preserve">项目产出数量是否达到绩效目标。 </t>
  </si>
  <si>
    <t xml:space="preserve">对照绩效目标评价项目完成的数量，完成100%.得5分，完成率≤ 100%的，则：得分=完成率*5分。 </t>
  </si>
  <si>
    <r>
      <t xml:space="preserve">    </t>
    </r>
    <r>
      <rPr>
        <sz val="9"/>
        <color indexed="8"/>
        <rFont val="新宋体"/>
        <family val="3"/>
      </rPr>
      <t>评价小组通过查阅相关资料，2019年度白沙县共有在册社区矫正服刑人员72人，其中缓刑罪犯68人，假释4人。该项目未设置产出数量指标，看考虑到工作实际情况，酌情扣2分，本指标得2分。</t>
    </r>
  </si>
  <si>
    <t xml:space="preserve">产出质量 </t>
  </si>
  <si>
    <t xml:space="preserve">项目产出质量是否达到绩效目标 </t>
  </si>
  <si>
    <t xml:space="preserve">对照绩效目标评价项目完成的质量，验收手续完整，得4分：验收手续达80%以上，得3分；验收手续达70%得2分：无验收或未完成确认资料得0分。     </t>
  </si>
  <si>
    <r>
      <t xml:space="preserve">    </t>
    </r>
    <r>
      <rPr>
        <sz val="9"/>
        <color indexed="8"/>
        <rFont val="新宋体"/>
        <family val="3"/>
      </rPr>
      <t>评价小组通过查阅相关资料，均解除矫正人员无重新犯罪的情况。 该项目未设置产出质量指标，看考虑到工作实际情况，酌情扣2分，本指标得2分。</t>
    </r>
  </si>
  <si>
    <t>产出时效</t>
  </si>
  <si>
    <t xml:space="preserve">项目产出时效是否达到绩效目标 </t>
  </si>
  <si>
    <t xml:space="preserve">对照绩效目标评价项目完成的时效，项目均按时完成得3分；
有80%以上的项目按时完成得2分；有60%以上的项目按时完成得1分；60%以下的项目按时完成得0分。  </t>
  </si>
  <si>
    <t xml:space="preserve">   该项目为经费类支出项目，支出根据预算资金计划安排，60%以下的项目按时完成得0分，该项目完成比例为25.19%；本指标得0分。</t>
  </si>
  <si>
    <t xml:space="preserve">产出成本 </t>
  </si>
  <si>
    <t>项目产出成本是否达到绩效目标控制</t>
  </si>
  <si>
    <t xml:space="preserve">对照绩效目标评价项目成本完成比率，完成比率≥90%(3分)，完成比率&lt;90%的，则得分=完成率*3  </t>
  </si>
  <si>
    <t xml:space="preserve">    该项目支出基本按照批复预算执行，资金支出率为56%，得分=56%*3=1分，本指标得1.75分。</t>
  </si>
  <si>
    <t xml:space="preserve">项目效果 </t>
  </si>
  <si>
    <t>经济效益</t>
  </si>
  <si>
    <t>项目实施是否产生直接或间接经济效益</t>
  </si>
  <si>
    <t xml:space="preserve"> 
对照绩效目标评价经济效益（按优8分、良5分、中2分，差0分进行评价）</t>
  </si>
  <si>
    <t xml:space="preserve">    该项目为部门经费类项目，满足部门日常工作需要，无需设置经济效益目标。本项目坚持以预算为依据，严格控制项目成本；由于项目的实施，能够提升司法局干部服务能力，机关干部的大局意识、责任意识、服务意识等进一步增强，更好的服务人民，对于建设海南自贸区自贸港发挥了积极作用。本指标得8分。</t>
  </si>
  <si>
    <t>项目效果</t>
  </si>
  <si>
    <t xml:space="preserve">社会效益 </t>
  </si>
  <si>
    <t xml:space="preserve">项目实施是否产生社会综合效益 </t>
  </si>
  <si>
    <t xml:space="preserve"> 
对照绩效目标评价社会效益（按优8分、良5分、中2分，差0分进行评价）</t>
  </si>
  <si>
    <r>
      <t xml:space="preserve">  </t>
    </r>
    <r>
      <rPr>
        <sz val="9"/>
        <color indexed="8"/>
        <rFont val="新宋体"/>
        <family val="3"/>
      </rPr>
      <t xml:space="preserve">  该项目未设置社会效益目标，扣2分。通过社区组织进行的社会代教育，不断提升适应新时期、新要求、新任务的能力和素质。要以改革创新精神加强履职能力建设，做好服务保障工作，2018年无重新犯罪的情况，促进社会的稳定和谐。本指标得6分。</t>
    </r>
  </si>
  <si>
    <t>环境效益</t>
  </si>
  <si>
    <t>项目实施是否对环境产生积极或消极影响</t>
  </si>
  <si>
    <t>对照绩效目标评价环境效益（按优8分、良5分、中2分，差0分进行评价）</t>
  </si>
  <si>
    <t xml:space="preserve">    项目围绕着部门职责开展，接受党的理想信念教育，增强广大党员干部的党性修养，贯彻执行党和国家及省有关司法行政工作方针、政策、法律法规。研究拟订和组织实施本县司法行政工作的规章制度以及发展规划、计划，负责全县的法制宣传与普法及法律常识工作。本指标得5分。</t>
  </si>
  <si>
    <t xml:space="preserve">可持续性影响   </t>
  </si>
  <si>
    <t xml:space="preserve">项目实施后对人、自然、资源是否带来可持续影响  </t>
  </si>
  <si>
    <t>对照绩效目标评价可持续影响（按优8分、良5分、中2分，差0分进行评价）</t>
  </si>
  <si>
    <t xml:space="preserve">    该项目未设置可持续指标，扣2分。根据安排司法局通过社区组织进行的社会代教育，使相关干部通过学习提高工作素养，增强广大党员的党性修养，加强社区矫正人员管理，使罪犯适应并顺利回归社会，维护社会稳定，坚持可持续发展观，项目具有可持续性。本指标得5分。</t>
  </si>
  <si>
    <t xml:space="preserve">服务对象满意度 </t>
  </si>
  <si>
    <t>项目预期服务对象对项目实施的满意程度</t>
  </si>
  <si>
    <t xml:space="preserve">对照绩效目标评价服务对象满意度（按优8分、良5分、中2分，差0分进行评价） </t>
  </si>
  <si>
    <t xml:space="preserve">    通过项目满意度的调查问卷对25名收益对象进行调查，满意度优秀。本指标得8分。</t>
  </si>
  <si>
    <t xml:space="preserve">总分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</si>
</sst>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b/>
      <sz val="18"/>
      <name val="新宋体"/>
      <family val="3"/>
    </font>
    <font>
      <b/>
      <sz val="9"/>
      <name val="新宋体"/>
      <family val="3"/>
    </font>
    <font>
      <sz val="9"/>
      <name val="新宋体"/>
      <family val="3"/>
    </font>
    <font>
      <sz val="9"/>
      <color indexed="30"/>
      <name val="新宋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8"/>
      <name val="新宋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1D41D5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15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5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13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justify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zoomScaleSheetLayoutView="100" workbookViewId="0" topLeftCell="A1">
      <pane xSplit="6" ySplit="3" topLeftCell="G4" activePane="bottomRight" state="frozen"/>
      <selection pane="bottomRight" activeCell="Q21" sqref="Q21"/>
    </sheetView>
  </sheetViews>
  <sheetFormatPr defaultColWidth="9.00390625" defaultRowHeight="14.25"/>
  <cols>
    <col min="1" max="1" width="7.50390625" style="2" customWidth="1"/>
    <col min="2" max="2" width="4.25390625" style="2" customWidth="1"/>
    <col min="3" max="3" width="8.125" style="2" customWidth="1"/>
    <col min="4" max="4" width="4.875" style="2" customWidth="1"/>
    <col min="5" max="5" width="7.50390625" style="2" customWidth="1"/>
    <col min="6" max="6" width="4.50390625" style="2" customWidth="1"/>
    <col min="7" max="7" width="19.875" style="2" customWidth="1"/>
    <col min="8" max="8" width="21.00390625" style="2" customWidth="1"/>
    <col min="9" max="9" width="37.625" style="2" customWidth="1"/>
    <col min="10" max="10" width="5.375" style="2" customWidth="1"/>
    <col min="11" max="11" width="5.25390625" style="2" customWidth="1"/>
    <col min="12" max="16384" width="9.00390625" style="2" customWidth="1"/>
  </cols>
  <sheetData>
    <row r="1" spans="1:11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" customHeight="1">
      <c r="A2" s="4" t="s">
        <v>1</v>
      </c>
      <c r="B2" s="4"/>
      <c r="C2" s="4"/>
      <c r="D2" s="4"/>
      <c r="E2" s="4"/>
      <c r="F2" s="5"/>
      <c r="G2" s="6"/>
      <c r="H2" s="6"/>
      <c r="I2" s="22" t="s">
        <v>2</v>
      </c>
      <c r="J2" s="22"/>
      <c r="K2" s="22"/>
    </row>
    <row r="3" spans="1:11" s="1" customFormat="1" ht="21" customHeight="1">
      <c r="A3" s="7" t="s">
        <v>3</v>
      </c>
      <c r="B3" s="7" t="s">
        <v>4</v>
      </c>
      <c r="C3" s="7" t="s">
        <v>5</v>
      </c>
      <c r="D3" s="7" t="s">
        <v>4</v>
      </c>
      <c r="E3" s="7" t="s">
        <v>6</v>
      </c>
      <c r="F3" s="7" t="s">
        <v>4</v>
      </c>
      <c r="G3" s="7" t="s">
        <v>7</v>
      </c>
      <c r="H3" s="7" t="s">
        <v>8</v>
      </c>
      <c r="I3" s="7" t="s">
        <v>9</v>
      </c>
      <c r="J3" s="23" t="s">
        <v>10</v>
      </c>
      <c r="K3" s="23" t="s">
        <v>11</v>
      </c>
    </row>
    <row r="4" spans="1:12" ht="81" customHeight="1">
      <c r="A4" s="8" t="s">
        <v>12</v>
      </c>
      <c r="B4" s="8">
        <v>20</v>
      </c>
      <c r="C4" s="9" t="s">
        <v>13</v>
      </c>
      <c r="D4" s="8">
        <v>4</v>
      </c>
      <c r="E4" s="9" t="s">
        <v>14</v>
      </c>
      <c r="F4" s="8">
        <v>4</v>
      </c>
      <c r="G4" s="10" t="s">
        <v>15</v>
      </c>
      <c r="H4" s="10" t="s">
        <v>16</v>
      </c>
      <c r="I4" s="24" t="s">
        <v>17</v>
      </c>
      <c r="J4" s="8">
        <v>1</v>
      </c>
      <c r="K4" s="8">
        <f>SUM(J4:J8)</f>
        <v>12</v>
      </c>
      <c r="L4" s="25"/>
    </row>
    <row r="5" spans="1:12" ht="73.5" customHeight="1">
      <c r="A5" s="8"/>
      <c r="B5" s="8"/>
      <c r="C5" s="9" t="s">
        <v>18</v>
      </c>
      <c r="D5" s="8">
        <v>8</v>
      </c>
      <c r="E5" s="9" t="s">
        <v>19</v>
      </c>
      <c r="F5" s="8">
        <v>3</v>
      </c>
      <c r="G5" s="10" t="s">
        <v>20</v>
      </c>
      <c r="H5" s="10" t="s">
        <v>21</v>
      </c>
      <c r="I5" s="24" t="s">
        <v>22</v>
      </c>
      <c r="J5" s="8">
        <v>2</v>
      </c>
      <c r="K5" s="8"/>
      <c r="L5" s="26"/>
    </row>
    <row r="6" spans="1:12" ht="75" customHeight="1">
      <c r="A6" s="8"/>
      <c r="B6" s="8"/>
      <c r="C6" s="9"/>
      <c r="D6" s="8"/>
      <c r="E6" s="9" t="s">
        <v>23</v>
      </c>
      <c r="F6" s="8">
        <v>5</v>
      </c>
      <c r="G6" s="10" t="s">
        <v>24</v>
      </c>
      <c r="H6" s="10" t="s">
        <v>25</v>
      </c>
      <c r="I6" s="24" t="s">
        <v>26</v>
      </c>
      <c r="J6" s="8">
        <v>5</v>
      </c>
      <c r="K6" s="8"/>
      <c r="L6" s="26"/>
    </row>
    <row r="7" spans="1:12" ht="60" customHeight="1">
      <c r="A7" s="8"/>
      <c r="B7" s="8"/>
      <c r="C7" s="9" t="s">
        <v>27</v>
      </c>
      <c r="D7" s="8">
        <v>8</v>
      </c>
      <c r="E7" s="9" t="s">
        <v>28</v>
      </c>
      <c r="F7" s="8">
        <v>2</v>
      </c>
      <c r="G7" s="10" t="s">
        <v>29</v>
      </c>
      <c r="H7" s="10" t="s">
        <v>30</v>
      </c>
      <c r="I7" s="27" t="s">
        <v>31</v>
      </c>
      <c r="J7" s="8">
        <v>2</v>
      </c>
      <c r="K7" s="8"/>
      <c r="L7" s="26"/>
    </row>
    <row r="8" spans="1:12" ht="61.5" customHeight="1">
      <c r="A8" s="8"/>
      <c r="B8" s="8"/>
      <c r="C8" s="9"/>
      <c r="D8" s="8"/>
      <c r="E8" s="9" t="s">
        <v>32</v>
      </c>
      <c r="F8" s="8">
        <v>6</v>
      </c>
      <c r="G8" s="10" t="s">
        <v>33</v>
      </c>
      <c r="H8" s="11" t="s">
        <v>34</v>
      </c>
      <c r="I8" s="28" t="s">
        <v>35</v>
      </c>
      <c r="J8" s="8">
        <v>2</v>
      </c>
      <c r="K8" s="8"/>
      <c r="L8" s="25"/>
    </row>
    <row r="9" spans="1:11" ht="66.75" customHeight="1">
      <c r="A9" s="12" t="s">
        <v>36</v>
      </c>
      <c r="B9" s="12">
        <v>25</v>
      </c>
      <c r="C9" s="12" t="s">
        <v>37</v>
      </c>
      <c r="D9" s="12">
        <v>5</v>
      </c>
      <c r="E9" s="13" t="s">
        <v>38</v>
      </c>
      <c r="F9" s="12">
        <v>3</v>
      </c>
      <c r="G9" s="11" t="s">
        <v>39</v>
      </c>
      <c r="H9" s="11" t="s">
        <v>40</v>
      </c>
      <c r="I9" s="28" t="s">
        <v>41</v>
      </c>
      <c r="J9" s="12">
        <v>1</v>
      </c>
      <c r="K9" s="12">
        <f>SUM(J9:J14)</f>
        <v>23</v>
      </c>
    </row>
    <row r="10" spans="1:11" ht="63" customHeight="1">
      <c r="A10" s="8"/>
      <c r="B10" s="8"/>
      <c r="C10" s="8"/>
      <c r="D10" s="8"/>
      <c r="E10" s="9" t="s">
        <v>42</v>
      </c>
      <c r="F10" s="8">
        <v>2</v>
      </c>
      <c r="G10" s="10" t="s">
        <v>43</v>
      </c>
      <c r="H10" s="11" t="s">
        <v>44</v>
      </c>
      <c r="I10" s="27" t="s">
        <v>45</v>
      </c>
      <c r="J10" s="8">
        <v>2</v>
      </c>
      <c r="K10" s="8"/>
    </row>
    <row r="11" spans="1:11" ht="72" customHeight="1">
      <c r="A11" s="8"/>
      <c r="B11" s="8"/>
      <c r="C11" s="9" t="s">
        <v>46</v>
      </c>
      <c r="D11" s="8">
        <v>10</v>
      </c>
      <c r="E11" s="9" t="s">
        <v>47</v>
      </c>
      <c r="F11" s="8">
        <v>7</v>
      </c>
      <c r="G11" s="10" t="s">
        <v>48</v>
      </c>
      <c r="H11" s="10" t="s">
        <v>49</v>
      </c>
      <c r="I11" s="27" t="s">
        <v>50</v>
      </c>
      <c r="J11" s="8">
        <v>7</v>
      </c>
      <c r="K11" s="8"/>
    </row>
    <row r="12" spans="1:11" ht="52.5" customHeight="1">
      <c r="A12" s="8"/>
      <c r="B12" s="8"/>
      <c r="C12" s="9"/>
      <c r="D12" s="8"/>
      <c r="E12" s="9" t="s">
        <v>51</v>
      </c>
      <c r="F12" s="8">
        <v>3</v>
      </c>
      <c r="G12" s="10" t="s">
        <v>52</v>
      </c>
      <c r="H12" s="10" t="s">
        <v>53</v>
      </c>
      <c r="I12" s="27" t="s">
        <v>54</v>
      </c>
      <c r="J12" s="8">
        <v>3</v>
      </c>
      <c r="K12" s="8"/>
    </row>
    <row r="13" spans="1:11" ht="49.5" customHeight="1">
      <c r="A13" s="8"/>
      <c r="B13" s="8"/>
      <c r="C13" s="9" t="s">
        <v>55</v>
      </c>
      <c r="D13" s="9">
        <v>10</v>
      </c>
      <c r="E13" s="9" t="s">
        <v>56</v>
      </c>
      <c r="F13" s="8">
        <v>1</v>
      </c>
      <c r="G13" s="10" t="s">
        <v>57</v>
      </c>
      <c r="H13" s="10" t="s">
        <v>58</v>
      </c>
      <c r="I13" s="27" t="s">
        <v>59</v>
      </c>
      <c r="J13" s="8">
        <v>1</v>
      </c>
      <c r="K13" s="8"/>
    </row>
    <row r="14" spans="1:11" ht="63" customHeight="1">
      <c r="A14" s="8"/>
      <c r="B14" s="8"/>
      <c r="C14" s="9"/>
      <c r="D14" s="8"/>
      <c r="E14" s="9" t="s">
        <v>60</v>
      </c>
      <c r="F14" s="8">
        <v>9</v>
      </c>
      <c r="G14" s="10" t="s">
        <v>61</v>
      </c>
      <c r="H14" s="10" t="s">
        <v>62</v>
      </c>
      <c r="I14" s="24" t="s">
        <v>63</v>
      </c>
      <c r="J14" s="8">
        <v>9</v>
      </c>
      <c r="K14" s="8"/>
    </row>
    <row r="15" spans="1:11" ht="75" customHeight="1">
      <c r="A15" s="12" t="s">
        <v>64</v>
      </c>
      <c r="B15" s="12">
        <v>55</v>
      </c>
      <c r="C15" s="13" t="s">
        <v>65</v>
      </c>
      <c r="D15" s="12">
        <v>15</v>
      </c>
      <c r="E15" s="13" t="s">
        <v>66</v>
      </c>
      <c r="F15" s="12">
        <v>5</v>
      </c>
      <c r="G15" s="11" t="s">
        <v>67</v>
      </c>
      <c r="H15" s="10" t="s">
        <v>68</v>
      </c>
      <c r="I15" s="24" t="s">
        <v>69</v>
      </c>
      <c r="J15" s="8">
        <v>2</v>
      </c>
      <c r="K15" s="8">
        <f>SUM(J15:J23)</f>
        <v>37</v>
      </c>
    </row>
    <row r="16" spans="1:11" ht="69" customHeight="1">
      <c r="A16" s="8"/>
      <c r="B16" s="8"/>
      <c r="C16" s="9"/>
      <c r="D16" s="8"/>
      <c r="E16" s="9" t="s">
        <v>70</v>
      </c>
      <c r="F16" s="8">
        <v>4</v>
      </c>
      <c r="G16" s="10" t="s">
        <v>71</v>
      </c>
      <c r="H16" s="10" t="s">
        <v>72</v>
      </c>
      <c r="I16" s="24" t="s">
        <v>73</v>
      </c>
      <c r="J16" s="8">
        <v>2</v>
      </c>
      <c r="K16" s="8"/>
    </row>
    <row r="17" spans="1:11" ht="76.5" customHeight="1">
      <c r="A17" s="8"/>
      <c r="B17" s="8"/>
      <c r="C17" s="9"/>
      <c r="D17" s="8"/>
      <c r="E17" s="9" t="s">
        <v>74</v>
      </c>
      <c r="F17" s="8">
        <v>3</v>
      </c>
      <c r="G17" s="10" t="s">
        <v>75</v>
      </c>
      <c r="H17" s="10" t="s">
        <v>76</v>
      </c>
      <c r="I17" s="27" t="s">
        <v>77</v>
      </c>
      <c r="J17" s="8">
        <v>0</v>
      </c>
      <c r="K17" s="8"/>
    </row>
    <row r="18" spans="1:11" ht="57" customHeight="1">
      <c r="A18" s="8"/>
      <c r="B18" s="8"/>
      <c r="C18" s="9"/>
      <c r="D18" s="8"/>
      <c r="E18" s="9" t="s">
        <v>78</v>
      </c>
      <c r="F18" s="8">
        <v>3</v>
      </c>
      <c r="G18" s="10" t="s">
        <v>79</v>
      </c>
      <c r="H18" s="10" t="s">
        <v>80</v>
      </c>
      <c r="I18" s="27" t="s">
        <v>81</v>
      </c>
      <c r="J18" s="8">
        <v>1</v>
      </c>
      <c r="K18" s="8"/>
    </row>
    <row r="19" spans="1:11" ht="78.75" customHeight="1">
      <c r="A19" s="8"/>
      <c r="B19" s="8"/>
      <c r="C19" s="9" t="s">
        <v>82</v>
      </c>
      <c r="D19" s="8">
        <v>40</v>
      </c>
      <c r="E19" s="9" t="s">
        <v>83</v>
      </c>
      <c r="F19" s="8">
        <v>8</v>
      </c>
      <c r="G19" s="10" t="s">
        <v>84</v>
      </c>
      <c r="H19" s="10" t="s">
        <v>85</v>
      </c>
      <c r="I19" s="27" t="s">
        <v>86</v>
      </c>
      <c r="J19" s="8">
        <v>8</v>
      </c>
      <c r="K19" s="8"/>
    </row>
    <row r="20" spans="1:11" ht="69" customHeight="1">
      <c r="A20" s="14"/>
      <c r="B20" s="14"/>
      <c r="C20" s="15" t="s">
        <v>87</v>
      </c>
      <c r="D20" s="14">
        <v>40</v>
      </c>
      <c r="E20" s="13" t="s">
        <v>88</v>
      </c>
      <c r="F20" s="16">
        <v>8</v>
      </c>
      <c r="G20" s="11" t="s">
        <v>89</v>
      </c>
      <c r="H20" s="10" t="s">
        <v>90</v>
      </c>
      <c r="I20" s="24" t="s">
        <v>91</v>
      </c>
      <c r="J20" s="8">
        <v>6</v>
      </c>
      <c r="K20" s="29"/>
    </row>
    <row r="21" spans="1:11" ht="79.5" customHeight="1">
      <c r="A21" s="17"/>
      <c r="B21" s="17"/>
      <c r="C21" s="18"/>
      <c r="D21" s="8"/>
      <c r="E21" s="19" t="s">
        <v>92</v>
      </c>
      <c r="F21" s="8">
        <v>8</v>
      </c>
      <c r="G21" s="10" t="s">
        <v>93</v>
      </c>
      <c r="H21" s="10" t="s">
        <v>94</v>
      </c>
      <c r="I21" s="30" t="s">
        <v>95</v>
      </c>
      <c r="J21" s="8">
        <v>5</v>
      </c>
      <c r="K21" s="29"/>
    </row>
    <row r="22" spans="1:11" ht="69.75" customHeight="1">
      <c r="A22" s="17"/>
      <c r="B22" s="17"/>
      <c r="C22" s="18"/>
      <c r="D22" s="8"/>
      <c r="E22" s="20" t="s">
        <v>96</v>
      </c>
      <c r="F22" s="8">
        <v>8</v>
      </c>
      <c r="G22" s="10" t="s">
        <v>97</v>
      </c>
      <c r="H22" s="10" t="s">
        <v>98</v>
      </c>
      <c r="I22" s="30" t="s">
        <v>99</v>
      </c>
      <c r="J22" s="8">
        <v>5</v>
      </c>
      <c r="K22" s="29"/>
    </row>
    <row r="23" spans="1:11" ht="55.5" customHeight="1">
      <c r="A23" s="17"/>
      <c r="B23" s="17"/>
      <c r="C23" s="18"/>
      <c r="D23" s="8"/>
      <c r="E23" s="20" t="s">
        <v>100</v>
      </c>
      <c r="F23" s="8">
        <v>8</v>
      </c>
      <c r="G23" s="10" t="s">
        <v>101</v>
      </c>
      <c r="H23" s="10" t="s">
        <v>102</v>
      </c>
      <c r="I23" s="30" t="s">
        <v>103</v>
      </c>
      <c r="J23" s="8">
        <v>8</v>
      </c>
      <c r="K23" s="12"/>
    </row>
    <row r="24" spans="1:11" ht="14.25">
      <c r="A24" s="12" t="s">
        <v>104</v>
      </c>
      <c r="B24" s="12">
        <f>SUM(B4:B15)</f>
        <v>100</v>
      </c>
      <c r="C24" s="12"/>
      <c r="D24" s="12">
        <f>SUM(D4:D23)-D20</f>
        <v>100</v>
      </c>
      <c r="E24" s="12"/>
      <c r="F24" s="12">
        <f aca="true" t="shared" si="0" ref="F24:L24">SUM(F4:F23)</f>
        <v>100</v>
      </c>
      <c r="G24" s="12"/>
      <c r="H24" s="12"/>
      <c r="I24" s="12"/>
      <c r="J24" s="12">
        <f t="shared" si="0"/>
        <v>72</v>
      </c>
      <c r="K24" s="12">
        <f t="shared" si="0"/>
        <v>72</v>
      </c>
    </row>
    <row r="25" spans="1:11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4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</sheetData>
  <sheetProtection/>
  <mergeCells count="28">
    <mergeCell ref="A1:K1"/>
    <mergeCell ref="I2:K2"/>
    <mergeCell ref="A4:A8"/>
    <mergeCell ref="A9:A14"/>
    <mergeCell ref="A15:A19"/>
    <mergeCell ref="A20:A23"/>
    <mergeCell ref="B4:B8"/>
    <mergeCell ref="B9:B14"/>
    <mergeCell ref="B15:B19"/>
    <mergeCell ref="B20:B23"/>
    <mergeCell ref="C5:C6"/>
    <mergeCell ref="C7:C8"/>
    <mergeCell ref="C9:C10"/>
    <mergeCell ref="C11:C12"/>
    <mergeCell ref="C13:C14"/>
    <mergeCell ref="C15:C18"/>
    <mergeCell ref="C20:C23"/>
    <mergeCell ref="D5:D6"/>
    <mergeCell ref="D7:D8"/>
    <mergeCell ref="D9:D10"/>
    <mergeCell ref="D11:D12"/>
    <mergeCell ref="D13:D14"/>
    <mergeCell ref="D15:D18"/>
    <mergeCell ref="D20:D23"/>
    <mergeCell ref="K4:K8"/>
    <mergeCell ref="K9:K14"/>
    <mergeCell ref="K15:K19"/>
    <mergeCell ref="K20:K23"/>
  </mergeCells>
  <printOptions/>
  <pageMargins left="0.75" right="0.75" top="1" bottom="1" header="0.5" footer="0.5"/>
  <pageSetup horizontalDpi="600" verticalDpi="600" orientation="landscape" paperSize="9" scale="90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hfmgjk</cp:lastModifiedBy>
  <dcterms:created xsi:type="dcterms:W3CDTF">2016-10-30T04:22:25Z</dcterms:created>
  <dcterms:modified xsi:type="dcterms:W3CDTF">2020-11-18T01:32:19Z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  <property fmtid="{D5CDD505-2E9C-101B-9397-08002B2CF9AE}" pid="5" name="KSORubyTemplate">
    <vt:lpwstr>20</vt:lpwstr>
  </property>
</Properties>
</file>