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单位社会保险补贴人员花名册" sheetId="1" r:id="rId1"/>
  </sheets>
  <definedNames>
    <definedName name="_xlnm._FilterDatabase" localSheetId="0" hidden="1">单位社会保险补贴人员花名册!$A$2:$M$14</definedName>
    <definedName name="_xlnm.Print_Titles" localSheetId="0">单位社会保险补贴人员花名册!$2:$3</definedName>
  </definedNames>
  <calcPr calcId="144525"/>
</workbook>
</file>

<file path=xl/sharedStrings.xml><?xml version="1.0" encoding="utf-8"?>
<sst xmlns="http://schemas.openxmlformats.org/spreadsheetml/2006/main" count="82" uniqueCount="57">
  <si>
    <t>附件：</t>
  </si>
  <si>
    <t>2026年公益性岗位单位社会保险补贴拟发放名单（第19批）</t>
  </si>
  <si>
    <t>序号</t>
  </si>
  <si>
    <t>单位名称</t>
  </si>
  <si>
    <t>姓名</t>
  </si>
  <si>
    <t>性别</t>
  </si>
  <si>
    <t>证件号码</t>
  </si>
  <si>
    <t>补贴起始年月</t>
  </si>
  <si>
    <t>补贴终止年月</t>
  </si>
  <si>
    <t>补贴申领月数</t>
  </si>
  <si>
    <t>养老保险补贴金额（元）</t>
  </si>
  <si>
    <t>医疗保险补贴金额（元）</t>
  </si>
  <si>
    <t>失业保险补贴金额（元）</t>
  </si>
  <si>
    <t>补贴申领金额（元）</t>
  </si>
  <si>
    <t>备注</t>
  </si>
  <si>
    <t>1</t>
  </si>
  <si>
    <t>白沙黎族自治县住房和城乡建设局</t>
  </si>
  <si>
    <t>郑桂春</t>
  </si>
  <si>
    <t>女</t>
  </si>
  <si>
    <t>4600301982*******1</t>
  </si>
  <si>
    <t>202606</t>
  </si>
  <si>
    <t>2</t>
  </si>
  <si>
    <t>符英香</t>
  </si>
  <si>
    <t>4600301978*******X</t>
  </si>
  <si>
    <t>3</t>
  </si>
  <si>
    <t>羊秀娇</t>
  </si>
  <si>
    <t>4600301995*******2</t>
  </si>
  <si>
    <t>4</t>
  </si>
  <si>
    <t>白沙黎族自治县机关事务服务中心</t>
  </si>
  <si>
    <t>杨曼莉</t>
  </si>
  <si>
    <t>4600031980*******6</t>
  </si>
  <si>
    <t>202607</t>
  </si>
  <si>
    <t>5</t>
  </si>
  <si>
    <t>黄美玲</t>
  </si>
  <si>
    <t>4600311983*******2</t>
  </si>
  <si>
    <t>6</t>
  </si>
  <si>
    <t>白沙黎族自治县特殊教育学校</t>
  </si>
  <si>
    <t>李惠燕</t>
  </si>
  <si>
    <t>4600301979*******9</t>
  </si>
  <si>
    <t>202604</t>
  </si>
  <si>
    <t>202605</t>
  </si>
  <si>
    <t>7</t>
  </si>
  <si>
    <t>白沙黎族自治县交通运输局</t>
  </si>
  <si>
    <t>陈建莲</t>
  </si>
  <si>
    <t>4600301980*******8</t>
  </si>
  <si>
    <t>8</t>
  </si>
  <si>
    <t>中共白沙黎族自治县委史志编纂中心</t>
  </si>
  <si>
    <t>王春暧</t>
  </si>
  <si>
    <t>4600301982*******8</t>
  </si>
  <si>
    <t>9</t>
  </si>
  <si>
    <t>白沙黎族自治县教育局</t>
  </si>
  <si>
    <t>叶春美</t>
  </si>
  <si>
    <t>4600221978*******6</t>
  </si>
  <si>
    <t>10</t>
  </si>
  <si>
    <t>王丽晓</t>
  </si>
  <si>
    <t>4600301981*******2</t>
  </si>
  <si>
    <t>合计：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</si>
</sst>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25">
    <font>
      <sz val="12"/>
      <name val="宋体"/>
      <charset val="134"/>
    </font>
    <font>
      <sz val="11"/>
      <color rgb="FFFF0000"/>
      <name val="宋体"/>
      <charset val="134"/>
      <scheme val="minor"/>
    </font>
    <font>
      <sz val="22"/>
      <name val="黑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4" fillId="17" borderId="11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4"/>
  <sheetViews>
    <sheetView tabSelected="1" workbookViewId="0">
      <selection activeCell="E4" sqref="E4:E13"/>
    </sheetView>
  </sheetViews>
  <sheetFormatPr defaultColWidth="9" defaultRowHeight="14.25"/>
  <cols>
    <col min="1" max="1" width="5.5" style="3" customWidth="1"/>
    <col min="2" max="2" width="37.375" style="3" customWidth="1"/>
    <col min="3" max="4" width="8.4" style="3" customWidth="1"/>
    <col min="5" max="5" width="20.7" style="3" customWidth="1"/>
    <col min="6" max="6" width="19.375" style="3" customWidth="1"/>
    <col min="7" max="7" width="18.7" style="3" customWidth="1"/>
    <col min="8" max="8" width="8.1" style="3" customWidth="1"/>
    <col min="9" max="11" width="13.9" style="3" customWidth="1"/>
    <col min="12" max="12" width="10.9" style="4" customWidth="1"/>
    <col min="13" max="14" width="9" style="3"/>
    <col min="15" max="15" width="9.5" style="3" customWidth="1"/>
    <col min="16" max="16" width="11.5" style="3" customWidth="1"/>
    <col min="17" max="16384" width="9" style="3"/>
  </cols>
  <sheetData>
    <row r="1" spans="1:1">
      <c r="A1" s="5" t="s">
        <v>0</v>
      </c>
    </row>
    <row r="2" ht="70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14"/>
      <c r="M2" s="6"/>
    </row>
    <row r="3" s="1" customFormat="1" ht="45" customHeight="1" spans="1:1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15" t="s">
        <v>13</v>
      </c>
      <c r="M3" s="7" t="s">
        <v>14</v>
      </c>
      <c r="N3" s="16"/>
      <c r="O3" s="16"/>
      <c r="P3" s="17"/>
    </row>
    <row r="4" s="2" customFormat="1" ht="33" customHeight="1" spans="1:16">
      <c r="A4" s="9" t="s">
        <v>15</v>
      </c>
      <c r="B4" s="9" t="s">
        <v>16</v>
      </c>
      <c r="C4" s="9" t="s">
        <v>17</v>
      </c>
      <c r="D4" s="9" t="s">
        <v>18</v>
      </c>
      <c r="E4" s="9" t="s">
        <v>19</v>
      </c>
      <c r="F4" s="7" t="s">
        <v>20</v>
      </c>
      <c r="G4" s="7" t="s">
        <v>20</v>
      </c>
      <c r="H4" s="7">
        <v>1</v>
      </c>
      <c r="I4" s="10">
        <f t="shared" ref="I4:I13" si="0">786.05*H4</f>
        <v>786.05</v>
      </c>
      <c r="J4" s="10">
        <f t="shared" ref="J4:J13" si="1">319.33*H4</f>
        <v>319.33</v>
      </c>
      <c r="K4" s="10">
        <f t="shared" ref="K4:K13" si="2">24.56*H4</f>
        <v>24.56</v>
      </c>
      <c r="L4" s="18">
        <f t="shared" ref="L4:L13" si="3">SUM(I4:K4)</f>
        <v>1129.94</v>
      </c>
      <c r="M4" s="7"/>
      <c r="N4" s="19"/>
      <c r="O4" s="19"/>
      <c r="P4" s="20"/>
    </row>
    <row r="5" s="2" customFormat="1" ht="33" customHeight="1" spans="1:16">
      <c r="A5" s="9" t="s">
        <v>21</v>
      </c>
      <c r="B5" s="9" t="s">
        <v>16</v>
      </c>
      <c r="C5" s="9" t="s">
        <v>22</v>
      </c>
      <c r="D5" s="9" t="s">
        <v>18</v>
      </c>
      <c r="E5" s="9" t="s">
        <v>23</v>
      </c>
      <c r="F5" s="7" t="s">
        <v>20</v>
      </c>
      <c r="G5" s="7" t="s">
        <v>20</v>
      </c>
      <c r="H5" s="7">
        <v>1</v>
      </c>
      <c r="I5" s="10">
        <f t="shared" si="0"/>
        <v>786.05</v>
      </c>
      <c r="J5" s="10">
        <f t="shared" si="1"/>
        <v>319.33</v>
      </c>
      <c r="K5" s="10">
        <f t="shared" si="2"/>
        <v>24.56</v>
      </c>
      <c r="L5" s="18">
        <f t="shared" si="3"/>
        <v>1129.94</v>
      </c>
      <c r="M5" s="7"/>
      <c r="N5" s="19"/>
      <c r="O5" s="19"/>
      <c r="P5" s="20"/>
    </row>
    <row r="6" s="2" customFormat="1" ht="33" customHeight="1" spans="1:16">
      <c r="A6" s="9" t="s">
        <v>24</v>
      </c>
      <c r="B6" s="9" t="s">
        <v>16</v>
      </c>
      <c r="C6" s="9" t="s">
        <v>25</v>
      </c>
      <c r="D6" s="9" t="s">
        <v>18</v>
      </c>
      <c r="E6" s="9" t="s">
        <v>26</v>
      </c>
      <c r="F6" s="7" t="s">
        <v>20</v>
      </c>
      <c r="G6" s="7" t="s">
        <v>20</v>
      </c>
      <c r="H6" s="7">
        <v>1</v>
      </c>
      <c r="I6" s="10">
        <f t="shared" si="0"/>
        <v>786.05</v>
      </c>
      <c r="J6" s="10">
        <f t="shared" si="1"/>
        <v>319.33</v>
      </c>
      <c r="K6" s="10">
        <f t="shared" si="2"/>
        <v>24.56</v>
      </c>
      <c r="L6" s="18">
        <f t="shared" si="3"/>
        <v>1129.94</v>
      </c>
      <c r="M6" s="7"/>
      <c r="N6" s="19"/>
      <c r="O6" s="19"/>
      <c r="P6" s="20"/>
    </row>
    <row r="7" s="2" customFormat="1" ht="33" customHeight="1" spans="1:16">
      <c r="A7" s="9" t="s">
        <v>27</v>
      </c>
      <c r="B7" s="9" t="s">
        <v>28</v>
      </c>
      <c r="C7" s="9" t="s">
        <v>29</v>
      </c>
      <c r="D7" s="9" t="s">
        <v>18</v>
      </c>
      <c r="E7" s="9" t="s">
        <v>30</v>
      </c>
      <c r="F7" s="7" t="s">
        <v>31</v>
      </c>
      <c r="G7" s="7" t="s">
        <v>31</v>
      </c>
      <c r="H7" s="7">
        <v>1</v>
      </c>
      <c r="I7" s="10">
        <f t="shared" si="0"/>
        <v>786.05</v>
      </c>
      <c r="J7" s="10">
        <f t="shared" si="1"/>
        <v>319.33</v>
      </c>
      <c r="K7" s="10">
        <f t="shared" si="2"/>
        <v>24.56</v>
      </c>
      <c r="L7" s="18">
        <f t="shared" si="3"/>
        <v>1129.94</v>
      </c>
      <c r="M7" s="7"/>
      <c r="N7" s="19"/>
      <c r="O7" s="19"/>
      <c r="P7" s="20"/>
    </row>
    <row r="8" s="2" customFormat="1" ht="33" customHeight="1" spans="1:16">
      <c r="A8" s="9" t="s">
        <v>32</v>
      </c>
      <c r="B8" s="9" t="s">
        <v>28</v>
      </c>
      <c r="C8" s="9" t="s">
        <v>33</v>
      </c>
      <c r="D8" s="9" t="s">
        <v>18</v>
      </c>
      <c r="E8" s="9" t="s">
        <v>34</v>
      </c>
      <c r="F8" s="7" t="s">
        <v>31</v>
      </c>
      <c r="G8" s="7" t="s">
        <v>31</v>
      </c>
      <c r="H8" s="7">
        <v>1</v>
      </c>
      <c r="I8" s="10">
        <f t="shared" si="0"/>
        <v>786.05</v>
      </c>
      <c r="J8" s="10">
        <f t="shared" si="1"/>
        <v>319.33</v>
      </c>
      <c r="K8" s="10">
        <f t="shared" si="2"/>
        <v>24.56</v>
      </c>
      <c r="L8" s="18">
        <f t="shared" si="3"/>
        <v>1129.94</v>
      </c>
      <c r="M8" s="7"/>
      <c r="N8" s="19"/>
      <c r="O8" s="19"/>
      <c r="P8" s="20"/>
    </row>
    <row r="9" s="2" customFormat="1" ht="33" customHeight="1" spans="1:16">
      <c r="A9" s="9" t="s">
        <v>35</v>
      </c>
      <c r="B9" s="9" t="s">
        <v>36</v>
      </c>
      <c r="C9" s="9" t="s">
        <v>37</v>
      </c>
      <c r="D9" s="9" t="s">
        <v>18</v>
      </c>
      <c r="E9" s="9" t="s">
        <v>38</v>
      </c>
      <c r="F9" s="7" t="s">
        <v>39</v>
      </c>
      <c r="G9" s="7" t="s">
        <v>40</v>
      </c>
      <c r="H9" s="10">
        <v>2</v>
      </c>
      <c r="I9" s="10">
        <f t="shared" si="0"/>
        <v>1572.1</v>
      </c>
      <c r="J9" s="10">
        <f t="shared" si="1"/>
        <v>638.66</v>
      </c>
      <c r="K9" s="10">
        <f t="shared" si="2"/>
        <v>49.12</v>
      </c>
      <c r="L9" s="18">
        <f t="shared" si="3"/>
        <v>2259.88</v>
      </c>
      <c r="M9" s="7"/>
      <c r="N9" s="19"/>
      <c r="O9" s="19"/>
      <c r="P9" s="20"/>
    </row>
    <row r="10" s="2" customFormat="1" ht="33" customHeight="1" spans="1:16">
      <c r="A10" s="9" t="s">
        <v>41</v>
      </c>
      <c r="B10" s="9" t="s">
        <v>42</v>
      </c>
      <c r="C10" s="9" t="s">
        <v>43</v>
      </c>
      <c r="D10" s="9" t="s">
        <v>18</v>
      </c>
      <c r="E10" s="9" t="s">
        <v>44</v>
      </c>
      <c r="F10" s="7" t="s">
        <v>39</v>
      </c>
      <c r="G10" s="7" t="s">
        <v>31</v>
      </c>
      <c r="H10" s="7">
        <v>4</v>
      </c>
      <c r="I10" s="10">
        <f t="shared" si="0"/>
        <v>3144.2</v>
      </c>
      <c r="J10" s="10">
        <f t="shared" si="1"/>
        <v>1277.32</v>
      </c>
      <c r="K10" s="10">
        <f t="shared" si="2"/>
        <v>98.24</v>
      </c>
      <c r="L10" s="18">
        <f t="shared" si="3"/>
        <v>4519.76</v>
      </c>
      <c r="M10" s="7"/>
      <c r="N10" s="19"/>
      <c r="O10" s="19"/>
      <c r="P10" s="20"/>
    </row>
    <row r="11" s="2" customFormat="1" ht="33" customHeight="1" spans="1:16">
      <c r="A11" s="9" t="s">
        <v>45</v>
      </c>
      <c r="B11" s="9" t="s">
        <v>46</v>
      </c>
      <c r="C11" s="9" t="s">
        <v>47</v>
      </c>
      <c r="D11" s="9" t="s">
        <v>18</v>
      </c>
      <c r="E11" s="9" t="s">
        <v>48</v>
      </c>
      <c r="F11" s="7" t="s">
        <v>39</v>
      </c>
      <c r="G11" s="7" t="s">
        <v>39</v>
      </c>
      <c r="H11" s="7">
        <v>1</v>
      </c>
      <c r="I11" s="10">
        <f t="shared" si="0"/>
        <v>786.05</v>
      </c>
      <c r="J11" s="10">
        <f t="shared" si="1"/>
        <v>319.33</v>
      </c>
      <c r="K11" s="10">
        <f t="shared" si="2"/>
        <v>24.56</v>
      </c>
      <c r="L11" s="18">
        <f t="shared" si="3"/>
        <v>1129.94</v>
      </c>
      <c r="M11" s="7"/>
      <c r="N11" s="19"/>
      <c r="O11" s="19"/>
      <c r="P11" s="20"/>
    </row>
    <row r="12" s="2" customFormat="1" ht="33" customHeight="1" spans="1:16">
      <c r="A12" s="9" t="s">
        <v>49</v>
      </c>
      <c r="B12" s="9" t="s">
        <v>50</v>
      </c>
      <c r="C12" s="9" t="s">
        <v>51</v>
      </c>
      <c r="D12" s="9" t="s">
        <v>18</v>
      </c>
      <c r="E12" s="9" t="s">
        <v>52</v>
      </c>
      <c r="F12" s="7">
        <v>202606</v>
      </c>
      <c r="G12" s="7">
        <v>202606</v>
      </c>
      <c r="H12" s="7">
        <v>1</v>
      </c>
      <c r="I12" s="10">
        <f t="shared" si="0"/>
        <v>786.05</v>
      </c>
      <c r="J12" s="10">
        <f t="shared" si="1"/>
        <v>319.33</v>
      </c>
      <c r="K12" s="10">
        <f t="shared" si="2"/>
        <v>24.56</v>
      </c>
      <c r="L12" s="18">
        <f t="shared" si="3"/>
        <v>1129.94</v>
      </c>
      <c r="M12" s="7"/>
      <c r="N12" s="19"/>
      <c r="O12" s="19"/>
      <c r="P12" s="20"/>
    </row>
    <row r="13" s="2" customFormat="1" ht="33" customHeight="1" spans="1:16">
      <c r="A13" s="9" t="s">
        <v>53</v>
      </c>
      <c r="B13" s="9" t="s">
        <v>50</v>
      </c>
      <c r="C13" s="9" t="s">
        <v>54</v>
      </c>
      <c r="D13" s="9" t="s">
        <v>18</v>
      </c>
      <c r="E13" s="9" t="s">
        <v>55</v>
      </c>
      <c r="F13" s="7">
        <v>202606</v>
      </c>
      <c r="G13" s="7">
        <v>202606</v>
      </c>
      <c r="H13" s="7">
        <v>1</v>
      </c>
      <c r="I13" s="10">
        <f t="shared" si="0"/>
        <v>786.05</v>
      </c>
      <c r="J13" s="10">
        <f t="shared" si="1"/>
        <v>319.33</v>
      </c>
      <c r="K13" s="10">
        <f t="shared" si="2"/>
        <v>24.56</v>
      </c>
      <c r="L13" s="18">
        <f t="shared" si="3"/>
        <v>1129.94</v>
      </c>
      <c r="M13" s="7"/>
      <c r="N13" s="19"/>
      <c r="O13" s="19"/>
      <c r="P13" s="20"/>
    </row>
    <row r="14" ht="33" customHeight="1" spans="1:13">
      <c r="A14" s="11" t="s">
        <v>56</v>
      </c>
      <c r="B14" s="12"/>
      <c r="C14" s="12"/>
      <c r="D14" s="12"/>
      <c r="E14" s="12"/>
      <c r="F14" s="12"/>
      <c r="G14" s="12"/>
      <c r="H14" s="13">
        <f>SUM(H4:H13)</f>
        <v>14</v>
      </c>
      <c r="I14" s="10"/>
      <c r="J14" s="10"/>
      <c r="K14" s="10"/>
      <c r="L14" s="21">
        <f>SUM(L4:L13)</f>
        <v>15819.16</v>
      </c>
      <c r="M14" s="13"/>
    </row>
  </sheetData>
  <autoFilter ref="A2:M14">
    <extLst/>
  </autoFilter>
  <mergeCells count="2">
    <mergeCell ref="A2:M2"/>
    <mergeCell ref="A14:G14"/>
  </mergeCells>
  <dataValidations count="1">
    <dataValidation allowBlank="1" showInputMessage="1" showErrorMessage="1" sqref="F8:G8 F9 F10:F11 G10:G11 F4:G7 F12:G13"/>
  </dataValidations>
  <pageMargins left="0.751388888888889" right="0.751388888888889" top="0.393055555555556" bottom="0.314583333333333" header="0.275" footer="0.196527777777778"/>
  <pageSetup paperSize="9" scale="55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单位社会保险补贴人员花名册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zhouyonglei</dc:creator>
  <cp:lastModifiedBy>Administrator</cp:lastModifiedBy>
  <dcterms:created xsi:type="dcterms:W3CDTF">2016-12-02T08:54:00Z</dcterms:created>
  <dcterms:modified xsi:type="dcterms:W3CDTF">2026-07-28T02:48:59Z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8A5BA6D9D6AA4C5A826FF17F4B644961_13</vt:lpwstr>
  </property>
  <property fmtid="{D5CDD505-2E9C-101B-9397-08002B2CF9AE}" pid="4" name="KSOReadingLayout">
    <vt:bool>true</vt:bool>
  </property>
</Properties>
</file>