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单位社会保险补贴人员花名册" sheetId="1" r:id="rId1"/>
  </sheets>
  <definedNames>
    <definedName name="_xlnm._FilterDatabase" localSheetId="0" hidden="1">单位社会保险补贴人员花名册!$A$2:$M$24</definedName>
    <definedName name="_xlnm.Print_Titles" localSheetId="0">单位社会保险补贴人员花名册!$2:$3</definedName>
  </definedNames>
  <calcPr calcId="144525"/>
</workbook>
</file>

<file path=xl/sharedStrings.xml><?xml version="1.0" encoding="utf-8"?>
<sst xmlns="http://schemas.openxmlformats.org/spreadsheetml/2006/main" count="156" uniqueCount="84">
  <si>
    <t>附件：</t>
  </si>
  <si>
    <t>2026年公益性岗位单位社会保险补贴拟发放名单（第20批）</t>
  </si>
  <si>
    <t>序号</t>
  </si>
  <si>
    <t>单位名称</t>
  </si>
  <si>
    <t>姓名</t>
  </si>
  <si>
    <t>性别</t>
  </si>
  <si>
    <t>证件号码</t>
  </si>
  <si>
    <t>补贴起始年月</t>
  </si>
  <si>
    <t>补贴终止年月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</si>
  <si>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</si>
  <si>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</si>
  <si>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</si>
  <si>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</si>
  <si>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</si>
  <si>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备注</t>
  </si>
  <si>
    <t>1</t>
  </si>
  <si>
    <t>白沙黎族自治县人力资源和社会保障局</t>
  </si>
  <si>
    <t>符丽娟</t>
  </si>
  <si>
    <t>女</t>
  </si>
  <si>
    <t>4600301984*******5</t>
  </si>
  <si>
    <t>202606</t>
  </si>
  <si>
    <t>2</t>
  </si>
  <si>
    <t>王慧妍</t>
  </si>
  <si>
    <t>4600301980*******2</t>
  </si>
  <si>
    <t>3</t>
  </si>
  <si>
    <t>陈巧利</t>
  </si>
  <si>
    <t>4600301978*******6</t>
  </si>
  <si>
    <t>4</t>
  </si>
  <si>
    <t>符欣</t>
  </si>
  <si>
    <t>4600301993*******5</t>
  </si>
  <si>
    <t>5</t>
  </si>
  <si>
    <t>白沙黎族自治县民政局</t>
  </si>
  <si>
    <t>符玉梅</t>
  </si>
  <si>
    <t>4600301980*******1</t>
  </si>
  <si>
    <t>202605</t>
  </si>
  <si>
    <t>6</t>
  </si>
  <si>
    <t>白沙黎族自治县文化馆</t>
  </si>
  <si>
    <t>王丽翔</t>
  </si>
  <si>
    <t>4600301985*******4</t>
  </si>
  <si>
    <t>202607</t>
  </si>
  <si>
    <t>7</t>
  </si>
  <si>
    <t>符荣</t>
  </si>
  <si>
    <t>男</t>
  </si>
  <si>
    <t>4600301972*******0</t>
  </si>
  <si>
    <t>8</t>
  </si>
  <si>
    <t>白沙黎族自治县疾病预防控制中心</t>
  </si>
  <si>
    <t>符颜梅</t>
  </si>
  <si>
    <t>4600301979*******5</t>
  </si>
  <si>
    <t>9</t>
  </si>
  <si>
    <t>符彩任</t>
  </si>
  <si>
    <t>10</t>
  </si>
  <si>
    <t>王丽妹</t>
  </si>
  <si>
    <t>4600301983*******6</t>
  </si>
  <si>
    <t>11</t>
  </si>
  <si>
    <t>王国轻</t>
  </si>
  <si>
    <t>4600301968*******4</t>
  </si>
  <si>
    <t>12</t>
  </si>
  <si>
    <t>符理恩</t>
  </si>
  <si>
    <t>13</t>
  </si>
  <si>
    <t>白沙黎族自治县金波乡人民政府</t>
  </si>
  <si>
    <t>张蔚香</t>
  </si>
  <si>
    <t>4600301978*******2</t>
  </si>
  <si>
    <t>14</t>
  </si>
  <si>
    <t>符金梅</t>
  </si>
  <si>
    <t>4600301981*******7</t>
  </si>
  <si>
    <t>15</t>
  </si>
  <si>
    <t>韦炳群</t>
  </si>
  <si>
    <t>4600301979*******0</t>
  </si>
  <si>
    <t>16</t>
  </si>
  <si>
    <t>何引秀</t>
  </si>
  <si>
    <t>4600031982*******3</t>
  </si>
  <si>
    <t>17</t>
  </si>
  <si>
    <t>占瑞春</t>
  </si>
  <si>
    <t>4600071980*******9</t>
  </si>
  <si>
    <t>18</t>
  </si>
  <si>
    <t>符葱琼</t>
  </si>
  <si>
    <t>4600301976*******9</t>
  </si>
  <si>
    <t>19</t>
  </si>
  <si>
    <t>符幸妹</t>
  </si>
  <si>
    <t>4600301984*******2</t>
  </si>
  <si>
    <t>20</t>
  </si>
  <si>
    <t>符拜红</t>
  </si>
  <si>
    <t>4600301981*******3</t>
  </si>
  <si>
    <t>合计：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</si>
</sst>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5"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2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23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13" borderId="6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tabSelected="1" zoomScale="84" zoomScaleNormal="84" workbookViewId="0">
      <selection activeCell="L35" sqref="L35"/>
    </sheetView>
  </sheetViews>
  <sheetFormatPr defaultColWidth="9" defaultRowHeight="14.25"/>
  <cols>
    <col min="1" max="1" width="5.5" style="3" customWidth="1"/>
    <col min="2" max="2" width="37.375" style="3" customWidth="1"/>
    <col min="3" max="4" width="8.4" style="3" customWidth="1"/>
    <col min="5" max="5" width="20.7" style="3" customWidth="1"/>
    <col min="6" max="6" width="19.375" style="3" customWidth="1"/>
    <col min="7" max="7" width="18.7" style="3" customWidth="1"/>
    <col min="8" max="8" width="8.1" style="3" customWidth="1"/>
    <col min="9" max="11" width="13.9" style="3" customWidth="1"/>
    <col min="12" max="12" width="10.9" style="4" customWidth="1"/>
    <col min="13" max="16384" width="9" style="3"/>
  </cols>
  <sheetData>
    <row r="1" spans="1:1">
      <c r="A1" s="5" t="s">
        <v>0</v>
      </c>
    </row>
    <row r="2" ht="70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4"/>
      <c r="M2" s="6"/>
    </row>
    <row r="3" s="1" customFormat="1" ht="45" customHeight="1" spans="1:1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15" t="s">
        <v>13</v>
      </c>
      <c r="M3" s="7" t="s">
        <v>14</v>
      </c>
    </row>
    <row r="4" s="2" customFormat="1" ht="33" customHeight="1" spans="1:14">
      <c r="A4" s="9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7" t="s">
        <v>20</v>
      </c>
      <c r="G4" s="7" t="s">
        <v>20</v>
      </c>
      <c r="H4" s="7">
        <v>1</v>
      </c>
      <c r="I4" s="10">
        <f t="shared" ref="I4:I13" si="0">786.05*H4</f>
        <v>786.05</v>
      </c>
      <c r="J4" s="10">
        <f t="shared" ref="J4:J13" si="1">319.33*H4</f>
        <v>319.33</v>
      </c>
      <c r="K4" s="10">
        <f t="shared" ref="K4:K13" si="2">24.56*H4</f>
        <v>24.56</v>
      </c>
      <c r="L4" s="16">
        <f t="shared" ref="L4:L13" si="3">SUM(I4:K4)</f>
        <v>1129.94</v>
      </c>
      <c r="M4" s="7"/>
      <c r="N4" s="17"/>
    </row>
    <row r="5" s="2" customFormat="1" ht="33" customHeight="1" spans="1:14">
      <c r="A5" s="9" t="s">
        <v>21</v>
      </c>
      <c r="B5" s="9" t="s">
        <v>16</v>
      </c>
      <c r="C5" s="9" t="s">
        <v>22</v>
      </c>
      <c r="D5" s="9" t="s">
        <v>18</v>
      </c>
      <c r="E5" s="9" t="s">
        <v>23</v>
      </c>
      <c r="F5" s="7" t="s">
        <v>20</v>
      </c>
      <c r="G5" s="7" t="s">
        <v>20</v>
      </c>
      <c r="H5" s="7">
        <v>1</v>
      </c>
      <c r="I5" s="10">
        <f t="shared" si="0"/>
        <v>786.05</v>
      </c>
      <c r="J5" s="10">
        <f t="shared" si="1"/>
        <v>319.33</v>
      </c>
      <c r="K5" s="10">
        <f t="shared" si="2"/>
        <v>24.56</v>
      </c>
      <c r="L5" s="16">
        <f t="shared" si="3"/>
        <v>1129.94</v>
      </c>
      <c r="M5" s="7"/>
      <c r="N5" s="17"/>
    </row>
    <row r="6" s="2" customFormat="1" ht="33" customHeight="1" spans="1:14">
      <c r="A6" s="9" t="s">
        <v>24</v>
      </c>
      <c r="B6" s="9" t="s">
        <v>16</v>
      </c>
      <c r="C6" s="9" t="s">
        <v>25</v>
      </c>
      <c r="D6" s="9" t="s">
        <v>18</v>
      </c>
      <c r="E6" s="9" t="s">
        <v>26</v>
      </c>
      <c r="F6" s="7" t="s">
        <v>20</v>
      </c>
      <c r="G6" s="7" t="s">
        <v>20</v>
      </c>
      <c r="H6" s="7">
        <v>1</v>
      </c>
      <c r="I6" s="10">
        <f t="shared" si="0"/>
        <v>786.05</v>
      </c>
      <c r="J6" s="10">
        <f t="shared" si="1"/>
        <v>319.33</v>
      </c>
      <c r="K6" s="10">
        <f t="shared" si="2"/>
        <v>24.56</v>
      </c>
      <c r="L6" s="16">
        <f t="shared" si="3"/>
        <v>1129.94</v>
      </c>
      <c r="M6" s="7"/>
      <c r="N6" s="17"/>
    </row>
    <row r="7" s="2" customFormat="1" ht="33" customHeight="1" spans="1:14">
      <c r="A7" s="9" t="s">
        <v>27</v>
      </c>
      <c r="B7" s="9" t="s">
        <v>16</v>
      </c>
      <c r="C7" s="9" t="s">
        <v>28</v>
      </c>
      <c r="D7" s="9" t="s">
        <v>18</v>
      </c>
      <c r="E7" s="9" t="s">
        <v>29</v>
      </c>
      <c r="F7" s="7" t="s">
        <v>20</v>
      </c>
      <c r="G7" s="7" t="s">
        <v>20</v>
      </c>
      <c r="H7" s="7">
        <v>1</v>
      </c>
      <c r="I7" s="10">
        <f t="shared" si="0"/>
        <v>786.05</v>
      </c>
      <c r="J7" s="10">
        <f t="shared" si="1"/>
        <v>319.33</v>
      </c>
      <c r="K7" s="10">
        <f t="shared" si="2"/>
        <v>24.56</v>
      </c>
      <c r="L7" s="16">
        <f t="shared" si="3"/>
        <v>1129.94</v>
      </c>
      <c r="M7" s="7"/>
      <c r="N7" s="17"/>
    </row>
    <row r="8" s="2" customFormat="1" ht="33" customHeight="1" spans="1:14">
      <c r="A8" s="9" t="s">
        <v>30</v>
      </c>
      <c r="B8" s="9" t="s">
        <v>31</v>
      </c>
      <c r="C8" s="9" t="s">
        <v>32</v>
      </c>
      <c r="D8" s="9" t="s">
        <v>18</v>
      </c>
      <c r="E8" s="9" t="s">
        <v>33</v>
      </c>
      <c r="F8" s="7" t="s">
        <v>34</v>
      </c>
      <c r="G8" s="7" t="s">
        <v>34</v>
      </c>
      <c r="H8" s="7">
        <v>1</v>
      </c>
      <c r="I8" s="10">
        <f t="shared" si="0"/>
        <v>786.05</v>
      </c>
      <c r="J8" s="10">
        <f t="shared" si="1"/>
        <v>319.33</v>
      </c>
      <c r="K8" s="10">
        <f t="shared" si="2"/>
        <v>24.56</v>
      </c>
      <c r="L8" s="16">
        <f t="shared" si="3"/>
        <v>1129.94</v>
      </c>
      <c r="M8" s="7"/>
      <c r="N8" s="17"/>
    </row>
    <row r="9" s="2" customFormat="1" ht="33" customHeight="1" spans="1:14">
      <c r="A9" s="9" t="s">
        <v>35</v>
      </c>
      <c r="B9" s="9" t="s">
        <v>36</v>
      </c>
      <c r="C9" s="9" t="s">
        <v>37</v>
      </c>
      <c r="D9" s="9" t="s">
        <v>18</v>
      </c>
      <c r="E9" s="9" t="s">
        <v>38</v>
      </c>
      <c r="F9" s="7" t="s">
        <v>20</v>
      </c>
      <c r="G9" s="7" t="s">
        <v>39</v>
      </c>
      <c r="H9" s="10">
        <v>2</v>
      </c>
      <c r="I9" s="10">
        <f t="shared" si="0"/>
        <v>1572.1</v>
      </c>
      <c r="J9" s="10">
        <f t="shared" si="1"/>
        <v>638.66</v>
      </c>
      <c r="K9" s="10">
        <f t="shared" si="2"/>
        <v>49.12</v>
      </c>
      <c r="L9" s="16">
        <f t="shared" si="3"/>
        <v>2259.88</v>
      </c>
      <c r="M9" s="7"/>
      <c r="N9" s="17"/>
    </row>
    <row r="10" s="2" customFormat="1" ht="33" customHeight="1" spans="1:14">
      <c r="A10" s="9" t="s">
        <v>40</v>
      </c>
      <c r="B10" s="9" t="s">
        <v>36</v>
      </c>
      <c r="C10" s="9" t="s">
        <v>41</v>
      </c>
      <c r="D10" s="9" t="s">
        <v>42</v>
      </c>
      <c r="E10" s="9" t="s">
        <v>43</v>
      </c>
      <c r="F10" s="7" t="s">
        <v>20</v>
      </c>
      <c r="G10" s="7" t="s">
        <v>39</v>
      </c>
      <c r="H10" s="7">
        <v>2</v>
      </c>
      <c r="I10" s="10">
        <f t="shared" si="0"/>
        <v>1572.1</v>
      </c>
      <c r="J10" s="10">
        <f t="shared" si="1"/>
        <v>638.66</v>
      </c>
      <c r="K10" s="10">
        <f t="shared" si="2"/>
        <v>49.12</v>
      </c>
      <c r="L10" s="16">
        <f t="shared" si="3"/>
        <v>2259.88</v>
      </c>
      <c r="M10" s="7"/>
      <c r="N10" s="17"/>
    </row>
    <row r="11" s="2" customFormat="1" ht="33" customHeight="1" spans="1:14">
      <c r="A11" s="9" t="s">
        <v>44</v>
      </c>
      <c r="B11" s="9" t="s">
        <v>45</v>
      </c>
      <c r="C11" s="9" t="s">
        <v>46</v>
      </c>
      <c r="D11" s="9" t="s">
        <v>18</v>
      </c>
      <c r="E11" s="9" t="s">
        <v>47</v>
      </c>
      <c r="F11" s="7" t="s">
        <v>34</v>
      </c>
      <c r="G11" s="7" t="s">
        <v>34</v>
      </c>
      <c r="H11" s="7">
        <v>1</v>
      </c>
      <c r="I11" s="10">
        <f t="shared" si="0"/>
        <v>786.05</v>
      </c>
      <c r="J11" s="10">
        <f t="shared" si="1"/>
        <v>319.33</v>
      </c>
      <c r="K11" s="10">
        <f t="shared" si="2"/>
        <v>24.56</v>
      </c>
      <c r="L11" s="16">
        <f t="shared" si="3"/>
        <v>1129.94</v>
      </c>
      <c r="M11" s="7"/>
      <c r="N11" s="17"/>
    </row>
    <row r="12" s="2" customFormat="1" ht="33" customHeight="1" spans="1:14">
      <c r="A12" s="9" t="s">
        <v>48</v>
      </c>
      <c r="B12" s="9" t="s">
        <v>45</v>
      </c>
      <c r="C12" s="9" t="s">
        <v>49</v>
      </c>
      <c r="D12" s="9" t="s">
        <v>18</v>
      </c>
      <c r="E12" s="9" t="s">
        <v>47</v>
      </c>
      <c r="F12" s="7" t="s">
        <v>34</v>
      </c>
      <c r="G12" s="7" t="s">
        <v>34</v>
      </c>
      <c r="H12" s="7">
        <v>1</v>
      </c>
      <c r="I12" s="10">
        <f t="shared" si="0"/>
        <v>786.05</v>
      </c>
      <c r="J12" s="10">
        <f t="shared" si="1"/>
        <v>319.33</v>
      </c>
      <c r="K12" s="10">
        <f t="shared" si="2"/>
        <v>24.56</v>
      </c>
      <c r="L12" s="16">
        <f t="shared" si="3"/>
        <v>1129.94</v>
      </c>
      <c r="M12" s="7"/>
      <c r="N12" s="17"/>
    </row>
    <row r="13" s="2" customFormat="1" ht="33" customHeight="1" spans="1:14">
      <c r="A13" s="9" t="s">
        <v>50</v>
      </c>
      <c r="B13" s="9" t="s">
        <v>45</v>
      </c>
      <c r="C13" s="9" t="s">
        <v>51</v>
      </c>
      <c r="D13" s="9" t="s">
        <v>18</v>
      </c>
      <c r="E13" s="9" t="s">
        <v>52</v>
      </c>
      <c r="F13" s="7" t="s">
        <v>34</v>
      </c>
      <c r="G13" s="7" t="s">
        <v>34</v>
      </c>
      <c r="H13" s="7">
        <v>1</v>
      </c>
      <c r="I13" s="10">
        <f t="shared" ref="I13:I23" si="4">786.05*H13</f>
        <v>786.05</v>
      </c>
      <c r="J13" s="10">
        <f t="shared" ref="J13:J23" si="5">319.33*H13</f>
        <v>319.33</v>
      </c>
      <c r="K13" s="10">
        <f t="shared" ref="K13:K23" si="6">24.56*H13</f>
        <v>24.56</v>
      </c>
      <c r="L13" s="16">
        <f t="shared" ref="L13:L23" si="7">SUM(I13:K13)</f>
        <v>1129.94</v>
      </c>
      <c r="M13" s="7"/>
      <c r="N13" s="17"/>
    </row>
    <row r="14" s="2" customFormat="1" ht="33" customHeight="1" spans="1:14">
      <c r="A14" s="9" t="s">
        <v>53</v>
      </c>
      <c r="B14" s="9" t="s">
        <v>45</v>
      </c>
      <c r="C14" s="9" t="s">
        <v>54</v>
      </c>
      <c r="D14" s="9" t="s">
        <v>42</v>
      </c>
      <c r="E14" s="9" t="s">
        <v>55</v>
      </c>
      <c r="F14" s="7" t="s">
        <v>34</v>
      </c>
      <c r="G14" s="7" t="s">
        <v>34</v>
      </c>
      <c r="H14" s="7">
        <v>1</v>
      </c>
      <c r="I14" s="10">
        <f t="shared" si="4"/>
        <v>786.05</v>
      </c>
      <c r="J14" s="10">
        <f t="shared" si="5"/>
        <v>319.33</v>
      </c>
      <c r="K14" s="10">
        <f t="shared" si="6"/>
        <v>24.56</v>
      </c>
      <c r="L14" s="16">
        <f t="shared" si="7"/>
        <v>1129.94</v>
      </c>
      <c r="M14" s="7"/>
      <c r="N14" s="17"/>
    </row>
    <row r="15" s="2" customFormat="1" ht="33" customHeight="1" spans="1:14">
      <c r="A15" s="9" t="s">
        <v>56</v>
      </c>
      <c r="B15" s="9" t="s">
        <v>45</v>
      </c>
      <c r="C15" s="9" t="s">
        <v>57</v>
      </c>
      <c r="D15" s="9" t="s">
        <v>42</v>
      </c>
      <c r="E15" s="9" t="s">
        <v>38</v>
      </c>
      <c r="F15" s="7" t="s">
        <v>34</v>
      </c>
      <c r="G15" s="7" t="s">
        <v>34</v>
      </c>
      <c r="H15" s="7">
        <v>1</v>
      </c>
      <c r="I15" s="10">
        <f t="shared" si="4"/>
        <v>786.05</v>
      </c>
      <c r="J15" s="10">
        <f t="shared" si="5"/>
        <v>319.33</v>
      </c>
      <c r="K15" s="10">
        <f t="shared" si="6"/>
        <v>24.56</v>
      </c>
      <c r="L15" s="16">
        <f t="shared" si="7"/>
        <v>1129.94</v>
      </c>
      <c r="M15" s="7"/>
      <c r="N15" s="17"/>
    </row>
    <row r="16" s="2" customFormat="1" ht="33" customHeight="1" spans="1:14">
      <c r="A16" s="9" t="s">
        <v>58</v>
      </c>
      <c r="B16" s="9" t="s">
        <v>59</v>
      </c>
      <c r="C16" s="9" t="s">
        <v>60</v>
      </c>
      <c r="D16" s="9" t="s">
        <v>18</v>
      </c>
      <c r="E16" s="9" t="s">
        <v>61</v>
      </c>
      <c r="F16" s="7" t="s">
        <v>34</v>
      </c>
      <c r="G16" s="7" t="s">
        <v>34</v>
      </c>
      <c r="H16" s="7">
        <v>1</v>
      </c>
      <c r="I16" s="10">
        <f t="shared" si="4"/>
        <v>786.05</v>
      </c>
      <c r="J16" s="10">
        <f t="shared" si="5"/>
        <v>319.33</v>
      </c>
      <c r="K16" s="10">
        <f t="shared" si="6"/>
        <v>24.56</v>
      </c>
      <c r="L16" s="16">
        <f t="shared" si="7"/>
        <v>1129.94</v>
      </c>
      <c r="M16" s="7"/>
      <c r="N16" s="17"/>
    </row>
    <row r="17" s="2" customFormat="1" ht="33" customHeight="1" spans="1:14">
      <c r="A17" s="9" t="s">
        <v>62</v>
      </c>
      <c r="B17" s="9" t="s">
        <v>59</v>
      </c>
      <c r="C17" s="9" t="s">
        <v>63</v>
      </c>
      <c r="D17" s="9" t="s">
        <v>18</v>
      </c>
      <c r="E17" s="9" t="s">
        <v>64</v>
      </c>
      <c r="F17" s="7" t="s">
        <v>34</v>
      </c>
      <c r="G17" s="7" t="s">
        <v>34</v>
      </c>
      <c r="H17" s="7">
        <v>1</v>
      </c>
      <c r="I17" s="10">
        <f t="shared" si="4"/>
        <v>786.05</v>
      </c>
      <c r="J17" s="10">
        <f t="shared" si="5"/>
        <v>319.33</v>
      </c>
      <c r="K17" s="10">
        <f t="shared" si="6"/>
        <v>24.56</v>
      </c>
      <c r="L17" s="16">
        <f t="shared" si="7"/>
        <v>1129.94</v>
      </c>
      <c r="M17" s="7"/>
      <c r="N17" s="17"/>
    </row>
    <row r="18" s="2" customFormat="1" ht="33" customHeight="1" spans="1:14">
      <c r="A18" s="9" t="s">
        <v>65</v>
      </c>
      <c r="B18" s="9" t="s">
        <v>59</v>
      </c>
      <c r="C18" s="9" t="s">
        <v>66</v>
      </c>
      <c r="D18" s="9" t="s">
        <v>18</v>
      </c>
      <c r="E18" s="9" t="s">
        <v>67</v>
      </c>
      <c r="F18" s="7" t="s">
        <v>34</v>
      </c>
      <c r="G18" s="7" t="s">
        <v>34</v>
      </c>
      <c r="H18" s="7">
        <v>1</v>
      </c>
      <c r="I18" s="10">
        <f t="shared" si="4"/>
        <v>786.05</v>
      </c>
      <c r="J18" s="10">
        <f t="shared" si="5"/>
        <v>319.33</v>
      </c>
      <c r="K18" s="10">
        <f t="shared" si="6"/>
        <v>24.56</v>
      </c>
      <c r="L18" s="16">
        <f t="shared" si="7"/>
        <v>1129.94</v>
      </c>
      <c r="M18" s="7"/>
      <c r="N18" s="17"/>
    </row>
    <row r="19" s="2" customFormat="1" ht="33" customHeight="1" spans="1:14">
      <c r="A19" s="9" t="s">
        <v>68</v>
      </c>
      <c r="B19" s="9" t="s">
        <v>59</v>
      </c>
      <c r="C19" s="9" t="s">
        <v>69</v>
      </c>
      <c r="D19" s="9" t="s">
        <v>18</v>
      </c>
      <c r="E19" s="9" t="s">
        <v>70</v>
      </c>
      <c r="F19" s="7" t="s">
        <v>34</v>
      </c>
      <c r="G19" s="7" t="s">
        <v>34</v>
      </c>
      <c r="H19" s="7">
        <v>1</v>
      </c>
      <c r="I19" s="10">
        <f t="shared" si="4"/>
        <v>786.05</v>
      </c>
      <c r="J19" s="10">
        <f t="shared" si="5"/>
        <v>319.33</v>
      </c>
      <c r="K19" s="10">
        <f t="shared" si="6"/>
        <v>24.56</v>
      </c>
      <c r="L19" s="16">
        <f t="shared" si="7"/>
        <v>1129.94</v>
      </c>
      <c r="M19" s="7"/>
      <c r="N19" s="17"/>
    </row>
    <row r="20" s="2" customFormat="1" ht="33" customHeight="1" spans="1:14">
      <c r="A20" s="9" t="s">
        <v>71</v>
      </c>
      <c r="B20" s="9" t="s">
        <v>59</v>
      </c>
      <c r="C20" s="9" t="s">
        <v>72</v>
      </c>
      <c r="D20" s="9" t="s">
        <v>18</v>
      </c>
      <c r="E20" s="9" t="s">
        <v>73</v>
      </c>
      <c r="F20" s="7" t="s">
        <v>34</v>
      </c>
      <c r="G20" s="7" t="s">
        <v>34</v>
      </c>
      <c r="H20" s="7">
        <v>1</v>
      </c>
      <c r="I20" s="10">
        <f t="shared" si="4"/>
        <v>786.05</v>
      </c>
      <c r="J20" s="10">
        <f t="shared" si="5"/>
        <v>319.33</v>
      </c>
      <c r="K20" s="10">
        <f t="shared" si="6"/>
        <v>24.56</v>
      </c>
      <c r="L20" s="16">
        <f t="shared" si="7"/>
        <v>1129.94</v>
      </c>
      <c r="M20" s="7"/>
      <c r="N20" s="17"/>
    </row>
    <row r="21" s="2" customFormat="1" ht="33" customHeight="1" spans="1:14">
      <c r="A21" s="9" t="s">
        <v>74</v>
      </c>
      <c r="B21" s="9" t="s">
        <v>59</v>
      </c>
      <c r="C21" s="9" t="s">
        <v>75</v>
      </c>
      <c r="D21" s="9" t="s">
        <v>18</v>
      </c>
      <c r="E21" s="9" t="s">
        <v>76</v>
      </c>
      <c r="F21" s="7" t="s">
        <v>34</v>
      </c>
      <c r="G21" s="7" t="s">
        <v>34</v>
      </c>
      <c r="H21" s="7">
        <v>1</v>
      </c>
      <c r="I21" s="10">
        <f t="shared" si="4"/>
        <v>786.05</v>
      </c>
      <c r="J21" s="10">
        <f t="shared" si="5"/>
        <v>319.33</v>
      </c>
      <c r="K21" s="10">
        <f t="shared" si="6"/>
        <v>24.56</v>
      </c>
      <c r="L21" s="16">
        <f t="shared" si="7"/>
        <v>1129.94</v>
      </c>
      <c r="M21" s="7"/>
      <c r="N21" s="17"/>
    </row>
    <row r="22" s="2" customFormat="1" ht="33" customHeight="1" spans="1:14">
      <c r="A22" s="9" t="s">
        <v>77</v>
      </c>
      <c r="B22" s="9" t="s">
        <v>59</v>
      </c>
      <c r="C22" s="9" t="s">
        <v>78</v>
      </c>
      <c r="D22" s="9" t="s">
        <v>18</v>
      </c>
      <c r="E22" s="9" t="s">
        <v>79</v>
      </c>
      <c r="F22" s="7" t="s">
        <v>34</v>
      </c>
      <c r="G22" s="7" t="s">
        <v>34</v>
      </c>
      <c r="H22" s="7">
        <v>1</v>
      </c>
      <c r="I22" s="10">
        <f t="shared" si="4"/>
        <v>786.05</v>
      </c>
      <c r="J22" s="10">
        <f t="shared" si="5"/>
        <v>319.33</v>
      </c>
      <c r="K22" s="10">
        <f t="shared" si="6"/>
        <v>24.56</v>
      </c>
      <c r="L22" s="16">
        <f t="shared" si="7"/>
        <v>1129.94</v>
      </c>
      <c r="M22" s="7"/>
      <c r="N22" s="17"/>
    </row>
    <row r="23" s="2" customFormat="1" ht="33" customHeight="1" spans="1:14">
      <c r="A23" s="9" t="s">
        <v>80</v>
      </c>
      <c r="B23" s="9" t="s">
        <v>59</v>
      </c>
      <c r="C23" s="9" t="s">
        <v>81</v>
      </c>
      <c r="D23" s="9" t="s">
        <v>18</v>
      </c>
      <c r="E23" s="9" t="s">
        <v>82</v>
      </c>
      <c r="F23" s="7" t="s">
        <v>34</v>
      </c>
      <c r="G23" s="7" t="s">
        <v>34</v>
      </c>
      <c r="H23" s="7">
        <v>1</v>
      </c>
      <c r="I23" s="10">
        <f t="shared" si="4"/>
        <v>786.05</v>
      </c>
      <c r="J23" s="10">
        <f t="shared" si="5"/>
        <v>319.33</v>
      </c>
      <c r="K23" s="10">
        <f t="shared" si="6"/>
        <v>24.56</v>
      </c>
      <c r="L23" s="16">
        <f t="shared" si="7"/>
        <v>1129.94</v>
      </c>
      <c r="M23" s="7"/>
      <c r="N23" s="17"/>
    </row>
    <row r="24" ht="33" customHeight="1" spans="1:14">
      <c r="A24" s="11" t="s">
        <v>83</v>
      </c>
      <c r="B24" s="12"/>
      <c r="C24" s="12"/>
      <c r="D24" s="12"/>
      <c r="E24" s="12"/>
      <c r="F24" s="12"/>
      <c r="G24" s="12"/>
      <c r="H24" s="13">
        <f>SUM(H4:H23)</f>
        <v>22</v>
      </c>
      <c r="I24" s="10"/>
      <c r="J24" s="10"/>
      <c r="K24" s="10"/>
      <c r="L24" s="18">
        <f>SUM(L4:L23)</f>
        <v>24858.68</v>
      </c>
      <c r="M24" s="13"/>
      <c r="N24" s="17"/>
    </row>
  </sheetData>
  <autoFilter ref="A2:M24">
    <extLst/>
  </autoFilter>
  <mergeCells count="2">
    <mergeCell ref="A2:M2"/>
    <mergeCell ref="A24:G24"/>
  </mergeCells>
  <dataValidations count="1">
    <dataValidation allowBlank="1" showInputMessage="1" showErrorMessage="1" sqref="F8:G8 F9 F12:G12 F23:G23 F10:F11 G10:G11 F4:G7 F13:G22"/>
  </dataValidations>
  <pageMargins left="0.751388888888889" right="0.751388888888889" top="0.393055555555556" bottom="0.314583333333333" header="0.275" footer="0.196527777777778"/>
  <pageSetup paperSize="9" scale="5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单位社会保险补贴人员花名册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2026-07-31T10:19:06Z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8A5BA6D9D6AA4C5A826FF17F4B644961_13</vt:lpwstr>
  </property>
  <property fmtid="{D5CDD505-2E9C-101B-9397-08002B2CF9AE}" pid="4" name="KSOReadingLayout">
    <vt:bool>true</vt:bool>
  </property>
</Properties>
</file>