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单位社会保险补贴人员花名册" sheetId="1" r:id="rId1"/>
  </sheets>
  <definedNames>
    <definedName name="_xlnm._FilterDatabase" localSheetId="0" hidden="1">单位社会保险补贴人员花名册!$A$2:$M$11</definedName>
    <definedName name="_xlnm.Print_Titles" localSheetId="0">单位社会保险补贴人员花名册!$2:$3</definedName>
  </definedNames>
  <calcPr calcId="144525"/>
</workbook>
</file>

<file path=xl/sharedStrings.xml><?xml version="1.0" encoding="utf-8"?>
<sst xmlns="http://schemas.openxmlformats.org/spreadsheetml/2006/main" count="65" uniqueCount="45">
  <si>
    <t>附件：</t>
  </si>
  <si>
    <t>2026年公益性岗位单位社会保险补贴拟发放名单（第21批）</t>
  </si>
  <si>
    <t>序号</t>
  </si>
  <si>
    <t>单位名称</t>
  </si>
  <si>
    <t>姓名</t>
  </si>
  <si>
    <t>性别</t>
  </si>
  <si>
    <t>证件号码</t>
  </si>
  <si>
    <t>补贴起始年月</t>
  </si>
  <si>
    <t>补贴终止年月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</si>
  <si>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</si>
  <si>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</si>
  <si>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</si>
  <si>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</si>
  <si>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</si>
  <si>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备注</t>
  </si>
  <si>
    <t>1</t>
  </si>
  <si>
    <t>白沙黎族自治县农业农村局</t>
  </si>
  <si>
    <t>孙春丹</t>
  </si>
  <si>
    <t>女</t>
  </si>
  <si>
    <t>4600301981*******6</t>
  </si>
  <si>
    <t>202607</t>
  </si>
  <si>
    <t>2</t>
  </si>
  <si>
    <t>黄海云</t>
  </si>
  <si>
    <t>男</t>
  </si>
  <si>
    <t>4600301971*******2</t>
  </si>
  <si>
    <t>3</t>
  </si>
  <si>
    <t>何启望</t>
  </si>
  <si>
    <t>4600301970*******5</t>
  </si>
  <si>
    <t>4</t>
  </si>
  <si>
    <t>白沙黎族自治县农业技术与机械服务中心</t>
  </si>
  <si>
    <t>李梅</t>
  </si>
  <si>
    <t>4600301977*******5</t>
  </si>
  <si>
    <t>5</t>
  </si>
  <si>
    <t>符朝阳</t>
  </si>
  <si>
    <t>4600301974*******2</t>
  </si>
  <si>
    <t>6</t>
  </si>
  <si>
    <t>白沙黎族自治县水务局</t>
  </si>
  <si>
    <t>符玉花</t>
  </si>
  <si>
    <t>4600301980*******8</t>
  </si>
  <si>
    <t>7</t>
  </si>
  <si>
    <t>白沙黎族自治县元门乡人民政府</t>
  </si>
  <si>
    <t>符建国</t>
  </si>
  <si>
    <t>4690252008*******7</t>
  </si>
  <si>
    <t>202606</t>
  </si>
  <si>
    <t>合计：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</si>
</sst>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22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1" borderId="8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zoomScale="84" zoomScaleNormal="84" workbookViewId="0">
      <selection activeCell="E16" sqref="E16"/>
    </sheetView>
  </sheetViews>
  <sheetFormatPr defaultColWidth="9" defaultRowHeight="14.25"/>
  <cols>
    <col min="1" max="1" width="5.5" style="3" customWidth="1"/>
    <col min="2" max="2" width="37.375" style="3" customWidth="1"/>
    <col min="3" max="4" width="8.4" style="3" customWidth="1"/>
    <col min="5" max="5" width="20.7" style="3" customWidth="1"/>
    <col min="6" max="6" width="19.375" style="3" customWidth="1"/>
    <col min="7" max="7" width="18.7" style="3" customWidth="1"/>
    <col min="8" max="8" width="8.1" style="3" customWidth="1"/>
    <col min="9" max="11" width="13.9" style="3" customWidth="1"/>
    <col min="12" max="12" width="10.9" style="4" customWidth="1"/>
    <col min="13" max="14" width="9" style="3"/>
    <col min="15" max="15" width="9.5" style="3" customWidth="1"/>
    <col min="16" max="16" width="11.5" style="3" customWidth="1"/>
    <col min="17" max="16384" width="9" style="3"/>
  </cols>
  <sheetData>
    <row r="1" spans="1:1">
      <c r="A1" s="5" t="s">
        <v>0</v>
      </c>
    </row>
    <row r="2" ht="70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4"/>
      <c r="M2" s="6"/>
    </row>
    <row r="3" s="1" customFormat="1" ht="45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5" t="s">
        <v>13</v>
      </c>
      <c r="M3" s="7" t="s">
        <v>14</v>
      </c>
      <c r="N3" s="16"/>
      <c r="O3" s="16"/>
      <c r="P3" s="17"/>
    </row>
    <row r="4" s="2" customFormat="1" ht="33" customHeight="1" spans="1:16">
      <c r="A4" s="9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7" t="s">
        <v>20</v>
      </c>
      <c r="G4" s="7" t="s">
        <v>20</v>
      </c>
      <c r="H4" s="7">
        <v>1</v>
      </c>
      <c r="I4" s="10">
        <f t="shared" ref="I4:I13" si="0">786.05*H4</f>
        <v>786.05</v>
      </c>
      <c r="J4" s="10">
        <f t="shared" ref="J4:J13" si="1">319.33*H4</f>
        <v>319.33</v>
      </c>
      <c r="K4" s="10">
        <f t="shared" ref="K4:K13" si="2">24.56*H4</f>
        <v>24.56</v>
      </c>
      <c r="L4" s="18">
        <f t="shared" ref="L4:L13" si="3">SUM(I4:K4)</f>
        <v>1129.94</v>
      </c>
      <c r="M4" s="7"/>
      <c r="N4" s="19"/>
      <c r="O4" s="19"/>
      <c r="P4" s="20"/>
    </row>
    <row r="5" s="2" customFormat="1" ht="33" customHeight="1" spans="1:16">
      <c r="A5" s="9" t="s">
        <v>21</v>
      </c>
      <c r="B5" s="9" t="s">
        <v>16</v>
      </c>
      <c r="C5" s="9" t="s">
        <v>22</v>
      </c>
      <c r="D5" s="9" t="s">
        <v>23</v>
      </c>
      <c r="E5" s="9" t="s">
        <v>24</v>
      </c>
      <c r="F5" s="7" t="s">
        <v>20</v>
      </c>
      <c r="G5" s="7" t="s">
        <v>20</v>
      </c>
      <c r="H5" s="7">
        <v>1</v>
      </c>
      <c r="I5" s="10">
        <f t="shared" si="0"/>
        <v>786.05</v>
      </c>
      <c r="J5" s="10">
        <f t="shared" si="1"/>
        <v>319.33</v>
      </c>
      <c r="K5" s="10">
        <f t="shared" si="2"/>
        <v>24.56</v>
      </c>
      <c r="L5" s="18">
        <f t="shared" si="3"/>
        <v>1129.94</v>
      </c>
      <c r="M5" s="7"/>
      <c r="N5" s="19"/>
      <c r="O5" s="19"/>
      <c r="P5" s="20"/>
    </row>
    <row r="6" s="2" customFormat="1" ht="33" customHeight="1" spans="1:16">
      <c r="A6" s="9" t="s">
        <v>25</v>
      </c>
      <c r="B6" s="9" t="s">
        <v>16</v>
      </c>
      <c r="C6" s="9" t="s">
        <v>26</v>
      </c>
      <c r="D6" s="9" t="s">
        <v>23</v>
      </c>
      <c r="E6" s="9" t="s">
        <v>27</v>
      </c>
      <c r="F6" s="7" t="s">
        <v>20</v>
      </c>
      <c r="G6" s="7" t="s">
        <v>20</v>
      </c>
      <c r="H6" s="7">
        <v>1</v>
      </c>
      <c r="I6" s="10">
        <f t="shared" si="0"/>
        <v>786.05</v>
      </c>
      <c r="J6" s="10">
        <f t="shared" si="1"/>
        <v>319.33</v>
      </c>
      <c r="K6" s="10">
        <f t="shared" si="2"/>
        <v>24.56</v>
      </c>
      <c r="L6" s="18">
        <f t="shared" si="3"/>
        <v>1129.94</v>
      </c>
      <c r="M6" s="7"/>
      <c r="N6" s="19"/>
      <c r="O6" s="19"/>
      <c r="P6" s="20"/>
    </row>
    <row r="7" s="2" customFormat="1" ht="33" customHeight="1" spans="1:16">
      <c r="A7" s="9" t="s">
        <v>28</v>
      </c>
      <c r="B7" s="9" t="s">
        <v>29</v>
      </c>
      <c r="C7" s="9" t="s">
        <v>30</v>
      </c>
      <c r="D7" s="9" t="s">
        <v>18</v>
      </c>
      <c r="E7" s="9" t="s">
        <v>31</v>
      </c>
      <c r="F7" s="7" t="s">
        <v>20</v>
      </c>
      <c r="G7" s="7" t="s">
        <v>20</v>
      </c>
      <c r="H7" s="7">
        <v>1</v>
      </c>
      <c r="I7" s="10">
        <f t="shared" si="0"/>
        <v>786.05</v>
      </c>
      <c r="J7" s="10">
        <f t="shared" si="1"/>
        <v>319.33</v>
      </c>
      <c r="K7" s="10">
        <f t="shared" si="2"/>
        <v>24.56</v>
      </c>
      <c r="L7" s="18">
        <f t="shared" si="3"/>
        <v>1129.94</v>
      </c>
      <c r="M7" s="7"/>
      <c r="N7" s="19"/>
      <c r="O7" s="19"/>
      <c r="P7" s="20"/>
    </row>
    <row r="8" s="2" customFormat="1" ht="33" customHeight="1" spans="1:16">
      <c r="A8" s="9" t="s">
        <v>32</v>
      </c>
      <c r="B8" s="9" t="s">
        <v>29</v>
      </c>
      <c r="C8" s="9" t="s">
        <v>33</v>
      </c>
      <c r="D8" s="9" t="s">
        <v>23</v>
      </c>
      <c r="E8" s="9" t="s">
        <v>34</v>
      </c>
      <c r="F8" s="7" t="s">
        <v>20</v>
      </c>
      <c r="G8" s="7" t="s">
        <v>20</v>
      </c>
      <c r="H8" s="7">
        <v>1</v>
      </c>
      <c r="I8" s="10">
        <f t="shared" si="0"/>
        <v>786.05</v>
      </c>
      <c r="J8" s="10">
        <f t="shared" si="1"/>
        <v>319.33</v>
      </c>
      <c r="K8" s="10">
        <f t="shared" si="2"/>
        <v>24.56</v>
      </c>
      <c r="L8" s="18">
        <f t="shared" si="3"/>
        <v>1129.94</v>
      </c>
      <c r="M8" s="7"/>
      <c r="N8" s="19"/>
      <c r="O8" s="19"/>
      <c r="P8" s="20"/>
    </row>
    <row r="9" s="2" customFormat="1" ht="33" customHeight="1" spans="1:16">
      <c r="A9" s="9" t="s">
        <v>35</v>
      </c>
      <c r="B9" s="9" t="s">
        <v>36</v>
      </c>
      <c r="C9" s="9" t="s">
        <v>37</v>
      </c>
      <c r="D9" s="9" t="s">
        <v>18</v>
      </c>
      <c r="E9" s="9" t="s">
        <v>38</v>
      </c>
      <c r="F9" s="7" t="s">
        <v>20</v>
      </c>
      <c r="G9" s="7" t="s">
        <v>20</v>
      </c>
      <c r="H9" s="10">
        <v>1</v>
      </c>
      <c r="I9" s="10">
        <f t="shared" si="0"/>
        <v>786.05</v>
      </c>
      <c r="J9" s="10">
        <f t="shared" si="1"/>
        <v>319.33</v>
      </c>
      <c r="K9" s="10">
        <f t="shared" si="2"/>
        <v>24.56</v>
      </c>
      <c r="L9" s="18">
        <f t="shared" si="3"/>
        <v>1129.94</v>
      </c>
      <c r="M9" s="7"/>
      <c r="N9" s="19"/>
      <c r="O9" s="19"/>
      <c r="P9" s="20"/>
    </row>
    <row r="10" s="2" customFormat="1" ht="33" customHeight="1" spans="1:16">
      <c r="A10" s="9" t="s">
        <v>39</v>
      </c>
      <c r="B10" s="9" t="s">
        <v>40</v>
      </c>
      <c r="C10" s="9" t="s">
        <v>41</v>
      </c>
      <c r="D10" s="9" t="s">
        <v>23</v>
      </c>
      <c r="E10" s="9" t="s">
        <v>42</v>
      </c>
      <c r="F10" s="7" t="s">
        <v>43</v>
      </c>
      <c r="G10" s="7" t="s">
        <v>43</v>
      </c>
      <c r="H10" s="7">
        <v>1</v>
      </c>
      <c r="I10" s="10">
        <f t="shared" si="0"/>
        <v>786.05</v>
      </c>
      <c r="J10" s="10">
        <f t="shared" si="1"/>
        <v>319.33</v>
      </c>
      <c r="K10" s="10">
        <f t="shared" si="2"/>
        <v>24.56</v>
      </c>
      <c r="L10" s="18">
        <f t="shared" si="3"/>
        <v>1129.94</v>
      </c>
      <c r="M10" s="7"/>
      <c r="N10" s="19"/>
      <c r="O10" s="19"/>
      <c r="P10" s="20"/>
    </row>
    <row r="11" ht="33" customHeight="1" spans="1:13">
      <c r="A11" s="11" t="s">
        <v>44</v>
      </c>
      <c r="B11" s="12"/>
      <c r="C11" s="12"/>
      <c r="D11" s="12"/>
      <c r="E11" s="12"/>
      <c r="F11" s="12"/>
      <c r="G11" s="12"/>
      <c r="H11" s="13">
        <f>SUM(H4:H10)</f>
        <v>7</v>
      </c>
      <c r="I11" s="10"/>
      <c r="J11" s="10"/>
      <c r="K11" s="10"/>
      <c r="L11" s="21">
        <f>SUM(L4:L10)</f>
        <v>7909.58</v>
      </c>
      <c r="M11" s="13"/>
    </row>
  </sheetData>
  <autoFilter ref="A2:M11">
    <extLst/>
  </autoFilter>
  <mergeCells count="2">
    <mergeCell ref="A2:M2"/>
    <mergeCell ref="A11:G11"/>
  </mergeCells>
  <dataValidations count="1">
    <dataValidation allowBlank="1" showInputMessage="1" showErrorMessage="1" sqref="F8:G8 F9 F10 G10 F4:G7"/>
  </dataValidations>
  <pageMargins left="0.751388888888889" right="0.751388888888889" top="0.393055555555556" bottom="0.314583333333333" header="0.275" footer="0.196527777777778"/>
  <pageSetup paperSize="9" scale="5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Administrator</cp:lastModifiedBy>
  <dcterms:created xsi:type="dcterms:W3CDTF">2016-12-02T08:54:00Z</dcterms:created>
  <dcterms:modified xsi:type="dcterms:W3CDTF">2026-08-07T10:21:00Z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8A5BA6D9D6AA4C5A826FF17F4B644961_13</vt:lpwstr>
  </property>
  <property fmtid="{D5CDD505-2E9C-101B-9397-08002B2CF9AE}" pid="4" name="KSOReadingLayout">
    <vt:bool>true</vt:bool>
  </property>
</Properties>
</file>