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1385"/>
  </bookViews>
  <sheets>
    <sheet name="中央资金进度表" sheetId="1" r:id="rId1"/>
  </sheets>
  <definedNames>
    <definedName name="_xlnm._FilterDatabase" localSheetId="0" hidden="1">中央资金进度表!$A$6:$O$28</definedName>
    <definedName name="_xlnm.Print_Titles" localSheetId="0">中央资金进度表!$4:$6</definedName>
  </definedNames>
  <calcPr calcId="144525" concurrentCalc="0"/>
</workbook>
</file>

<file path=xl/sharedStrings.xml><?xml version="1.0" encoding="utf-8"?>
<sst xmlns="http://schemas.openxmlformats.org/spreadsheetml/2006/main" count="157" uniqueCount="116">
  <si>
    <t>附件2</t>
  </si>
  <si>
    <t>2019年电子商务进农村综合示范县（升级版）中央财政资金使用情况和项目进度表</t>
  </si>
  <si>
    <t>单位：白沙黎族自治县电子商务服务中心</t>
  </si>
  <si>
    <t>日期：2025年第三季度</t>
  </si>
  <si>
    <t>序号</t>
  </si>
  <si>
    <t>项目名称</t>
  </si>
  <si>
    <t>项目承办单位</t>
  </si>
  <si>
    <t>项目承办单位负责人</t>
  </si>
  <si>
    <t>建设内容</t>
  </si>
  <si>
    <t>项目分类</t>
  </si>
  <si>
    <t>项目总额（元）</t>
  </si>
  <si>
    <t>资金（元）拨付情况</t>
  </si>
  <si>
    <t>政府文件</t>
  </si>
  <si>
    <t>绩效目标</t>
  </si>
  <si>
    <t>资金支付进度</t>
  </si>
  <si>
    <t>项目形象进度</t>
  </si>
  <si>
    <t>完成期限</t>
  </si>
  <si>
    <t>备注</t>
  </si>
  <si>
    <t>白沙红心橙包装箱制作印制</t>
  </si>
  <si>
    <t>海口琦强贸易有限公司</t>
  </si>
  <si>
    <t>王秋强</t>
  </si>
  <si>
    <t>印制电商包装箱</t>
  </si>
  <si>
    <t>物流配送体系建设</t>
  </si>
  <si>
    <t>白交函﹝2020﹞1045号</t>
  </si>
  <si>
    <t>支持红心橙品牌打造包装印制</t>
  </si>
  <si>
    <t>白沙红心橙纸箱定做</t>
  </si>
  <si>
    <t>海口金豪包装箱有限公司</t>
  </si>
  <si>
    <t>王超</t>
  </si>
  <si>
    <t>白沙县2019年电子商务进农村综合示范县（升级版）运营管理</t>
  </si>
  <si>
    <t>海南百美电子商务有限公司</t>
  </si>
  <si>
    <t>杨玉才</t>
  </si>
  <si>
    <t>公共服务中心服务管理团队建设、电子商务人才培训、村级服务站服务中心升级建设、农产品品牌培育和质量保障体系建设、农村电商大数据建设、农村电商规划和宣传建设</t>
  </si>
  <si>
    <t>电子商务公共服务中心升级建设</t>
  </si>
  <si>
    <r>
      <rPr>
        <sz val="9"/>
        <color theme="1"/>
        <rFont val="宋体"/>
        <charset val="134"/>
        <scheme val="minor"/>
      </rPr>
      <t>县政府批示文（办文编号：2137），县采购办复函（白采函</t>
    </r>
    <r>
      <rPr>
        <sz val="9"/>
        <color theme="1"/>
        <rFont val="仿宋"/>
        <charset val="134"/>
      </rPr>
      <t>﹝</t>
    </r>
    <r>
      <rPr>
        <sz val="9"/>
        <color theme="1"/>
        <rFont val="宋体"/>
        <charset val="134"/>
        <scheme val="minor"/>
      </rPr>
      <t>2016〕522号）</t>
    </r>
  </si>
  <si>
    <t>培育2个电商示范主体，10个电子商务企业实体，带动农产品线上线下销售；增加电商惠农超市、农产品上行集散点、村民便民代办点等功能，每个村级服务站月均网上交易额不低于3000元，村级服务站覆盖率超过60%；围绕“白沙良食”公共品牌健全八大体系，做好网货品牌创意开发和特色产业包装定制，围绕“两个万亩、两个千亩”产业相关经营主体展开品牌培育活动推广；实现农村电子商务信息数据化管理；完善农村电子商务实施政策体系，做好电子商务政策和示范县升级版创建宣传工作。</t>
  </si>
  <si>
    <t>白沙县2019电子商务进农村综合示范县（升级版）运营管理项目（造价咨询）</t>
  </si>
  <si>
    <t>海南力越工程项目管理有限公司</t>
  </si>
  <si>
    <t>翁銮珍</t>
  </si>
  <si>
    <t>对白沙县2019年电子商务进农村综合示范县（升级版）运营管理项目进行全程造价咨询</t>
  </si>
  <si>
    <t>中心会议纪要</t>
  </si>
  <si>
    <t>确保白沙县2019年电子商务进农村综合示范县（升级版）运营管理项目在实施过程中造价合理。</t>
  </si>
  <si>
    <t>白沙黎族自治县县级仓储物流中心装修工程造价咨询</t>
  </si>
  <si>
    <t>海南奇胜工程管理有限公司</t>
  </si>
  <si>
    <t>蒋朝芳</t>
  </si>
  <si>
    <t>对白沙黎族自治县县级仓储物流中心装修工程项目进行工程量清单和招标控制价进行编制。</t>
  </si>
  <si>
    <t>控制项目投资不超过批准的限额，确保该工程符合政策和客观规律。</t>
  </si>
  <si>
    <t>白沙黎族自治县县级仓储物流中心装修工程概算、施工图设计</t>
  </si>
  <si>
    <t>深圳建昌工程设计有限公司</t>
  </si>
  <si>
    <t>林壮光</t>
  </si>
  <si>
    <t>对白沙黎族自治县县级仓储物流中心装修工程项目概算编制及平面施工图设计</t>
  </si>
  <si>
    <t>白沙黎族自治县县级仓储物流中心装修工程招标代理</t>
  </si>
  <si>
    <t>海南恒浩招标代理有限公司</t>
  </si>
  <si>
    <t>陈绵才</t>
  </si>
  <si>
    <t xml:space="preserve">起草政府采购公告；编制和发售招标文件；组织投标人现场踏勘、答疑、起草答疑纪要；依法组织评标委员会；组织开标、平标、定标会；向成交人发出成交通知书；办理招标的备案手续和有关事项的公示手续等。
</t>
  </si>
  <si>
    <t>工程造价普遍有效合理下降，有效防止不正当竞争，促进工程质量不断提高。</t>
  </si>
  <si>
    <t>2022年6月30</t>
  </si>
  <si>
    <t>白沙黎族自治县县级仓储物流中心装修工程</t>
  </si>
  <si>
    <t>海南川泰建筑工程有限公司</t>
  </si>
  <si>
    <t>扬德春</t>
  </si>
  <si>
    <t>对我县仓储物流中心进修行装修</t>
  </si>
  <si>
    <t>成交通知书项目编号HNHH2022-06-04</t>
  </si>
  <si>
    <t>保质保量完成仓储物流中心场地的装修，确保能都按时投入使用。</t>
  </si>
  <si>
    <t>白沙黎族自治县县级仓储物流中心装修工程监理</t>
  </si>
  <si>
    <t>金叶工程项目管理有限公司</t>
  </si>
  <si>
    <t>应成伟</t>
  </si>
  <si>
    <t>委托其根据法律法规、工程建设标准、勘察设计文件及合同，在施工阶段对建设工程质量、造价、进度进行控制，对合同、信息进行管理，对工程建设相关方的关系进行协调，并履行建设工程安全生产管理法定职责。</t>
  </si>
  <si>
    <t>管理仓储物流中心装修工程质量、进度、安全、合同等方面的业务。</t>
  </si>
  <si>
    <t>物流仓储中心房屋租赁</t>
  </si>
  <si>
    <t>白沙黎族自治县国有资产事务中心</t>
  </si>
  <si>
    <t>欧立</t>
  </si>
  <si>
    <t>县级仓储物流中心建设场地租赁</t>
  </si>
  <si>
    <t>白沙县物流仓储中心分拣系统咨询服务</t>
  </si>
  <si>
    <t>重庆吉束信息科技有限公司</t>
  </si>
  <si>
    <t>姜腊</t>
  </si>
  <si>
    <t>对县级物流仓储中心分拣设备采购项目进行咨询，设计编制等</t>
  </si>
  <si>
    <t>白沙县物流仓储中心分拣设备采购项目</t>
  </si>
  <si>
    <t>航天新通科技有限公司</t>
  </si>
  <si>
    <t>曾晨</t>
  </si>
  <si>
    <t>对白沙县物流仓储中心分拣设备进行采购、安装、调试</t>
  </si>
  <si>
    <t>中标通知书：白沙黎族自治县招投标〔2022〕0066号</t>
  </si>
  <si>
    <t>对白沙县物流仓储中心分拣设备进行采购、安装、调试，确保设备能按时交付使用。</t>
  </si>
  <si>
    <t>电子商务进农村综合示范县（升级版）电商园及服务站招牌及制度牌制作项目</t>
  </si>
  <si>
    <t>海南胡杨树文化传媒有限责任公司</t>
  </si>
  <si>
    <t>吴永保</t>
  </si>
  <si>
    <t>对电商园和服务站招牌、制度牌进行升级改造</t>
  </si>
  <si>
    <t>广告宣传</t>
  </si>
  <si>
    <t>电子商务进农村综合示范县（升级版）电商园及服务站招牌及制度牌制作项目（结算审核）</t>
  </si>
  <si>
    <t>四川同方建设咨询有限公司</t>
  </si>
  <si>
    <t>陶蓉</t>
  </si>
  <si>
    <t>对电子商务进农村综合示范县（升级版）电商园及服务站招牌及制度牌制作项目进行结算审核</t>
  </si>
  <si>
    <t>白沙黎族自治县县级仓储中心消防工程（建设工程设计）</t>
  </si>
  <si>
    <t>宋洪林</t>
  </si>
  <si>
    <t>仓储中心消防工程项目设计</t>
  </si>
  <si>
    <t>对仓储中心消防工程进行设计概算</t>
  </si>
  <si>
    <t>100%%</t>
  </si>
  <si>
    <t>白沙黎族自治县县级仓储中心消防工程（建设工程造价咨询）</t>
  </si>
  <si>
    <t>中审润奥项目管理有限公司</t>
  </si>
  <si>
    <t>候学文</t>
  </si>
  <si>
    <t>建设工程造价咨询服务</t>
  </si>
  <si>
    <t>对仓储中心消防工程进行造价咨询服务</t>
  </si>
  <si>
    <t>白沙黎族自治县县级仓储中心消防工程监理项目</t>
  </si>
  <si>
    <t>晟华建设咨询有限公司</t>
  </si>
  <si>
    <t>金培祥</t>
  </si>
  <si>
    <t>仓储中心消防工程提供监理及相关服务</t>
  </si>
  <si>
    <t>对仓储中心消防工程进行监理</t>
  </si>
  <si>
    <t>2023年12月24</t>
  </si>
  <si>
    <t>白沙黎族自治县县级仓储中心消防工程项目</t>
  </si>
  <si>
    <t>海南富海通消防工程有限公司</t>
  </si>
  <si>
    <t>根据本项目消防设计范围进行消防系统的安装、调试。</t>
  </si>
  <si>
    <t>为了进一步完善我县三级物流体系，加快推进县级仓储物流中心建设，实现县域快递物流统仓共配，保障县级仓储物流中心安全生产运营</t>
  </si>
  <si>
    <t>白沙县物流仓储中心分拣设备采购项目（结算审核）</t>
  </si>
  <si>
    <t>天人一项目管理有限公司</t>
  </si>
  <si>
    <t>李乙木</t>
  </si>
  <si>
    <t>对采购全流程合规性、资金准确性及风险把控。</t>
  </si>
  <si>
    <t>确保设备采购结算过程合规、资金使用透明、避免舞弊、浪费等问题，保障单位资产安全和采购效益。</t>
  </si>
  <si>
    <t>合计</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</si>
</sst>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yyyy&quot;年&quot;m&quot;月&quot;d&quot;日&quot;;@"/>
    <numFmt numFmtId="177" formatCode="[$-F800]dddd\,\ mmmm\ dd\,\ yyyy"/>
  </numFmts>
  <fonts count="30">
    <font>
      <sz val="11"/>
      <color theme="1"/>
      <name val="宋体"/>
      <charset val="134"/>
      <scheme val="minor"/>
    </font>
    <font>
      <sz val="10"/>
      <color theme="1"/>
      <name val="宋体"/>
      <charset val="134"/>
      <scheme val="minor"/>
    </font>
    <font>
      <sz val="12"/>
      <color theme="1"/>
      <name val="宋体"/>
      <charset val="134"/>
      <scheme val="minor"/>
    </font>
    <font>
      <sz val="9"/>
      <color theme="1"/>
      <name val="宋体"/>
      <charset val="134"/>
      <scheme val="minor"/>
    </font>
    <font>
      <sz val="9"/>
      <name val="宋体"/>
      <charset val="134"/>
      <scheme val="minor"/>
    </font>
    <font>
      <sz val="11"/>
      <name val="宋体"/>
      <charset val="134"/>
      <scheme val="minor"/>
    </font>
    <font>
      <b/>
      <sz val="18"/>
      <color theme="1"/>
      <name val="宋体"/>
      <charset val="134"/>
      <scheme val="minor"/>
    </font>
    <font>
      <b/>
      <sz val="18"/>
      <name val="宋体"/>
      <charset val="134"/>
      <scheme val="minor"/>
    </font>
    <font>
      <sz val="10"/>
      <name val="宋体"/>
      <charset val="134"/>
      <scheme val="minor"/>
    </font>
    <font>
      <sz val="9"/>
      <color rgb="FFFF0000"/>
      <name val="宋体"/>
      <charset val="134"/>
      <scheme val="minor"/>
    </font>
    <font>
      <sz val="11"/>
      <color theme="0"/>
      <name val="宋体"/>
      <charset val="0"/>
      <scheme val="minor"/>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sz val="9"/>
      <color theme="1"/>
      <name val="仿宋"/>
      <charset val="134"/>
    </font>
  </fonts>
  <fills count="33">
    <fill>
      <patternFill patternType="none"/>
    </fill>
    <fill>
      <patternFill patternType="gray125"/>
    </fill>
    <fill>
      <patternFill patternType="solid">
        <fgColor theme="9"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5" borderId="0" applyNumberFormat="0" applyBorder="0" applyAlignment="0" applyProtection="0">
      <alignment vertical="center"/>
    </xf>
    <xf numFmtId="0" fontId="19" fillId="19"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3"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0" fillId="22"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8" borderId="10" applyNumberFormat="0" applyFont="0" applyAlignment="0" applyProtection="0">
      <alignment vertical="center"/>
    </xf>
    <xf numFmtId="0" fontId="10" fillId="17" borderId="0" applyNumberFormat="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8" applyNumberFormat="0" applyFill="0" applyAlignment="0" applyProtection="0">
      <alignment vertical="center"/>
    </xf>
    <xf numFmtId="0" fontId="13" fillId="0" borderId="8" applyNumberFormat="0" applyFill="0" applyAlignment="0" applyProtection="0">
      <alignment vertical="center"/>
    </xf>
    <xf numFmtId="0" fontId="10" fillId="21" borderId="0" applyNumberFormat="0" applyBorder="0" applyAlignment="0" applyProtection="0">
      <alignment vertical="center"/>
    </xf>
    <xf numFmtId="0" fontId="21" fillId="0" borderId="12" applyNumberFormat="0" applyFill="0" applyAlignment="0" applyProtection="0">
      <alignment vertical="center"/>
    </xf>
    <xf numFmtId="0" fontId="10" fillId="16" borderId="0" applyNumberFormat="0" applyBorder="0" applyAlignment="0" applyProtection="0">
      <alignment vertical="center"/>
    </xf>
    <xf numFmtId="0" fontId="27" fillId="4" borderId="13" applyNumberFormat="0" applyAlignment="0" applyProtection="0">
      <alignment vertical="center"/>
    </xf>
    <xf numFmtId="0" fontId="12" fillId="4" borderId="7" applyNumberFormat="0" applyAlignment="0" applyProtection="0">
      <alignment vertical="center"/>
    </xf>
    <xf numFmtId="0" fontId="16" fillId="12" borderId="9" applyNumberFormat="0" applyAlignment="0" applyProtection="0">
      <alignment vertical="center"/>
    </xf>
    <xf numFmtId="0" fontId="11" fillId="15" borderId="0" applyNumberFormat="0" applyBorder="0" applyAlignment="0" applyProtection="0">
      <alignment vertical="center"/>
    </xf>
    <xf numFmtId="0" fontId="10" fillId="32" borderId="0" applyNumberFormat="0" applyBorder="0" applyAlignment="0" applyProtection="0">
      <alignment vertical="center"/>
    </xf>
    <xf numFmtId="0" fontId="20" fillId="0" borderId="11" applyNumberFormat="0" applyFill="0" applyAlignment="0" applyProtection="0">
      <alignment vertical="center"/>
    </xf>
    <xf numFmtId="0" fontId="28" fillId="0" borderId="14" applyNumberFormat="0" applyFill="0" applyAlignment="0" applyProtection="0">
      <alignment vertical="center"/>
    </xf>
    <xf numFmtId="0" fontId="24" fillId="26" borderId="0" applyNumberFormat="0" applyBorder="0" applyAlignment="0" applyProtection="0">
      <alignment vertical="center"/>
    </xf>
    <xf numFmtId="0" fontId="17" fillId="14" borderId="0" applyNumberFormat="0" applyBorder="0" applyAlignment="0" applyProtection="0">
      <alignment vertical="center"/>
    </xf>
    <xf numFmtId="0" fontId="11" fillId="20" borderId="0" applyNumberFormat="0" applyBorder="0" applyAlignment="0" applyProtection="0">
      <alignment vertical="center"/>
    </xf>
    <xf numFmtId="0" fontId="10" fillId="29" borderId="0" applyNumberFormat="0" applyBorder="0" applyAlignment="0" applyProtection="0">
      <alignment vertical="center"/>
    </xf>
    <xf numFmtId="0" fontId="11" fillId="3" borderId="0" applyNumberFormat="0" applyBorder="0" applyAlignment="0" applyProtection="0">
      <alignment vertical="center"/>
    </xf>
    <xf numFmtId="0" fontId="11" fillId="11" borderId="0" applyNumberFormat="0" applyBorder="0" applyAlignment="0" applyProtection="0">
      <alignment vertical="center"/>
    </xf>
    <xf numFmtId="0" fontId="11" fillId="25" borderId="0" applyNumberFormat="0" applyBorder="0" applyAlignment="0" applyProtection="0">
      <alignment vertical="center"/>
    </xf>
    <xf numFmtId="0" fontId="11" fillId="8"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11" fillId="24" borderId="0" applyNumberFormat="0" applyBorder="0" applyAlignment="0" applyProtection="0">
      <alignment vertical="center"/>
    </xf>
    <xf numFmtId="0" fontId="11" fillId="7" borderId="0" applyNumberFormat="0" applyBorder="0" applyAlignment="0" applyProtection="0">
      <alignment vertical="center"/>
    </xf>
    <xf numFmtId="0" fontId="10" fillId="10" borderId="0" applyNumberFormat="0" applyBorder="0" applyAlignment="0" applyProtection="0">
      <alignment vertical="center"/>
    </xf>
    <xf numFmtId="0" fontId="11" fillId="30" borderId="0" applyNumberFormat="0" applyBorder="0" applyAlignment="0" applyProtection="0">
      <alignment vertical="center"/>
    </xf>
    <xf numFmtId="0" fontId="10" fillId="23" borderId="0" applyNumberFormat="0" applyBorder="0" applyAlignment="0" applyProtection="0">
      <alignment vertical="center"/>
    </xf>
    <xf numFmtId="0" fontId="10" fillId="6" borderId="0" applyNumberFormat="0" applyBorder="0" applyAlignment="0" applyProtection="0">
      <alignment vertical="center"/>
    </xf>
    <xf numFmtId="0" fontId="11" fillId="27" borderId="0" applyNumberFormat="0" applyBorder="0" applyAlignment="0" applyProtection="0">
      <alignment vertical="center"/>
    </xf>
    <xf numFmtId="0" fontId="10" fillId="2" borderId="0" applyNumberFormat="0" applyBorder="0" applyAlignment="0" applyProtection="0">
      <alignment vertical="center"/>
    </xf>
  </cellStyleXfs>
  <cellXfs count="52">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8"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2"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1" fillId="0" borderId="2" xfId="0" applyFont="1" applyFill="1" applyBorder="1" applyAlignment="1">
      <alignment vertical="center" wrapText="1"/>
    </xf>
    <xf numFmtId="0" fontId="4" fillId="0" borderId="2" xfId="0" applyFont="1" applyFill="1" applyBorder="1" applyAlignment="1">
      <alignment horizontal="center" vertical="center"/>
    </xf>
    <xf numFmtId="0" fontId="8"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0" xfId="0" applyFont="1" applyFill="1" applyAlignment="1">
      <alignment horizontal="center" vertical="center" wrapText="1"/>
    </xf>
    <xf numFmtId="0" fontId="9"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Alignment="1">
      <alignment vertical="center"/>
    </xf>
    <xf numFmtId="0" fontId="1" fillId="0" borderId="0" xfId="0" applyFont="1" applyFill="1" applyAlignment="1">
      <alignment horizontal="center" vertical="center" wrapText="1"/>
    </xf>
    <xf numFmtId="0" fontId="1" fillId="0" borderId="0" xfId="0" applyFont="1" applyAlignment="1">
      <alignment vertical="center"/>
    </xf>
    <xf numFmtId="9" fontId="3" fillId="0" borderId="2" xfId="0" applyNumberFormat="1" applyFont="1" applyFill="1" applyBorder="1" applyAlignment="1">
      <alignment horizontal="center" vertical="center" wrapText="1"/>
    </xf>
    <xf numFmtId="176" fontId="3" fillId="0" borderId="2"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176" fontId="4" fillId="0" borderId="2"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tabSelected="1" zoomScale="110" zoomScaleNormal="110" workbookViewId="0">
      <pane ySplit="6" topLeftCell="A7" activePane="bottomLeft" state="frozen"/>
      <selection/>
      <selection pane="bottomLeft" activeCell="N9" sqref="N9"/>
    </sheetView>
  </sheetViews>
  <sheetFormatPr defaultColWidth="9" defaultRowHeight="13.5"/>
  <cols>
    <col min="1" max="1" width="6.125" style="7" customWidth="1"/>
    <col min="2" max="2" width="14.625" style="8" customWidth="1"/>
    <col min="3" max="3" width="14.75" style="8" customWidth="1"/>
    <col min="4" max="4" width="11.25" style="8" customWidth="1"/>
    <col min="5" max="5" width="17.725" style="8" customWidth="1"/>
    <col min="6" max="6" width="14.875" style="8" customWidth="1"/>
    <col min="7" max="7" width="11.5" style="7" customWidth="1"/>
    <col min="8" max="8" width="12.375" style="9" customWidth="1"/>
    <col min="9" max="9" width="13.75" style="8" customWidth="1"/>
    <col min="10" max="10" width="20" style="8" customWidth="1"/>
    <col min="11" max="11" width="8.25" style="7" customWidth="1"/>
    <col min="12" max="12" width="7.625" style="7" customWidth="1"/>
    <col min="13" max="13" width="14.5" style="7" customWidth="1"/>
    <col min="14" max="14" width="8.125" style="7" customWidth="1"/>
    <col min="15" max="16384" width="9" style="1"/>
  </cols>
  <sheetData>
    <row r="1" ht="27" customHeight="1" spans="1:1">
      <c r="A1" s="7" t="s">
        <v>0</v>
      </c>
    </row>
    <row r="2" s="1" customFormat="1" ht="18.75" customHeight="1" spans="1:15">
      <c r="A2" s="10" t="s">
        <v>1</v>
      </c>
      <c r="B2" s="10"/>
      <c r="C2" s="10"/>
      <c r="D2" s="10"/>
      <c r="E2" s="10"/>
      <c r="F2" s="10"/>
      <c r="G2" s="10"/>
      <c r="H2" s="11"/>
      <c r="I2" s="41"/>
      <c r="J2" s="41"/>
      <c r="K2" s="10"/>
      <c r="L2" s="10"/>
      <c r="M2" s="10"/>
      <c r="N2" s="10"/>
      <c r="O2" s="42"/>
    </row>
    <row r="3" s="1" customFormat="1" ht="15" customHeight="1" spans="1:15">
      <c r="A3" s="10"/>
      <c r="B3" s="10"/>
      <c r="C3" s="10"/>
      <c r="D3" s="10"/>
      <c r="E3" s="10"/>
      <c r="F3" s="10"/>
      <c r="G3" s="10"/>
      <c r="H3" s="11"/>
      <c r="I3" s="41"/>
      <c r="J3" s="41"/>
      <c r="K3" s="10"/>
      <c r="L3" s="10"/>
      <c r="M3" s="10"/>
      <c r="N3" s="10"/>
      <c r="O3" s="42"/>
    </row>
    <row r="4" s="2" customFormat="1" ht="25" customHeight="1" spans="1:15">
      <c r="A4" s="12" t="s">
        <v>2</v>
      </c>
      <c r="B4" s="12"/>
      <c r="C4" s="12"/>
      <c r="D4" s="12"/>
      <c r="E4" s="12"/>
      <c r="F4" s="12"/>
      <c r="G4" s="13"/>
      <c r="H4" s="14"/>
      <c r="I4" s="43"/>
      <c r="J4" s="43"/>
      <c r="K4" s="13"/>
      <c r="L4" s="13" t="s">
        <v>3</v>
      </c>
      <c r="M4" s="13"/>
      <c r="N4" s="13"/>
      <c r="O4" s="44"/>
    </row>
    <row r="5" s="3" customFormat="1" ht="28" customHeight="1" spans="1:14">
      <c r="A5" s="15" t="s">
        <v>4</v>
      </c>
      <c r="B5" s="15" t="s">
        <v>5</v>
      </c>
      <c r="C5" s="15" t="s">
        <v>6</v>
      </c>
      <c r="D5" s="15" t="s">
        <v>7</v>
      </c>
      <c r="E5" s="16" t="s">
        <v>8</v>
      </c>
      <c r="F5" s="15" t="s">
        <v>9</v>
      </c>
      <c r="G5" s="16" t="s">
        <v>10</v>
      </c>
      <c r="H5" s="17" t="s">
        <v>11</v>
      </c>
      <c r="I5" s="16" t="s">
        <v>12</v>
      </c>
      <c r="J5" s="15" t="s">
        <v>13</v>
      </c>
      <c r="K5" s="15" t="s">
        <v>14</v>
      </c>
      <c r="L5" s="15" t="s">
        <v>15</v>
      </c>
      <c r="M5" s="15" t="s">
        <v>16</v>
      </c>
      <c r="N5" s="15" t="s">
        <v>17</v>
      </c>
    </row>
    <row r="6" s="3" customFormat="1" ht="25" customHeight="1" spans="1:14">
      <c r="A6" s="18"/>
      <c r="B6" s="18"/>
      <c r="C6" s="18"/>
      <c r="D6" s="18"/>
      <c r="E6" s="16"/>
      <c r="F6" s="18"/>
      <c r="G6" s="16"/>
      <c r="H6" s="17"/>
      <c r="I6" s="16"/>
      <c r="J6" s="18"/>
      <c r="K6" s="18"/>
      <c r="L6" s="18"/>
      <c r="M6" s="18"/>
      <c r="N6" s="18"/>
    </row>
    <row r="7" s="4" customFormat="1" ht="67" customHeight="1" spans="1:14">
      <c r="A7" s="19">
        <v>1</v>
      </c>
      <c r="B7" s="20" t="s">
        <v>18</v>
      </c>
      <c r="C7" s="20" t="s">
        <v>19</v>
      </c>
      <c r="D7" s="21" t="s">
        <v>20</v>
      </c>
      <c r="E7" s="21" t="s">
        <v>21</v>
      </c>
      <c r="F7" s="22" t="s">
        <v>22</v>
      </c>
      <c r="G7" s="23">
        <v>140000</v>
      </c>
      <c r="H7" s="24">
        <v>140000</v>
      </c>
      <c r="I7" s="27" t="s">
        <v>23</v>
      </c>
      <c r="J7" s="27" t="s">
        <v>24</v>
      </c>
      <c r="K7" s="45">
        <v>1</v>
      </c>
      <c r="L7" s="45">
        <v>1</v>
      </c>
      <c r="M7" s="46">
        <v>44150</v>
      </c>
      <c r="N7" s="19"/>
    </row>
    <row r="8" s="4" customFormat="1" ht="51" customHeight="1" spans="1:14">
      <c r="A8" s="19">
        <v>2</v>
      </c>
      <c r="B8" s="21" t="s">
        <v>25</v>
      </c>
      <c r="C8" s="21" t="s">
        <v>26</v>
      </c>
      <c r="D8" s="21" t="s">
        <v>27</v>
      </c>
      <c r="E8" s="21" t="s">
        <v>21</v>
      </c>
      <c r="F8" s="23" t="s">
        <v>22</v>
      </c>
      <c r="G8" s="25">
        <v>133587.3</v>
      </c>
      <c r="H8" s="26">
        <v>133587.3</v>
      </c>
      <c r="I8" s="27" t="s">
        <v>23</v>
      </c>
      <c r="J8" s="27" t="s">
        <v>24</v>
      </c>
      <c r="K8" s="45">
        <v>1</v>
      </c>
      <c r="L8" s="45">
        <v>1</v>
      </c>
      <c r="M8" s="46">
        <v>44484</v>
      </c>
      <c r="N8" s="47"/>
    </row>
    <row r="9" s="5" customFormat="1" ht="203" customHeight="1" spans="1:14">
      <c r="A9" s="19">
        <v>3</v>
      </c>
      <c r="B9" s="21" t="s">
        <v>28</v>
      </c>
      <c r="C9" s="21" t="s">
        <v>29</v>
      </c>
      <c r="D9" s="27" t="s">
        <v>30</v>
      </c>
      <c r="E9" s="27" t="s">
        <v>31</v>
      </c>
      <c r="F9" s="23" t="s">
        <v>32</v>
      </c>
      <c r="G9" s="23">
        <v>3169750</v>
      </c>
      <c r="H9" s="24">
        <v>3169750</v>
      </c>
      <c r="I9" s="27" t="s">
        <v>33</v>
      </c>
      <c r="J9" s="45" t="s">
        <v>34</v>
      </c>
      <c r="K9" s="45">
        <v>1</v>
      </c>
      <c r="L9" s="45">
        <v>1</v>
      </c>
      <c r="M9" s="46">
        <v>45291</v>
      </c>
      <c r="N9" s="47"/>
    </row>
    <row r="10" s="5" customFormat="1" ht="79" customHeight="1" spans="1:14">
      <c r="A10" s="19">
        <v>4</v>
      </c>
      <c r="B10" s="21" t="s">
        <v>35</v>
      </c>
      <c r="C10" s="21" t="s">
        <v>36</v>
      </c>
      <c r="D10" s="27" t="s">
        <v>37</v>
      </c>
      <c r="E10" s="27" t="s">
        <v>38</v>
      </c>
      <c r="F10" s="28" t="s">
        <v>32</v>
      </c>
      <c r="G10" s="23">
        <v>71175</v>
      </c>
      <c r="H10" s="24">
        <v>21352.5</v>
      </c>
      <c r="I10" s="27" t="s">
        <v>39</v>
      </c>
      <c r="J10" s="45" t="s">
        <v>40</v>
      </c>
      <c r="K10" s="45">
        <v>0.3</v>
      </c>
      <c r="L10" s="45">
        <v>1</v>
      </c>
      <c r="M10" s="46">
        <v>45291</v>
      </c>
      <c r="N10" s="47"/>
    </row>
    <row r="11" s="5" customFormat="1" ht="62" customHeight="1" spans="1:14">
      <c r="A11" s="19">
        <v>5</v>
      </c>
      <c r="B11" s="21" t="s">
        <v>41</v>
      </c>
      <c r="C11" s="21" t="s">
        <v>42</v>
      </c>
      <c r="D11" s="27" t="s">
        <v>43</v>
      </c>
      <c r="E11" s="27" t="s">
        <v>44</v>
      </c>
      <c r="F11" s="28" t="s">
        <v>22</v>
      </c>
      <c r="G11" s="23">
        <v>19000</v>
      </c>
      <c r="H11" s="24">
        <v>19000</v>
      </c>
      <c r="I11" s="27" t="s">
        <v>39</v>
      </c>
      <c r="J11" s="45" t="s">
        <v>45</v>
      </c>
      <c r="K11" s="45">
        <v>1</v>
      </c>
      <c r="L11" s="45">
        <v>1</v>
      </c>
      <c r="M11" s="46">
        <v>44711</v>
      </c>
      <c r="N11" s="47"/>
    </row>
    <row r="12" s="5" customFormat="1" ht="66" customHeight="1" spans="1:14">
      <c r="A12" s="19">
        <v>6</v>
      </c>
      <c r="B12" s="21" t="s">
        <v>46</v>
      </c>
      <c r="C12" s="21" t="s">
        <v>47</v>
      </c>
      <c r="D12" s="27" t="s">
        <v>48</v>
      </c>
      <c r="E12" s="27" t="s">
        <v>49</v>
      </c>
      <c r="F12" s="28" t="s">
        <v>22</v>
      </c>
      <c r="G12" s="23">
        <v>152300</v>
      </c>
      <c r="H12" s="24">
        <v>152300</v>
      </c>
      <c r="I12" s="27" t="s">
        <v>39</v>
      </c>
      <c r="J12" s="45" t="s">
        <v>49</v>
      </c>
      <c r="K12" s="45">
        <v>1</v>
      </c>
      <c r="L12" s="45">
        <v>1</v>
      </c>
      <c r="M12" s="46">
        <v>44681</v>
      </c>
      <c r="N12" s="47"/>
    </row>
    <row r="13" s="5" customFormat="1" ht="101" customHeight="1" spans="1:14">
      <c r="A13" s="19">
        <v>7</v>
      </c>
      <c r="B13" s="21" t="s">
        <v>50</v>
      </c>
      <c r="C13" s="21" t="s">
        <v>51</v>
      </c>
      <c r="D13" s="27" t="s">
        <v>52</v>
      </c>
      <c r="E13" s="27" t="s">
        <v>53</v>
      </c>
      <c r="F13" s="28" t="s">
        <v>22</v>
      </c>
      <c r="G13" s="23">
        <v>23800</v>
      </c>
      <c r="H13" s="24">
        <v>23800</v>
      </c>
      <c r="I13" s="27" t="s">
        <v>39</v>
      </c>
      <c r="J13" s="45" t="s">
        <v>54</v>
      </c>
      <c r="K13" s="45">
        <v>1</v>
      </c>
      <c r="L13" s="45">
        <v>1</v>
      </c>
      <c r="M13" s="46" t="s">
        <v>55</v>
      </c>
      <c r="N13" s="47"/>
    </row>
    <row r="14" s="5" customFormat="1" ht="47" customHeight="1" spans="1:14">
      <c r="A14" s="19">
        <v>8</v>
      </c>
      <c r="B14" s="21" t="s">
        <v>56</v>
      </c>
      <c r="C14" s="21" t="s">
        <v>57</v>
      </c>
      <c r="D14" s="27" t="s">
        <v>58</v>
      </c>
      <c r="E14" s="27" t="s">
        <v>59</v>
      </c>
      <c r="F14" s="28" t="s">
        <v>22</v>
      </c>
      <c r="G14" s="24">
        <v>3149200</v>
      </c>
      <c r="H14" s="24">
        <v>3149200</v>
      </c>
      <c r="I14" s="27" t="s">
        <v>60</v>
      </c>
      <c r="J14" s="45" t="s">
        <v>61</v>
      </c>
      <c r="K14" s="45">
        <v>1</v>
      </c>
      <c r="L14" s="45">
        <v>1</v>
      </c>
      <c r="M14" s="46">
        <v>45168</v>
      </c>
      <c r="N14" s="47"/>
    </row>
    <row r="15" s="5" customFormat="1" ht="115" customHeight="1" spans="1:14">
      <c r="A15" s="19">
        <v>9</v>
      </c>
      <c r="B15" s="21" t="s">
        <v>62</v>
      </c>
      <c r="C15" s="21" t="s">
        <v>63</v>
      </c>
      <c r="D15" s="27" t="s">
        <v>64</v>
      </c>
      <c r="E15" s="27" t="s">
        <v>65</v>
      </c>
      <c r="F15" s="28" t="s">
        <v>22</v>
      </c>
      <c r="G15" s="23">
        <v>101300</v>
      </c>
      <c r="H15" s="24">
        <v>101300</v>
      </c>
      <c r="I15" s="27" t="s">
        <v>39</v>
      </c>
      <c r="J15" s="45" t="s">
        <v>66</v>
      </c>
      <c r="K15" s="45">
        <v>1</v>
      </c>
      <c r="L15" s="45">
        <v>1</v>
      </c>
      <c r="M15" s="46">
        <v>45168</v>
      </c>
      <c r="N15" s="47"/>
    </row>
    <row r="16" s="5" customFormat="1" ht="57" customHeight="1" spans="1:14">
      <c r="A16" s="19">
        <v>10</v>
      </c>
      <c r="B16" s="21" t="s">
        <v>67</v>
      </c>
      <c r="C16" s="21" t="s">
        <v>68</v>
      </c>
      <c r="D16" s="27" t="s">
        <v>69</v>
      </c>
      <c r="E16" s="27" t="s">
        <v>70</v>
      </c>
      <c r="F16" s="28" t="s">
        <v>22</v>
      </c>
      <c r="G16" s="23">
        <v>157092</v>
      </c>
      <c r="H16" s="24">
        <v>157092</v>
      </c>
      <c r="I16" s="27" t="s">
        <v>39</v>
      </c>
      <c r="J16" s="27" t="s">
        <v>70</v>
      </c>
      <c r="K16" s="45">
        <v>1</v>
      </c>
      <c r="L16" s="45">
        <v>1</v>
      </c>
      <c r="M16" s="46">
        <v>46568</v>
      </c>
      <c r="N16" s="48"/>
    </row>
    <row r="17" s="5" customFormat="1" ht="57" customHeight="1" spans="1:14">
      <c r="A17" s="19">
        <v>11</v>
      </c>
      <c r="B17" s="21" t="s">
        <v>71</v>
      </c>
      <c r="C17" s="21" t="s">
        <v>72</v>
      </c>
      <c r="D17" s="27" t="s">
        <v>73</v>
      </c>
      <c r="E17" s="27" t="s">
        <v>74</v>
      </c>
      <c r="F17" s="28" t="s">
        <v>22</v>
      </c>
      <c r="G17" s="23">
        <v>100000</v>
      </c>
      <c r="H17" s="24">
        <v>100000</v>
      </c>
      <c r="I17" s="27" t="s">
        <v>39</v>
      </c>
      <c r="J17" s="27" t="s">
        <v>74</v>
      </c>
      <c r="K17" s="45">
        <v>1</v>
      </c>
      <c r="L17" s="45">
        <v>1</v>
      </c>
      <c r="M17" s="46">
        <v>44650</v>
      </c>
      <c r="N17" s="47"/>
    </row>
    <row r="18" s="5" customFormat="1" ht="61" customHeight="1" spans="1:14">
      <c r="A18" s="19">
        <v>12</v>
      </c>
      <c r="B18" s="21" t="s">
        <v>75</v>
      </c>
      <c r="C18" s="21" t="s">
        <v>76</v>
      </c>
      <c r="D18" s="27" t="s">
        <v>77</v>
      </c>
      <c r="E18" s="27" t="s">
        <v>78</v>
      </c>
      <c r="F18" s="28" t="s">
        <v>22</v>
      </c>
      <c r="G18" s="23">
        <v>3841470</v>
      </c>
      <c r="H18" s="24">
        <v>3243948.23</v>
      </c>
      <c r="I18" s="27" t="s">
        <v>79</v>
      </c>
      <c r="J18" s="45" t="s">
        <v>80</v>
      </c>
      <c r="K18" s="45">
        <v>0.84</v>
      </c>
      <c r="L18" s="45">
        <v>1</v>
      </c>
      <c r="M18" s="46">
        <v>44895</v>
      </c>
      <c r="N18" s="47"/>
    </row>
    <row r="19" s="5" customFormat="1" ht="61" customHeight="1" spans="1:14">
      <c r="A19" s="19">
        <v>13</v>
      </c>
      <c r="B19" s="21" t="s">
        <v>81</v>
      </c>
      <c r="C19" s="21" t="s">
        <v>82</v>
      </c>
      <c r="D19" s="27" t="s">
        <v>83</v>
      </c>
      <c r="E19" s="27" t="s">
        <v>84</v>
      </c>
      <c r="F19" s="23" t="s">
        <v>85</v>
      </c>
      <c r="G19" s="23">
        <v>357437</v>
      </c>
      <c r="H19" s="24">
        <v>357437</v>
      </c>
      <c r="I19" s="27" t="s">
        <v>39</v>
      </c>
      <c r="J19" s="45" t="s">
        <v>84</v>
      </c>
      <c r="K19" s="45">
        <v>1</v>
      </c>
      <c r="L19" s="45">
        <v>1</v>
      </c>
      <c r="M19" s="46">
        <v>44713</v>
      </c>
      <c r="N19" s="47"/>
    </row>
    <row r="20" s="5" customFormat="1" ht="76" customHeight="1" spans="1:14">
      <c r="A20" s="19">
        <v>14</v>
      </c>
      <c r="B20" s="21" t="s">
        <v>86</v>
      </c>
      <c r="C20" s="21" t="s">
        <v>87</v>
      </c>
      <c r="D20" s="27" t="s">
        <v>88</v>
      </c>
      <c r="E20" s="27" t="s">
        <v>89</v>
      </c>
      <c r="F20" s="23" t="s">
        <v>85</v>
      </c>
      <c r="G20" s="23">
        <v>3000</v>
      </c>
      <c r="H20" s="24">
        <v>3000</v>
      </c>
      <c r="I20" s="27" t="s">
        <v>39</v>
      </c>
      <c r="J20" s="27" t="s">
        <v>89</v>
      </c>
      <c r="K20" s="45">
        <v>1</v>
      </c>
      <c r="L20" s="45">
        <v>1</v>
      </c>
      <c r="M20" s="46">
        <v>44783</v>
      </c>
      <c r="N20" s="47"/>
    </row>
    <row r="21" s="5" customFormat="1" ht="76" customHeight="1" spans="1:14">
      <c r="A21" s="19">
        <v>15</v>
      </c>
      <c r="B21" s="29" t="s">
        <v>90</v>
      </c>
      <c r="C21" s="16" t="s">
        <v>47</v>
      </c>
      <c r="D21" s="27" t="s">
        <v>91</v>
      </c>
      <c r="E21" s="27" t="s">
        <v>92</v>
      </c>
      <c r="F21" s="28" t="s">
        <v>22</v>
      </c>
      <c r="G21" s="16">
        <v>25629</v>
      </c>
      <c r="H21" s="24">
        <v>25629</v>
      </c>
      <c r="I21" s="27" t="s">
        <v>39</v>
      </c>
      <c r="J21" s="27" t="s">
        <v>93</v>
      </c>
      <c r="K21" s="45">
        <v>1</v>
      </c>
      <c r="L21" s="45" t="s">
        <v>94</v>
      </c>
      <c r="M21" s="46">
        <v>45217</v>
      </c>
      <c r="N21" s="47"/>
    </row>
    <row r="22" s="6" customFormat="1" ht="76" customHeight="1" spans="1:14">
      <c r="A22" s="30">
        <v>16</v>
      </c>
      <c r="B22" s="29" t="s">
        <v>95</v>
      </c>
      <c r="C22" s="31" t="s">
        <v>96</v>
      </c>
      <c r="D22" s="32" t="s">
        <v>97</v>
      </c>
      <c r="E22" s="32" t="s">
        <v>98</v>
      </c>
      <c r="F22" s="33" t="s">
        <v>22</v>
      </c>
      <c r="G22" s="16">
        <v>3000</v>
      </c>
      <c r="H22" s="24">
        <v>0</v>
      </c>
      <c r="I22" s="32" t="s">
        <v>39</v>
      </c>
      <c r="J22" s="31" t="s">
        <v>99</v>
      </c>
      <c r="K22" s="49">
        <v>0</v>
      </c>
      <c r="L22" s="49" t="s">
        <v>94</v>
      </c>
      <c r="M22" s="50">
        <v>45585</v>
      </c>
      <c r="N22" s="51"/>
    </row>
    <row r="23" s="6" customFormat="1" ht="76" customHeight="1" spans="1:14">
      <c r="A23" s="30">
        <v>17</v>
      </c>
      <c r="B23" s="31" t="s">
        <v>100</v>
      </c>
      <c r="C23" s="17" t="s">
        <v>101</v>
      </c>
      <c r="D23" s="32" t="s">
        <v>102</v>
      </c>
      <c r="E23" s="32" t="s">
        <v>103</v>
      </c>
      <c r="F23" s="33" t="s">
        <v>22</v>
      </c>
      <c r="G23" s="16">
        <v>15000</v>
      </c>
      <c r="H23" s="24">
        <v>0</v>
      </c>
      <c r="I23" s="32" t="s">
        <v>39</v>
      </c>
      <c r="J23" s="32" t="s">
        <v>104</v>
      </c>
      <c r="K23" s="49">
        <v>0</v>
      </c>
      <c r="L23" s="49" t="s">
        <v>94</v>
      </c>
      <c r="M23" s="50" t="s">
        <v>105</v>
      </c>
      <c r="N23" s="51"/>
    </row>
    <row r="24" s="6" customFormat="1" ht="76" customHeight="1" spans="1:14">
      <c r="A24" s="30">
        <v>18</v>
      </c>
      <c r="B24" s="31" t="s">
        <v>106</v>
      </c>
      <c r="C24" s="31" t="s">
        <v>107</v>
      </c>
      <c r="D24" s="32"/>
      <c r="E24" s="32" t="s">
        <v>108</v>
      </c>
      <c r="F24" s="33" t="s">
        <v>22</v>
      </c>
      <c r="G24" s="16">
        <v>488721.15</v>
      </c>
      <c r="H24" s="24">
        <v>244360.58</v>
      </c>
      <c r="I24" s="32" t="s">
        <v>39</v>
      </c>
      <c r="J24" s="32" t="s">
        <v>109</v>
      </c>
      <c r="K24" s="49">
        <v>0.5</v>
      </c>
      <c r="L24" s="49">
        <v>1</v>
      </c>
      <c r="M24" s="50" t="s">
        <v>105</v>
      </c>
      <c r="N24" s="51"/>
    </row>
    <row r="25" s="6" customFormat="1" ht="76" customHeight="1" spans="1:14">
      <c r="A25" s="30">
        <v>19</v>
      </c>
      <c r="B25" s="31" t="s">
        <v>110</v>
      </c>
      <c r="C25" s="31" t="s">
        <v>111</v>
      </c>
      <c r="D25" s="32" t="s">
        <v>112</v>
      </c>
      <c r="E25" s="32" t="s">
        <v>113</v>
      </c>
      <c r="F25" s="24" t="s">
        <v>22</v>
      </c>
      <c r="G25" s="16">
        <v>18645.48</v>
      </c>
      <c r="H25" s="24">
        <v>0</v>
      </c>
      <c r="I25" s="32" t="s">
        <v>39</v>
      </c>
      <c r="J25" s="32" t="s">
        <v>114</v>
      </c>
      <c r="K25" s="49">
        <v>0</v>
      </c>
      <c r="L25" s="49">
        <v>1</v>
      </c>
      <c r="M25" s="50">
        <v>45458</v>
      </c>
      <c r="N25" s="51"/>
    </row>
    <row r="26" s="4" customFormat="1" ht="32" customHeight="1" spans="1:14">
      <c r="A26" s="34" t="s">
        <v>115</v>
      </c>
      <c r="B26" s="35"/>
      <c r="C26" s="35"/>
      <c r="D26" s="35"/>
      <c r="E26" s="36"/>
      <c r="F26" s="36"/>
      <c r="G26" s="19">
        <f>SUM(G7:G25)</f>
        <v>11970106.93</v>
      </c>
      <c r="H26" s="30">
        <f>SUM(H7:H25)</f>
        <v>11041756.61</v>
      </c>
      <c r="I26" s="27"/>
      <c r="J26" s="27"/>
      <c r="K26" s="19"/>
      <c r="L26" s="19"/>
      <c r="M26" s="19"/>
      <c r="N26" s="19"/>
    </row>
    <row r="27" s="4" customFormat="1" ht="29" customHeight="1" spans="1:14">
      <c r="A27" s="5"/>
      <c r="B27" s="37"/>
      <c r="C27" s="37"/>
      <c r="D27" s="37"/>
      <c r="E27" s="37"/>
      <c r="F27" s="37"/>
      <c r="G27" s="5"/>
      <c r="H27" s="6"/>
      <c r="I27" s="37"/>
      <c r="J27" s="37"/>
      <c r="K27" s="5"/>
      <c r="L27" s="5"/>
      <c r="M27" s="5"/>
      <c r="N27" s="5"/>
    </row>
    <row r="28" s="4" customFormat="1" ht="19" customHeight="1" spans="1:14">
      <c r="A28" s="5"/>
      <c r="B28" s="37"/>
      <c r="C28" s="37"/>
      <c r="D28" s="37"/>
      <c r="E28" s="37"/>
      <c r="F28" s="37"/>
      <c r="G28" s="38"/>
      <c r="H28" s="6"/>
      <c r="I28" s="37"/>
      <c r="J28" s="37"/>
      <c r="K28" s="5"/>
      <c r="L28" s="5"/>
      <c r="M28" s="5"/>
      <c r="N28" s="5"/>
    </row>
    <row r="29" s="4" customFormat="1" ht="11.25" spans="1:14">
      <c r="A29" s="5"/>
      <c r="B29" s="37"/>
      <c r="C29" s="37"/>
      <c r="D29" s="37"/>
      <c r="E29" s="37"/>
      <c r="F29" s="37"/>
      <c r="G29" s="39"/>
      <c r="H29" s="6"/>
      <c r="I29" s="37"/>
      <c r="J29" s="37"/>
      <c r="K29" s="5"/>
      <c r="L29" s="5"/>
      <c r="M29" s="5"/>
      <c r="N29" s="5"/>
    </row>
    <row r="30" s="4" customFormat="1" ht="11.25" spans="1:14">
      <c r="A30" s="5"/>
      <c r="B30" s="37"/>
      <c r="C30" s="37"/>
      <c r="D30" s="37"/>
      <c r="E30" s="37"/>
      <c r="F30" s="37"/>
      <c r="G30" s="39"/>
      <c r="H30" s="6"/>
      <c r="I30" s="37"/>
      <c r="J30" s="37"/>
      <c r="K30" s="5"/>
      <c r="L30" s="5"/>
      <c r="M30" s="5"/>
      <c r="N30" s="5"/>
    </row>
    <row r="31" s="1" customFormat="1" ht="64" customHeight="1" spans="1:14">
      <c r="A31" s="7"/>
      <c r="B31" s="8"/>
      <c r="C31" s="8"/>
      <c r="D31" s="8"/>
      <c r="E31" s="8"/>
      <c r="F31" s="8"/>
      <c r="G31" s="40"/>
      <c r="H31" s="9"/>
      <c r="I31" s="8"/>
      <c r="J31" s="8"/>
      <c r="K31" s="7"/>
      <c r="L31" s="7"/>
      <c r="M31" s="7"/>
      <c r="N31" s="7"/>
    </row>
  </sheetData>
  <autoFilter ref="A6:O28">
    <extLst/>
  </autoFilter>
  <mergeCells count="18">
    <mergeCell ref="A4:E4"/>
    <mergeCell ref="L4:N4"/>
    <mergeCell ref="A26:E26"/>
    <mergeCell ref="A5:A6"/>
    <mergeCell ref="B5:B6"/>
    <mergeCell ref="C5:C6"/>
    <mergeCell ref="D5:D6"/>
    <mergeCell ref="E5:E6"/>
    <mergeCell ref="F5:F6"/>
    <mergeCell ref="G5:G6"/>
    <mergeCell ref="H5:H6"/>
    <mergeCell ref="I5:I6"/>
    <mergeCell ref="J5:J6"/>
    <mergeCell ref="K5:K6"/>
    <mergeCell ref="L5:L6"/>
    <mergeCell ref="M5:M6"/>
    <mergeCell ref="N5:N6"/>
    <mergeCell ref="A2:N3"/>
  </mergeCells>
  <pageMargins left="0.354166666666667" right="0.15625" top="0.196527777777778" bottom="0.196527777777778" header="0.15625" footer="0.0777777777777778"/>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中央资金进度表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2017-07-31T07:41:00Z</dcterms:created>
  <cp:lastPrinted>2017-09-06T07:12:00Z</cp:lastPrinted>
  <dcterms:modified xsi:type="dcterms:W3CDTF">2025-12-22T02:26:44Z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2052-10.8.2.6784</vt:lpwstr>
  </property>
  <property fmtid="{D5CDD505-2E9C-101B-9397-08002B2CF9AE}" pid="3" name="KSORubyTemplateID" linkTarget="0">
    <vt:lpwstr>9</vt:lpwstr>
  </property>
  <property fmtid="{D5CDD505-2E9C-101B-9397-08002B2CF9AE}" pid="4" name="ICV">
    <vt:lpwstr>6FB6C1DC3F85431695FD724106890B62</vt:lpwstr>
  </property>
</Properties>
</file>