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<sst xmlns="http://schemas.openxmlformats.org/spreadsheetml/2006/main" count="72" uniqueCount="63">
  <si>
    <t>附件1</t>
  </si>
  <si>
    <t>2023年度衔接乡村振兴补助资金抽审及再评价分数排名表</t>
  </si>
  <si>
    <t>排名</t>
  </si>
  <si>
    <t>部门名称</t>
  </si>
  <si>
    <t>项目名称</t>
  </si>
  <si>
    <t>评价等级</t>
  </si>
  <si>
    <t>总分</t>
  </si>
  <si>
    <t>决策（15分）</t>
  </si>
  <si>
    <t>过程（25分）</t>
  </si>
  <si>
    <t>产出（35分）</t>
  </si>
  <si>
    <t>效益（25分）</t>
  </si>
  <si>
    <t>项目立项</t>
  </si>
  <si>
    <t>绩效目标</t>
  </si>
  <si>
    <t>资金投入</t>
  </si>
  <si>
    <t>资金管理</t>
  </si>
  <si>
    <t>组织实施</t>
  </si>
  <si>
    <t>产出数量</t>
  </si>
  <si>
    <t>产出质量</t>
  </si>
  <si>
    <t>产出时效</t>
  </si>
  <si>
    <t>产出成本</t>
  </si>
  <si>
    <t>项目效益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</si>
  <si>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</si>
  <si>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</si>
  <si>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</si>
  <si>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</si>
  <si>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</si>
  <si>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</si>
  <si>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资金到位率</t>
  </si>
  <si>
    <t>预算执行率</t>
  </si>
  <si>
    <t>资金使用合规性</t>
  </si>
  <si>
    <t>管理制度
健全性</t>
  </si>
  <si>
    <t>制度执行
有效性</t>
  </si>
  <si>
    <t>实际完成率</t>
  </si>
  <si>
    <t>质量达标率</t>
  </si>
  <si>
    <t>完成及时性</t>
  </si>
  <si>
    <t>成本节约率</t>
  </si>
  <si>
    <t>实施效益</t>
  </si>
  <si>
    <t>满意度</t>
  </si>
  <si>
    <t>白沙县打安镇人民政府</t>
  </si>
  <si>
    <t>打安镇林下兰花产业种植项目</t>
  </si>
  <si>
    <t>优</t>
  </si>
  <si>
    <t>白沙县细水乡人民政府</t>
  </si>
  <si>
    <t>2023年白沙县细水乡农业种植技术提升培训项目</t>
  </si>
  <si>
    <t>白沙县南开乡人民政府</t>
  </si>
  <si>
    <t>2023年南开牙佬部落民宿项目</t>
  </si>
  <si>
    <t>白沙县七坊镇人民政府</t>
  </si>
  <si>
    <t>白沙县七坊镇2023年木棉村蔬菜种植基地建设项目</t>
  </si>
  <si>
    <t>白沙县林业局</t>
  </si>
  <si>
    <t>2023年白沙县林业局南开乡方苗山防火通道及生产道路项目</t>
  </si>
  <si>
    <t>白沙县阜龙乡人民政府</t>
  </si>
  <si>
    <t>2023年白沙县阜龙乡南北吉村庭院经济提升工程项目</t>
  </si>
  <si>
    <t>白沙县元门乡人民政府</t>
  </si>
  <si>
    <r>
      <rPr>
        <sz val="12"/>
        <rFont val="仿宋_GB2312"/>
        <charset val="134"/>
      </rPr>
      <t>2023</t>
    </r>
    <r>
      <rPr>
        <sz val="12"/>
        <color theme="1"/>
        <rFont val="仿宋_GB2312"/>
        <charset val="134"/>
      </rPr>
      <t>年向民村毛薯产业</t>
    </r>
  </si>
  <si>
    <t>白沙县荣邦乡人民政府</t>
  </si>
  <si>
    <t>2023年白沙县荣邦乡农村电子商务联盟项目</t>
  </si>
  <si>
    <t>白沙县邦溪农林产品（南药）加工与交易基地管理委员会</t>
  </si>
  <si>
    <t>2023年白沙县油茶产业加工基地项目</t>
  </si>
  <si>
    <t>白沙县水务事务中心</t>
  </si>
  <si>
    <t>白沙县农村污水处理（问题严重）项目维修改造工程</t>
  </si>
  <si>
    <t>良</t>
  </si>
  <si>
    <t>白沙县邦溪镇人民政府</t>
  </si>
  <si>
    <t>邦溪镇和牛产业项目</t>
  </si>
  <si>
    <t>平均分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</si>
</sst>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新宋体"/>
      <charset val="134"/>
    </font>
    <font>
      <b/>
      <sz val="10"/>
      <name val="新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新宋体"/>
      <charset val="134"/>
    </font>
    <font>
      <sz val="10"/>
      <name val="宋体"/>
      <charset val="134"/>
    </font>
    <font>
      <sz val="9"/>
      <name val="Arial"/>
      <charset val="134"/>
    </font>
    <font>
      <sz val="12"/>
      <name val="仿宋_GB2312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7" applyNumberFormat="0" applyAlignment="0" applyProtection="0">
      <alignment vertical="center"/>
    </xf>
    <xf numFmtId="0" fontId="23" fillId="4" borderId="28" applyNumberFormat="0" applyAlignment="0" applyProtection="0">
      <alignment vertical="center"/>
    </xf>
    <xf numFmtId="0" fontId="24" fillId="4" borderId="27" applyNumberFormat="0" applyAlignment="0" applyProtection="0">
      <alignment vertical="center"/>
    </xf>
    <xf numFmtId="0" fontId="25" fillId="5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workbookViewId="0">
      <selection activeCell="A1" sqref="A1:V1"/>
    </sheetView>
  </sheetViews>
  <sheetFormatPr defaultColWidth="9" defaultRowHeight="13.5"/>
  <cols>
    <col min="1" max="1" width="5.25" style="1" customWidth="1"/>
    <col min="2" max="2" width="21" style="1" customWidth="1"/>
    <col min="3" max="3" width="30.5" style="1" customWidth="1"/>
    <col min="4" max="4" width="8.25" style="1" customWidth="1"/>
    <col min="5" max="5" width="7" style="1" customWidth="1"/>
    <col min="6" max="11" width="9" style="1"/>
    <col min="12" max="12" width="7.625" style="1" customWidth="1"/>
    <col min="13" max="13" width="7.875" style="1" customWidth="1"/>
    <col min="14" max="14" width="9.875" style="1" customWidth="1"/>
    <col min="15" max="15" width="7.25" style="1" customWidth="1"/>
    <col min="16" max="16" width="7.375" style="1" customWidth="1"/>
    <col min="17" max="17" width="8.875" style="1" customWidth="1"/>
    <col min="18" max="18" width="9.25" style="1" customWidth="1"/>
    <col min="19" max="19" width="8.625" style="1" customWidth="1"/>
    <col min="20" max="20" width="7.875" style="1" customWidth="1"/>
    <col min="21" max="21" width="7.625" style="1" customWidth="1"/>
    <col min="22" max="22" width="9.75" style="1" customWidth="1"/>
    <col min="23" max="16384" width="9" style="1"/>
  </cols>
  <sheetData>
    <row r="1" s="1" customFormat="1" ht="14.25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36" customHeight="1" spans="1:22">
      <c r="A2" s="5" t="s">
        <v>1</v>
      </c>
      <c r="B2" s="6"/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14.25" spans="1:22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/>
      <c r="H3" s="13"/>
      <c r="I3" s="13"/>
      <c r="J3" s="13"/>
      <c r="K3" s="13"/>
      <c r="L3" s="13" t="s">
        <v>8</v>
      </c>
      <c r="M3" s="13"/>
      <c r="N3" s="13"/>
      <c r="O3" s="13"/>
      <c r="P3" s="13"/>
      <c r="Q3" s="13" t="s">
        <v>9</v>
      </c>
      <c r="R3" s="13"/>
      <c r="S3" s="13"/>
      <c r="T3" s="13"/>
      <c r="U3" s="13" t="s">
        <v>10</v>
      </c>
      <c r="V3" s="39"/>
    </row>
    <row r="4" s="1" customFormat="1" spans="1:22">
      <c r="A4" s="14"/>
      <c r="B4" s="15"/>
      <c r="C4" s="16"/>
      <c r="D4" s="10"/>
      <c r="E4" s="17"/>
      <c r="F4" s="18" t="s">
        <v>11</v>
      </c>
      <c r="G4" s="19"/>
      <c r="H4" s="19" t="s">
        <v>12</v>
      </c>
      <c r="I4" s="19"/>
      <c r="J4" s="19" t="s">
        <v>13</v>
      </c>
      <c r="K4" s="19"/>
      <c r="L4" s="19" t="s">
        <v>14</v>
      </c>
      <c r="M4" s="19"/>
      <c r="N4" s="19"/>
      <c r="O4" s="19" t="s">
        <v>15</v>
      </c>
      <c r="P4" s="19"/>
      <c r="Q4" s="19" t="s">
        <v>16</v>
      </c>
      <c r="R4" s="19" t="s">
        <v>17</v>
      </c>
      <c r="S4" s="19" t="s">
        <v>18</v>
      </c>
      <c r="T4" s="19" t="s">
        <v>19</v>
      </c>
      <c r="U4" s="19" t="s">
        <v>20</v>
      </c>
      <c r="V4" s="40"/>
    </row>
    <row r="5" s="2" customFormat="1" ht="25" customHeight="1" spans="1:22">
      <c r="A5" s="20"/>
      <c r="B5" s="15"/>
      <c r="C5" s="16"/>
      <c r="D5" s="10"/>
      <c r="E5" s="21"/>
      <c r="F5" s="22" t="s">
        <v>21</v>
      </c>
      <c r="G5" s="22" t="s">
        <v>22</v>
      </c>
      <c r="H5" s="23" t="s">
        <v>23</v>
      </c>
      <c r="I5" s="23" t="s">
        <v>24</v>
      </c>
      <c r="J5" s="23" t="s">
        <v>25</v>
      </c>
      <c r="K5" s="23" t="s">
        <v>26</v>
      </c>
      <c r="L5" s="23" t="s">
        <v>27</v>
      </c>
      <c r="M5" s="23" t="s">
        <v>28</v>
      </c>
      <c r="N5" s="23" t="s">
        <v>29</v>
      </c>
      <c r="O5" s="23" t="s">
        <v>30</v>
      </c>
      <c r="P5" s="23" t="s">
        <v>31</v>
      </c>
      <c r="Q5" s="23" t="s">
        <v>32</v>
      </c>
      <c r="R5" s="23" t="s">
        <v>33</v>
      </c>
      <c r="S5" s="23" t="s">
        <v>34</v>
      </c>
      <c r="T5" s="23" t="s">
        <v>35</v>
      </c>
      <c r="U5" s="23" t="s">
        <v>36</v>
      </c>
      <c r="V5" s="41" t="s">
        <v>37</v>
      </c>
    </row>
    <row r="6" s="1" customFormat="1" ht="35" customHeight="1" spans="1:22">
      <c r="A6" s="24">
        <v>1</v>
      </c>
      <c r="B6" s="25" t="s">
        <v>38</v>
      </c>
      <c r="C6" s="25" t="s">
        <v>39</v>
      </c>
      <c r="D6" s="26" t="s">
        <v>40</v>
      </c>
      <c r="E6" s="27">
        <f t="shared" ref="E6:E16" si="0">F6+G6+H6+I6++J6+K6+L6+M6+N6+O6+P6+Q6+R6+S6+T6+U6+V6</f>
        <v>96.99</v>
      </c>
      <c r="F6" s="28">
        <v>2.5</v>
      </c>
      <c r="G6" s="28">
        <v>2.5</v>
      </c>
      <c r="H6" s="28">
        <v>3</v>
      </c>
      <c r="I6" s="28">
        <v>2</v>
      </c>
      <c r="J6" s="28">
        <v>3</v>
      </c>
      <c r="K6" s="28">
        <v>2</v>
      </c>
      <c r="L6" s="30">
        <v>5</v>
      </c>
      <c r="M6" s="30">
        <v>4.99</v>
      </c>
      <c r="N6" s="30">
        <v>4</v>
      </c>
      <c r="O6" s="30">
        <v>5</v>
      </c>
      <c r="P6" s="30">
        <v>4</v>
      </c>
      <c r="Q6" s="30">
        <v>10</v>
      </c>
      <c r="R6" s="30">
        <v>10</v>
      </c>
      <c r="S6" s="30">
        <v>10</v>
      </c>
      <c r="T6" s="30">
        <v>5</v>
      </c>
      <c r="U6" s="30">
        <v>14</v>
      </c>
      <c r="V6" s="30">
        <v>10</v>
      </c>
    </row>
    <row r="7" s="1" customFormat="1" ht="35" customHeight="1" spans="1:22">
      <c r="A7" s="24">
        <v>2</v>
      </c>
      <c r="B7" s="25" t="s">
        <v>41</v>
      </c>
      <c r="C7" s="25" t="s">
        <v>42</v>
      </c>
      <c r="D7" s="26" t="s">
        <v>40</v>
      </c>
      <c r="E7" s="27">
        <f t="shared" si="0"/>
        <v>95.77</v>
      </c>
      <c r="F7" s="28">
        <v>2.5</v>
      </c>
      <c r="G7" s="28">
        <v>2.5</v>
      </c>
      <c r="H7" s="28">
        <v>3</v>
      </c>
      <c r="I7" s="28">
        <v>2</v>
      </c>
      <c r="J7" s="28">
        <v>3</v>
      </c>
      <c r="K7" s="28">
        <v>2</v>
      </c>
      <c r="L7" s="28">
        <v>5</v>
      </c>
      <c r="M7" s="28">
        <v>4.97</v>
      </c>
      <c r="N7" s="28">
        <v>4.8</v>
      </c>
      <c r="O7" s="28">
        <v>5</v>
      </c>
      <c r="P7" s="28">
        <v>4</v>
      </c>
      <c r="Q7" s="28">
        <v>10</v>
      </c>
      <c r="R7" s="28">
        <v>10</v>
      </c>
      <c r="S7" s="28">
        <v>10</v>
      </c>
      <c r="T7" s="28">
        <v>4</v>
      </c>
      <c r="U7" s="28">
        <v>13</v>
      </c>
      <c r="V7" s="28">
        <v>10</v>
      </c>
    </row>
    <row r="8" s="1" customFormat="1" ht="35" customHeight="1" spans="1:22">
      <c r="A8" s="24">
        <v>3</v>
      </c>
      <c r="B8" s="29" t="s">
        <v>43</v>
      </c>
      <c r="C8" s="29" t="s">
        <v>44</v>
      </c>
      <c r="D8" s="26" t="s">
        <v>40</v>
      </c>
      <c r="E8" s="27">
        <f t="shared" si="0"/>
        <v>94.74</v>
      </c>
      <c r="F8" s="30">
        <v>2.5</v>
      </c>
      <c r="G8" s="30">
        <v>2.5</v>
      </c>
      <c r="H8" s="30">
        <v>3</v>
      </c>
      <c r="I8" s="30">
        <v>2</v>
      </c>
      <c r="J8" s="30">
        <v>3</v>
      </c>
      <c r="K8" s="30">
        <v>2</v>
      </c>
      <c r="L8" s="30">
        <v>5</v>
      </c>
      <c r="M8" s="30">
        <v>4.94</v>
      </c>
      <c r="N8" s="30">
        <v>4.8</v>
      </c>
      <c r="O8" s="30">
        <v>5</v>
      </c>
      <c r="P8" s="30">
        <v>3</v>
      </c>
      <c r="Q8" s="30">
        <v>10</v>
      </c>
      <c r="R8" s="30">
        <v>10</v>
      </c>
      <c r="S8" s="30">
        <v>10</v>
      </c>
      <c r="T8" s="30">
        <v>4</v>
      </c>
      <c r="U8" s="30">
        <v>13</v>
      </c>
      <c r="V8" s="30">
        <v>10</v>
      </c>
    </row>
    <row r="9" s="1" customFormat="1" ht="35" customHeight="1" spans="1:22">
      <c r="A9" s="24">
        <v>4</v>
      </c>
      <c r="B9" s="25" t="s">
        <v>45</v>
      </c>
      <c r="C9" s="25" t="s">
        <v>46</v>
      </c>
      <c r="D9" s="26" t="s">
        <v>40</v>
      </c>
      <c r="E9" s="27">
        <f t="shared" si="0"/>
        <v>94.36</v>
      </c>
      <c r="F9" s="30">
        <v>2.5</v>
      </c>
      <c r="G9" s="30">
        <v>2.5</v>
      </c>
      <c r="H9" s="30">
        <v>3</v>
      </c>
      <c r="I9" s="30">
        <v>1.5</v>
      </c>
      <c r="J9" s="30">
        <v>3</v>
      </c>
      <c r="K9" s="28">
        <v>2</v>
      </c>
      <c r="L9" s="28">
        <v>5</v>
      </c>
      <c r="M9" s="28">
        <v>4.86</v>
      </c>
      <c r="N9" s="28">
        <v>5</v>
      </c>
      <c r="O9" s="28">
        <v>5</v>
      </c>
      <c r="P9" s="28">
        <v>3</v>
      </c>
      <c r="Q9" s="28">
        <v>10</v>
      </c>
      <c r="R9" s="28">
        <v>10</v>
      </c>
      <c r="S9" s="28">
        <v>10</v>
      </c>
      <c r="T9" s="28">
        <v>4</v>
      </c>
      <c r="U9" s="28">
        <v>13</v>
      </c>
      <c r="V9" s="28">
        <v>10</v>
      </c>
    </row>
    <row r="10" s="1" customFormat="1" ht="35" customHeight="1" spans="1:22">
      <c r="A10" s="24">
        <v>5</v>
      </c>
      <c r="B10" s="25" t="s">
        <v>47</v>
      </c>
      <c r="C10" s="25" t="s">
        <v>48</v>
      </c>
      <c r="D10" s="26" t="s">
        <v>40</v>
      </c>
      <c r="E10" s="27">
        <f t="shared" si="0"/>
        <v>94.28</v>
      </c>
      <c r="F10" s="30">
        <v>2.5</v>
      </c>
      <c r="G10" s="30">
        <v>2.5</v>
      </c>
      <c r="H10" s="30">
        <v>3</v>
      </c>
      <c r="I10" s="30">
        <v>2</v>
      </c>
      <c r="J10" s="30">
        <v>3</v>
      </c>
      <c r="K10" s="30">
        <v>2</v>
      </c>
      <c r="L10" s="30">
        <v>5</v>
      </c>
      <c r="M10" s="30">
        <v>4.98</v>
      </c>
      <c r="N10" s="30">
        <v>3.3</v>
      </c>
      <c r="O10" s="30">
        <v>5</v>
      </c>
      <c r="P10" s="30">
        <v>4</v>
      </c>
      <c r="Q10" s="30">
        <v>10</v>
      </c>
      <c r="R10" s="30">
        <v>10</v>
      </c>
      <c r="S10" s="30">
        <v>10</v>
      </c>
      <c r="T10" s="30">
        <v>4</v>
      </c>
      <c r="U10" s="30">
        <v>13</v>
      </c>
      <c r="V10" s="30">
        <v>10</v>
      </c>
    </row>
    <row r="11" s="1" customFormat="1" ht="35" customHeight="1" spans="1:22">
      <c r="A11" s="24">
        <v>6</v>
      </c>
      <c r="B11" s="25" t="s">
        <v>49</v>
      </c>
      <c r="C11" s="25" t="s">
        <v>50</v>
      </c>
      <c r="D11" s="26" t="s">
        <v>40</v>
      </c>
      <c r="E11" s="27">
        <f t="shared" si="0"/>
        <v>93.81</v>
      </c>
      <c r="F11" s="28">
        <v>2.5</v>
      </c>
      <c r="G11" s="28">
        <v>2.5</v>
      </c>
      <c r="H11" s="28">
        <v>3</v>
      </c>
      <c r="I11" s="28">
        <v>0</v>
      </c>
      <c r="J11" s="28">
        <v>3</v>
      </c>
      <c r="K11" s="28">
        <v>2</v>
      </c>
      <c r="L11" s="30">
        <v>5</v>
      </c>
      <c r="M11" s="30">
        <v>4.81</v>
      </c>
      <c r="N11" s="30">
        <v>4</v>
      </c>
      <c r="O11" s="30">
        <v>5</v>
      </c>
      <c r="P11" s="30">
        <v>4</v>
      </c>
      <c r="Q11" s="30">
        <v>10</v>
      </c>
      <c r="R11" s="30">
        <v>10</v>
      </c>
      <c r="S11" s="30">
        <v>10</v>
      </c>
      <c r="T11" s="30">
        <v>5</v>
      </c>
      <c r="U11" s="30">
        <v>13</v>
      </c>
      <c r="V11" s="30">
        <v>10</v>
      </c>
    </row>
    <row r="12" s="1" customFormat="1" ht="35" customHeight="1" spans="1:22">
      <c r="A12" s="24">
        <v>7</v>
      </c>
      <c r="B12" s="31" t="s">
        <v>51</v>
      </c>
      <c r="C12" s="25" t="s">
        <v>52</v>
      </c>
      <c r="D12" s="26" t="s">
        <v>40</v>
      </c>
      <c r="E12" s="27">
        <f t="shared" si="0"/>
        <v>90.81</v>
      </c>
      <c r="F12" s="28">
        <v>2.5</v>
      </c>
      <c r="G12" s="28">
        <v>2.5</v>
      </c>
      <c r="H12" s="28">
        <v>3</v>
      </c>
      <c r="I12" s="28">
        <v>1.5</v>
      </c>
      <c r="J12" s="28">
        <v>3</v>
      </c>
      <c r="K12" s="28">
        <v>2</v>
      </c>
      <c r="L12" s="30">
        <v>5</v>
      </c>
      <c r="M12" s="30">
        <v>3.77</v>
      </c>
      <c r="N12" s="30">
        <v>4</v>
      </c>
      <c r="O12" s="30">
        <v>5</v>
      </c>
      <c r="P12" s="30">
        <v>3</v>
      </c>
      <c r="Q12" s="30">
        <v>7.54</v>
      </c>
      <c r="R12" s="30">
        <v>10</v>
      </c>
      <c r="S12" s="30">
        <v>10</v>
      </c>
      <c r="T12" s="30">
        <v>5</v>
      </c>
      <c r="U12" s="30">
        <v>13</v>
      </c>
      <c r="V12" s="30">
        <v>10</v>
      </c>
    </row>
    <row r="13" s="1" customFormat="1" ht="35" customHeight="1" spans="1:22">
      <c r="A13" s="24">
        <v>8</v>
      </c>
      <c r="B13" s="25" t="s">
        <v>53</v>
      </c>
      <c r="C13" s="25" t="s">
        <v>54</v>
      </c>
      <c r="D13" s="26" t="s">
        <v>40</v>
      </c>
      <c r="E13" s="27">
        <f t="shared" si="0"/>
        <v>90.5</v>
      </c>
      <c r="F13" s="28">
        <v>2.5</v>
      </c>
      <c r="G13" s="28">
        <v>2.5</v>
      </c>
      <c r="H13" s="28">
        <v>3</v>
      </c>
      <c r="I13" s="28">
        <v>1.5</v>
      </c>
      <c r="J13" s="28">
        <v>3</v>
      </c>
      <c r="K13" s="28">
        <v>2</v>
      </c>
      <c r="L13" s="30">
        <v>5</v>
      </c>
      <c r="M13" s="30">
        <v>5</v>
      </c>
      <c r="N13" s="30">
        <v>4</v>
      </c>
      <c r="O13" s="30">
        <v>5</v>
      </c>
      <c r="P13" s="30">
        <v>4</v>
      </c>
      <c r="Q13" s="30">
        <v>10</v>
      </c>
      <c r="R13" s="30">
        <v>10</v>
      </c>
      <c r="S13" s="30">
        <v>10</v>
      </c>
      <c r="T13" s="30">
        <v>0</v>
      </c>
      <c r="U13" s="30">
        <v>13</v>
      </c>
      <c r="V13" s="30">
        <v>10</v>
      </c>
    </row>
    <row r="14" s="1" customFormat="1" ht="44" customHeight="1" spans="1:22">
      <c r="A14" s="24">
        <v>9</v>
      </c>
      <c r="B14" s="25" t="s">
        <v>55</v>
      </c>
      <c r="C14" s="25" t="s">
        <v>56</v>
      </c>
      <c r="D14" s="26" t="s">
        <v>40</v>
      </c>
      <c r="E14" s="27">
        <f t="shared" si="0"/>
        <v>90.3</v>
      </c>
      <c r="F14" s="28">
        <v>2.5</v>
      </c>
      <c r="G14" s="28">
        <v>2.5</v>
      </c>
      <c r="H14" s="28">
        <v>3</v>
      </c>
      <c r="I14" s="28">
        <v>2</v>
      </c>
      <c r="J14" s="28">
        <v>3</v>
      </c>
      <c r="K14" s="28">
        <v>2</v>
      </c>
      <c r="L14" s="30">
        <v>5</v>
      </c>
      <c r="M14" s="30">
        <v>5</v>
      </c>
      <c r="N14" s="30">
        <v>3.8</v>
      </c>
      <c r="O14" s="30">
        <v>5</v>
      </c>
      <c r="P14" s="30">
        <v>4.5</v>
      </c>
      <c r="Q14" s="30">
        <v>10</v>
      </c>
      <c r="R14" s="30">
        <v>8</v>
      </c>
      <c r="S14" s="30">
        <v>6</v>
      </c>
      <c r="T14" s="30">
        <v>5</v>
      </c>
      <c r="U14" s="30">
        <v>13</v>
      </c>
      <c r="V14" s="30">
        <v>10</v>
      </c>
    </row>
    <row r="15" s="1" customFormat="1" ht="35" customHeight="1" spans="1:22">
      <c r="A15" s="24">
        <v>10</v>
      </c>
      <c r="B15" s="25" t="s">
        <v>57</v>
      </c>
      <c r="C15" s="25" t="s">
        <v>58</v>
      </c>
      <c r="D15" s="26" t="s">
        <v>59</v>
      </c>
      <c r="E15" s="27">
        <f t="shared" si="0"/>
        <v>89.3</v>
      </c>
      <c r="F15" s="28">
        <v>2.5</v>
      </c>
      <c r="G15" s="28">
        <v>2.5</v>
      </c>
      <c r="H15" s="28">
        <v>3</v>
      </c>
      <c r="I15" s="28">
        <v>2</v>
      </c>
      <c r="J15" s="28">
        <v>3</v>
      </c>
      <c r="K15" s="28">
        <v>2</v>
      </c>
      <c r="L15" s="28">
        <v>5</v>
      </c>
      <c r="M15" s="28">
        <v>5</v>
      </c>
      <c r="N15" s="28">
        <v>3.8</v>
      </c>
      <c r="O15" s="28">
        <v>5</v>
      </c>
      <c r="P15" s="28">
        <v>2.5</v>
      </c>
      <c r="Q15" s="28">
        <v>9</v>
      </c>
      <c r="R15" s="28">
        <v>8</v>
      </c>
      <c r="S15" s="28">
        <v>8</v>
      </c>
      <c r="T15" s="28">
        <v>5</v>
      </c>
      <c r="U15" s="28">
        <v>13</v>
      </c>
      <c r="V15" s="28">
        <v>10</v>
      </c>
    </row>
    <row r="16" s="1" customFormat="1" ht="35" customHeight="1" spans="1:22">
      <c r="A16" s="24">
        <v>11</v>
      </c>
      <c r="B16" s="25" t="s">
        <v>60</v>
      </c>
      <c r="C16" s="25" t="s">
        <v>61</v>
      </c>
      <c r="D16" s="26" t="s">
        <v>59</v>
      </c>
      <c r="E16" s="27">
        <f t="shared" si="0"/>
        <v>89.05</v>
      </c>
      <c r="F16" s="28">
        <v>2.5</v>
      </c>
      <c r="G16" s="28">
        <v>2.5</v>
      </c>
      <c r="H16" s="28">
        <v>3</v>
      </c>
      <c r="I16" s="28">
        <v>2</v>
      </c>
      <c r="J16" s="28">
        <v>3</v>
      </c>
      <c r="K16" s="28">
        <v>2</v>
      </c>
      <c r="L16" s="30">
        <v>5</v>
      </c>
      <c r="M16" s="30">
        <v>3.05</v>
      </c>
      <c r="N16" s="30">
        <v>5</v>
      </c>
      <c r="O16" s="30">
        <v>5</v>
      </c>
      <c r="P16" s="30">
        <v>3</v>
      </c>
      <c r="Q16" s="30">
        <v>10</v>
      </c>
      <c r="R16" s="30">
        <v>10</v>
      </c>
      <c r="S16" s="30">
        <v>4</v>
      </c>
      <c r="T16" s="30">
        <v>5</v>
      </c>
      <c r="U16" s="30">
        <v>14</v>
      </c>
      <c r="V16" s="30">
        <v>10</v>
      </c>
    </row>
    <row r="17" s="3" customFormat="1" spans="1:22">
      <c r="A17" s="32" t="s">
        <v>62</v>
      </c>
      <c r="B17" s="33"/>
      <c r="C17" s="33"/>
      <c r="D17" s="34"/>
      <c r="E17" s="35">
        <f>SUM(E6:E16)/11</f>
        <v>92.7190909090909</v>
      </c>
      <c r="F17" s="35">
        <f t="shared" ref="F17:V17" si="1">SUM(F6:F16)/11</f>
        <v>2.5</v>
      </c>
      <c r="G17" s="35">
        <f t="shared" si="1"/>
        <v>2.5</v>
      </c>
      <c r="H17" s="35">
        <f t="shared" si="1"/>
        <v>3</v>
      </c>
      <c r="I17" s="35">
        <f t="shared" si="1"/>
        <v>1.68181818181818</v>
      </c>
      <c r="J17" s="35">
        <f t="shared" si="1"/>
        <v>3</v>
      </c>
      <c r="K17" s="35">
        <f t="shared" si="1"/>
        <v>2</v>
      </c>
      <c r="L17" s="35">
        <f t="shared" si="1"/>
        <v>5</v>
      </c>
      <c r="M17" s="35">
        <f t="shared" si="1"/>
        <v>4.67</v>
      </c>
      <c r="N17" s="35">
        <f t="shared" si="1"/>
        <v>4.22727272727273</v>
      </c>
      <c r="O17" s="35">
        <f t="shared" si="1"/>
        <v>5</v>
      </c>
      <c r="P17" s="35">
        <f t="shared" si="1"/>
        <v>3.54545454545455</v>
      </c>
      <c r="Q17" s="35">
        <f t="shared" si="1"/>
        <v>9.68545454545455</v>
      </c>
      <c r="R17" s="35">
        <f t="shared" si="1"/>
        <v>9.63636363636364</v>
      </c>
      <c r="S17" s="35">
        <f t="shared" si="1"/>
        <v>8.90909090909091</v>
      </c>
      <c r="T17" s="35">
        <f t="shared" si="1"/>
        <v>4.18181818181818</v>
      </c>
      <c r="U17" s="35">
        <f t="shared" si="1"/>
        <v>13.1818181818182</v>
      </c>
      <c r="V17" s="35">
        <f t="shared" si="1"/>
        <v>10</v>
      </c>
    </row>
    <row r="18" s="3" customFormat="1" spans="1:22">
      <c r="A18" s="36"/>
      <c r="B18" s="37"/>
      <c r="C18" s="37"/>
      <c r="D18" s="38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</sheetData>
  <mergeCells count="36">
    <mergeCell ref="A1:V1"/>
    <mergeCell ref="A2:V2"/>
    <mergeCell ref="F3:K3"/>
    <mergeCell ref="L3:P3"/>
    <mergeCell ref="Q3:T3"/>
    <mergeCell ref="U3:V3"/>
    <mergeCell ref="F4:G4"/>
    <mergeCell ref="H4:I4"/>
    <mergeCell ref="J4:K4"/>
    <mergeCell ref="L4:N4"/>
    <mergeCell ref="O4:P4"/>
    <mergeCell ref="U4:V4"/>
    <mergeCell ref="A3:A5"/>
    <mergeCell ref="B3:B5"/>
    <mergeCell ref="C3:C5"/>
    <mergeCell ref="D3:D5"/>
    <mergeCell ref="E3:E5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A17:D18"/>
  </mergeCells>
  <pageMargins left="0.75" right="0.75" top="1" bottom="1" header="0.511805555555556" footer="0.511805555555556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2024-10-08T07:47:00Z</dcterms:created>
  <dcterms:modified xsi:type="dcterms:W3CDTF">2024-10-28T01:28:03Z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3C13761500884D9C8E41397F0AF6B4E5_12</vt:lpwstr>
  </property>
</Properties>
</file>