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原表" sheetId="2" r:id="rId1"/>
    <sheet name="核定" sheetId="3" r:id="rId2"/>
    <sheet name="计算" sheetId="4" r:id="rId3"/>
  </sheets>
  <definedNames>
    <definedName name="_xlnm._FilterDatabase" localSheetId="2" hidden="1">计算!$A$2:$P$1201</definedName>
    <definedName name="_xlnm._FilterDatabase" localSheetId="1" hidden="1">核定!$A$4:$AC$1198</definedName>
    <definedName name="_xlnm._FilterDatabase" localSheetId="0" hidden="1">原表!$4:$1203</definedName>
    <definedName name="_xlnm.Print_Titles" localSheetId="1">核定!$1:$4</definedName>
    <definedName name="_xlnm.Print_Titles" localSheetId="0">原表!$1:$4</definedName>
  </definedNames>
  <calcPr calcId="144525"/>
</workbook>
</file>

<file path=xl/comments1.xml><?xml version="1.0" encoding="utf-8"?>
<comments xmlns="http://schemas.openxmlformats.org/spreadsheetml/2006/main">
  <authors>
    <author>.</author>
  </authors>
  <commentList>
    <comment ref="D3" authorId="0">
      <text>
        <r>
          <rPr>
            <b/>
            <sz val="9"/>
            <rFont val="宋体"/>
            <charset val="134"/>
          </rPr>
          <t>.:</t>
        </r>
        <r>
          <rPr>
            <sz val="9"/>
            <rFont val="宋体"/>
            <charset val="134"/>
          </rPr>
          <t xml:space="preserve">
性别填“1男”、“2女”
</t>
        </r>
      </text>
    </comment>
    <comment ref="E3" authorId="0">
      <text>
        <r>
          <rPr>
            <sz val="9"/>
            <rFont val="宋体"/>
            <charset val="134"/>
          </rPr>
          <t>选择
单位就业  或者  灵活就业</t>
        </r>
      </text>
    </comment>
    <comment ref="G3" authorId="0">
      <text>
        <r>
          <rPr>
            <sz val="9"/>
            <rFont val="宋体"/>
            <charset val="134"/>
          </rPr>
          <t>如：
海南海口
广东深圳
县内</t>
        </r>
      </text>
    </comment>
    <comment ref="H3" authorId="0">
      <text>
        <r>
          <rPr>
            <sz val="9"/>
            <rFont val="宋体"/>
            <charset val="134"/>
          </rPr>
          <t>省外务工选择“是”
县外省内务工选择“否”
县内务工选择“县内”</t>
        </r>
      </text>
    </comment>
    <comment ref="I3" authorId="0">
      <text>
        <r>
          <rPr>
            <sz val="9"/>
            <rFont val="宋体"/>
            <charset val="134"/>
          </rPr>
          <t>填
“2021”
“2022”</t>
        </r>
      </text>
    </comment>
    <comment ref="M3" authorId="0">
      <text>
        <r>
          <rPr>
            <sz val="9"/>
            <rFont val="宋体"/>
            <charset val="134"/>
          </rPr>
          <t>金额为自动生成项</t>
        </r>
      </text>
    </comment>
    <comment ref="K4" authorId="0">
      <text>
        <r>
          <rPr>
            <b/>
            <sz val="9"/>
            <rFont val="宋体"/>
            <charset val="134"/>
          </rPr>
          <t>.:</t>
        </r>
        <r>
          <rPr>
            <sz val="9"/>
            <rFont val="宋体"/>
            <charset val="134"/>
          </rPr>
          <t xml:space="preserve">
日期格式必须是：
yyyymm。例如201910。
或者灵活就业累计201903/05/07</t>
        </r>
      </text>
    </comment>
  </commentList>
</comments>
</file>

<file path=xl/comments2.xml><?xml version="1.0" encoding="utf-8"?>
<comments xmlns="http://schemas.openxmlformats.org/spreadsheetml/2006/main">
  <authors>
    <author>.</author>
  </authors>
  <commentList>
    <comment ref="E3" authorId="0">
      <text>
        <r>
          <rPr>
            <b/>
            <sz val="9"/>
            <rFont val="宋体"/>
            <charset val="134"/>
          </rPr>
          <t>.:</t>
        </r>
        <r>
          <rPr>
            <sz val="9"/>
            <rFont val="宋体"/>
            <charset val="134"/>
          </rPr>
          <t xml:space="preserve">
性别填“1男”、“2女”
</t>
        </r>
      </text>
    </comment>
    <comment ref="G3" authorId="0">
      <text>
        <r>
          <rPr>
            <sz val="9"/>
            <rFont val="宋体"/>
            <charset val="134"/>
          </rPr>
          <t>选择
单位就业  或者  灵活就业</t>
        </r>
      </text>
    </comment>
    <comment ref="I3" authorId="0">
      <text>
        <r>
          <rPr>
            <sz val="9"/>
            <rFont val="宋体"/>
            <charset val="134"/>
          </rPr>
          <t>如：
海南海口
广东深圳
县内</t>
        </r>
      </text>
    </comment>
    <comment ref="J3" authorId="0">
      <text>
        <r>
          <rPr>
            <sz val="9"/>
            <rFont val="宋体"/>
            <charset val="134"/>
          </rPr>
          <t>省外务工选择“是”
县外省内务工选择“否”
县内务工选择“县内”</t>
        </r>
      </text>
    </comment>
    <comment ref="K3" authorId="0">
      <text>
        <r>
          <rPr>
            <sz val="9"/>
            <rFont val="宋体"/>
            <charset val="134"/>
          </rPr>
          <t>填
“2021”
“2022”</t>
        </r>
      </text>
    </comment>
    <comment ref="Q3" authorId="0">
      <text>
        <r>
          <rPr>
            <sz val="9"/>
            <rFont val="宋体"/>
            <charset val="134"/>
          </rPr>
          <t>金额为自动生成项</t>
        </r>
      </text>
    </comment>
    <comment ref="V3" authorId="0">
      <text>
        <r>
          <rPr>
            <sz val="9"/>
            <rFont val="宋体"/>
            <charset val="134"/>
          </rPr>
          <t>必须是社保卡账号。</t>
        </r>
      </text>
    </comment>
    <comment ref="M4" authorId="0">
      <text>
        <r>
          <rPr>
            <b/>
            <sz val="9"/>
            <rFont val="宋体"/>
            <charset val="134"/>
          </rPr>
          <t>.:</t>
        </r>
        <r>
          <rPr>
            <sz val="9"/>
            <rFont val="宋体"/>
            <charset val="134"/>
          </rPr>
          <t xml:space="preserve">
日期格式必须是：
yyyymm。例如201910。
或者灵活就业累计201903/05/07</t>
        </r>
      </text>
    </comment>
    <comment ref="O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<sst xmlns="http://schemas.openxmlformats.org/spreadsheetml/2006/main" count="35731" uniqueCount="5668">
  <si>
    <t>白沙县就业帮扶对象外出务工奖补和一次性交通补贴发放花名册</t>
  </si>
  <si>
    <t>乡（镇）：七坊镇人民政府</t>
  </si>
  <si>
    <t>序号</t>
  </si>
  <si>
    <t>户类型</t>
  </si>
  <si>
    <t>申请人</t>
  </si>
  <si>
    <t>性别</t>
  </si>
  <si>
    <t>务工类型</t>
  </si>
  <si>
    <t>单位名称/就业描述</t>
  </si>
  <si>
    <t>具体务工地</t>
  </si>
  <si>
    <t>是否跨省</t>
  </si>
  <si>
    <t>交通年度</t>
  </si>
  <si>
    <t>补贴月数</t>
  </si>
  <si>
    <t>就业时间</t>
  </si>
  <si>
    <t>申请务工奖励金额</t>
  </si>
  <si>
    <t>账户名</t>
  </si>
  <si>
    <t>乡镇</t>
  </si>
  <si>
    <t>行政村</t>
  </si>
  <si>
    <t>帮扶联系
单位</t>
  </si>
  <si>
    <t>帮扶联系人</t>
  </si>
  <si>
    <t>备注</t>
  </si>
  <si>
    <t>年龄</t>
  </si>
  <si>
    <t>起</t>
  </si>
  <si>
    <t>止</t>
  </si>
  <si>
    <t>单位就业</t>
  </si>
  <si>
    <t>灵活就业</t>
  </si>
  <si>
    <t>交通补助</t>
  </si>
  <si>
    <t>合计</t>
  </si>
  <si>
    <t>相对稳定脱贫户</t>
  </si>
  <si>
    <t>马小养</t>
  </si>
  <si>
    <t>男</t>
  </si>
  <si>
    <t>护路员</t>
  </si>
  <si>
    <t>白沙县七坊镇</t>
  </si>
  <si>
    <t>县内</t>
  </si>
  <si>
    <t>七坊镇</t>
  </si>
  <si>
    <t>南洋三组</t>
  </si>
  <si>
    <t>七坊政府</t>
  </si>
  <si>
    <t>吴元涛</t>
  </si>
  <si>
    <t>王败莲</t>
  </si>
  <si>
    <t>女</t>
  </si>
  <si>
    <t>采摘工</t>
  </si>
  <si>
    <t>海南省三亚市</t>
  </si>
  <si>
    <t>否</t>
  </si>
  <si>
    <t>蔡健英</t>
  </si>
  <si>
    <t>马有才</t>
  </si>
  <si>
    <t>建筑工</t>
  </si>
  <si>
    <t>白沙县七坊镇区</t>
  </si>
  <si>
    <t>稳定脱贫户</t>
  </si>
  <si>
    <t>马亚香</t>
  </si>
  <si>
    <t>水电工</t>
  </si>
  <si>
    <t>韦海宝</t>
  </si>
  <si>
    <t>南洋四组</t>
  </si>
  <si>
    <t>李先林</t>
  </si>
  <si>
    <t>联通营业员</t>
  </si>
  <si>
    <t>七坊镇联通营业厅</t>
  </si>
  <si>
    <t>韦起龙</t>
  </si>
  <si>
    <t>安装不锈钢防盗网</t>
  </si>
  <si>
    <t>韦慧群</t>
  </si>
  <si>
    <t>海南省海口市鹏晖国际大夏楼衡美形象JGO</t>
  </si>
  <si>
    <t>海南省海口市</t>
  </si>
  <si>
    <t>韦继生</t>
  </si>
  <si>
    <t>广东省深圳芯扬科技有限公司</t>
  </si>
  <si>
    <t>广东深圳市</t>
  </si>
  <si>
    <t>是</t>
  </si>
  <si>
    <t>陈亚庆</t>
  </si>
  <si>
    <t>海南中合丽湖旅游综合开发有限公司</t>
  </si>
  <si>
    <t>韦石生</t>
  </si>
  <si>
    <t>广东省东莞市智美毛织厂</t>
  </si>
  <si>
    <t>广东省东莞市</t>
  </si>
  <si>
    <t>马亚洪</t>
  </si>
  <si>
    <t>广东省深圳市龙岗区安良村油田路5号</t>
  </si>
  <si>
    <t>广东省深圳市</t>
  </si>
  <si>
    <t>陈令英</t>
  </si>
  <si>
    <t>洗碗工</t>
  </si>
  <si>
    <t>陈乐乐</t>
  </si>
  <si>
    <t>酒店前台</t>
  </si>
  <si>
    <t>湖南省长沙市</t>
  </si>
  <si>
    <t>李春香</t>
  </si>
  <si>
    <t>高永哲</t>
  </si>
  <si>
    <t>海南朗逸汽车有限公司</t>
  </si>
  <si>
    <t>海口市</t>
  </si>
  <si>
    <t>南洋一组</t>
  </si>
  <si>
    <t>白沙县检察院</t>
  </si>
  <si>
    <t>王明生</t>
  </si>
  <si>
    <t>高良梅</t>
  </si>
  <si>
    <t>韾园酒家</t>
  </si>
  <si>
    <t>白沙县</t>
  </si>
  <si>
    <t/>
  </si>
  <si>
    <t>高文冰</t>
  </si>
  <si>
    <t>高文并</t>
  </si>
  <si>
    <t>水泥工</t>
  </si>
  <si>
    <t>三亚市</t>
  </si>
  <si>
    <t>韦运生</t>
  </si>
  <si>
    <t>搞木工</t>
  </si>
  <si>
    <t>温世龙</t>
  </si>
  <si>
    <t>南洋五组</t>
  </si>
  <si>
    <t>高富全</t>
  </si>
  <si>
    <t>海南省白沙县</t>
  </si>
  <si>
    <t>涂喜平</t>
  </si>
  <si>
    <t>海南省海口市秀英区海岸源壶酒楼</t>
  </si>
  <si>
    <t>周文强</t>
  </si>
  <si>
    <t>王浩广</t>
  </si>
  <si>
    <t>马文煌</t>
  </si>
  <si>
    <t>包装工</t>
  </si>
  <si>
    <t>深圳市龙岗区</t>
  </si>
  <si>
    <t>麦亚翁</t>
  </si>
  <si>
    <t>服务员</t>
  </si>
  <si>
    <t>羊小燕</t>
  </si>
  <si>
    <t>陈翠萍</t>
  </si>
  <si>
    <t>瓜果采摘</t>
  </si>
  <si>
    <t>八一农场</t>
  </si>
  <si>
    <t>林桂风</t>
  </si>
  <si>
    <t>马文进</t>
  </si>
  <si>
    <t>酒店服务员</t>
  </si>
  <si>
    <t>上海市长宁区</t>
  </si>
  <si>
    <t>2021.04-11</t>
  </si>
  <si>
    <t>陈亚兴</t>
  </si>
  <si>
    <t>砍电线</t>
  </si>
  <si>
    <t>叶桂香</t>
  </si>
  <si>
    <t>坚测户</t>
  </si>
  <si>
    <t>符军成</t>
  </si>
  <si>
    <t>七坊镇人民政府</t>
  </si>
  <si>
    <t>何于玲</t>
  </si>
  <si>
    <t>马亚红</t>
  </si>
  <si>
    <t>深圳市鑫成隆科技有限公司</t>
  </si>
  <si>
    <t>高亚金</t>
  </si>
  <si>
    <t>海南省东方市</t>
  </si>
  <si>
    <t>陈利精</t>
  </si>
  <si>
    <t>护路工</t>
  </si>
  <si>
    <t>刘海丽</t>
  </si>
  <si>
    <t>陈玉婷</t>
  </si>
  <si>
    <t>销售员</t>
  </si>
  <si>
    <t>海口市秀英区</t>
  </si>
  <si>
    <t>陈亚昌</t>
  </si>
  <si>
    <t>白沙县邦溪镇</t>
  </si>
  <si>
    <t>202101-03</t>
  </si>
  <si>
    <t>韦扣团</t>
  </si>
  <si>
    <t>厨工</t>
  </si>
  <si>
    <t>202101,2021.03-05,2021.07,2021.10-12</t>
  </si>
  <si>
    <t>韦鑫</t>
  </si>
  <si>
    <t>汽车维修工</t>
  </si>
  <si>
    <t>海南省定安县</t>
  </si>
  <si>
    <t>白沙县公路局(工作队）</t>
  </si>
  <si>
    <t>吴仕解</t>
  </si>
  <si>
    <t>高丽珍</t>
  </si>
  <si>
    <t>海口市龙华区</t>
  </si>
  <si>
    <t>202101,2021.06-10</t>
  </si>
  <si>
    <t>南洋二组</t>
  </si>
  <si>
    <t>陈豪</t>
  </si>
  <si>
    <t>马永江</t>
  </si>
  <si>
    <t>202101,2021.03-11</t>
  </si>
  <si>
    <t>马小城</t>
  </si>
  <si>
    <t>白沙县牙叉镇</t>
  </si>
  <si>
    <t>朱拜认</t>
  </si>
  <si>
    <t>白沙御湖房地产开发有限公司</t>
  </si>
  <si>
    <t>马存荣</t>
  </si>
  <si>
    <t>马亚春</t>
  </si>
  <si>
    <t>马亚弄</t>
  </si>
  <si>
    <t>组装工</t>
  </si>
  <si>
    <t>广东省东莞市虎门镇</t>
  </si>
  <si>
    <t>202101，2021.04-2021.11</t>
  </si>
  <si>
    <t>马永庆</t>
  </si>
  <si>
    <t>符育明</t>
  </si>
  <si>
    <t>工人</t>
  </si>
  <si>
    <t>海南省海口市龙华区</t>
  </si>
  <si>
    <t>202101,2021.10-11</t>
  </si>
  <si>
    <t>符有忠</t>
  </si>
  <si>
    <t>符育成</t>
  </si>
  <si>
    <t>空调维修</t>
  </si>
  <si>
    <t>海南省三亚市天涯区</t>
  </si>
  <si>
    <t>符女梅</t>
  </si>
  <si>
    <t>202101,2021.03-06,2021.10-11</t>
  </si>
  <si>
    <t>高志银</t>
  </si>
  <si>
    <t>高才平</t>
  </si>
  <si>
    <t>批发灯笼</t>
  </si>
  <si>
    <t>低保家庭</t>
  </si>
  <si>
    <t>拉货</t>
  </si>
  <si>
    <t>周亚清</t>
  </si>
  <si>
    <t>装修工</t>
  </si>
  <si>
    <t>七坊镇金波乡</t>
  </si>
  <si>
    <t>许彩玲</t>
  </si>
  <si>
    <t>高玉平</t>
  </si>
  <si>
    <t>套芒果</t>
  </si>
  <si>
    <t>东方市.乐东县</t>
  </si>
  <si>
    <t>高小月</t>
  </si>
  <si>
    <t>家政服务</t>
  </si>
  <si>
    <t>欧威枭</t>
  </si>
  <si>
    <t>马飞</t>
  </si>
  <si>
    <t>七坊镇麓湖小区</t>
  </si>
  <si>
    <t>202101,2021.05,2021.09</t>
  </si>
  <si>
    <t>马永成</t>
  </si>
  <si>
    <t>保安</t>
  </si>
  <si>
    <t>符政东</t>
  </si>
  <si>
    <t>海口市长流镇</t>
  </si>
  <si>
    <t>202101，2021.03-05,2021.07，2021.09-11</t>
  </si>
  <si>
    <t>符政镇</t>
  </si>
  <si>
    <t>202101，2021.03-06,2021.11</t>
  </si>
  <si>
    <t>符政光</t>
  </si>
  <si>
    <t>202101，2021.03,2021.05-11</t>
  </si>
  <si>
    <t>高兰妹</t>
  </si>
  <si>
    <t>三亚市天涯区</t>
  </si>
  <si>
    <t>麦政辉</t>
  </si>
  <si>
    <t>涂料工</t>
  </si>
  <si>
    <t>麦贵声</t>
  </si>
  <si>
    <t>海口市琼山区红城湖</t>
  </si>
  <si>
    <t>高亚乐</t>
  </si>
  <si>
    <t>高林杰</t>
  </si>
  <si>
    <t>海口市美兰区</t>
  </si>
  <si>
    <t>高亚吓</t>
  </si>
  <si>
    <t>马亚忠</t>
  </si>
  <si>
    <t>海南艾得森物业服务有限公司白沙分公司</t>
  </si>
  <si>
    <t>海南中合麦田物业服务有限公司</t>
  </si>
  <si>
    <t>马亚平</t>
  </si>
  <si>
    <t>海南昱华纸品科技有限公司</t>
  </si>
  <si>
    <t>海南省海口市秀英区</t>
  </si>
  <si>
    <t>朱拜飞</t>
  </si>
  <si>
    <t>海南佳鸣源装饰咨询服务有限公司</t>
  </si>
  <si>
    <t>海南省澄迈县</t>
  </si>
  <si>
    <t>海胶集团龙江分公司</t>
  </si>
  <si>
    <t>高丽婷</t>
  </si>
  <si>
    <t>美丽雅信息咨询有限公司</t>
  </si>
  <si>
    <t>高丽金</t>
  </si>
  <si>
    <t>东莞市华屹科包装材料有限公司</t>
  </si>
  <si>
    <t>何学勇</t>
  </si>
  <si>
    <t>酒店厨师</t>
  </si>
  <si>
    <t>拥阜浪九村</t>
  </si>
  <si>
    <t>曾岳科</t>
  </si>
  <si>
    <t>麦士聪</t>
  </si>
  <si>
    <t>张美秀</t>
  </si>
  <si>
    <t>在房地产卖房</t>
  </si>
  <si>
    <t>何岳微</t>
  </si>
  <si>
    <t>搬运工</t>
  </si>
  <si>
    <t>白沙县七坊镇光雅</t>
  </si>
  <si>
    <t>何佑良</t>
  </si>
  <si>
    <t>在果地喷农药</t>
  </si>
  <si>
    <t>海南省八所镇</t>
  </si>
  <si>
    <t>何佑来</t>
  </si>
  <si>
    <t>保洁员</t>
  </si>
  <si>
    <t>何亚泰</t>
  </si>
  <si>
    <t>白沙县光雅</t>
  </si>
  <si>
    <t>吴昌</t>
  </si>
  <si>
    <t>司机</t>
  </si>
  <si>
    <t>海南省昌江县</t>
  </si>
  <si>
    <t>何霞菲</t>
  </si>
  <si>
    <t>美容服务员</t>
  </si>
  <si>
    <t>符岳得</t>
  </si>
  <si>
    <t>拥阜拥阜村</t>
  </si>
  <si>
    <t>白沙县畜牧局</t>
  </si>
  <si>
    <t>符启锋</t>
  </si>
  <si>
    <t>陈华江</t>
  </si>
  <si>
    <t>摘瓜菜</t>
  </si>
  <si>
    <t>海南省昌江县十月田镇</t>
  </si>
  <si>
    <t>2021.1，2021.3-2021.7,2021.9-2021.11</t>
  </si>
  <si>
    <t>拥阜光新村</t>
  </si>
  <si>
    <t>七坊镇政府</t>
  </si>
  <si>
    <t>邓洪超</t>
  </si>
  <si>
    <t>莫彪</t>
  </si>
  <si>
    <t>空调安装</t>
  </si>
  <si>
    <t>海南省琼中县营根镇</t>
  </si>
  <si>
    <t>莫小坤</t>
  </si>
  <si>
    <t>普工</t>
  </si>
  <si>
    <t>广东省汕尾市海丰县公平镇紫海路</t>
  </si>
  <si>
    <t>练有平</t>
  </si>
  <si>
    <t>王丽花</t>
  </si>
  <si>
    <t>海南省琼中万家惠商贸有限公司</t>
  </si>
  <si>
    <t>海南省琼中县</t>
  </si>
  <si>
    <t>符以蓝</t>
  </si>
  <si>
    <t>摘瓜菜、割胶工</t>
  </si>
  <si>
    <t>符造院</t>
  </si>
  <si>
    <t>白沙县机关事务服务中心</t>
  </si>
  <si>
    <t>赵善威</t>
  </si>
  <si>
    <t>符岳宝</t>
  </si>
  <si>
    <t>建筑工、割胶工</t>
  </si>
  <si>
    <t>符岳官</t>
  </si>
  <si>
    <t>陆政林</t>
  </si>
  <si>
    <t>洗车工</t>
  </si>
  <si>
    <t>白沙县牙叉镇桥南路146号</t>
  </si>
  <si>
    <t>拥阜南松村</t>
  </si>
  <si>
    <t>王维校</t>
  </si>
  <si>
    <t>孙永生</t>
  </si>
  <si>
    <t>割胶工</t>
  </si>
  <si>
    <t>七坊镇光雅浪九村</t>
  </si>
  <si>
    <t>何卫义</t>
  </si>
  <si>
    <t>白沙县打安镇</t>
  </si>
  <si>
    <t>符岳爱</t>
  </si>
  <si>
    <t>广东省中山市东兴纸品有限公司</t>
  </si>
  <si>
    <t>广东省中山市隆平38号</t>
  </si>
  <si>
    <t>符莲席</t>
  </si>
  <si>
    <t>符若送</t>
  </si>
  <si>
    <t>符亚玉</t>
  </si>
  <si>
    <t>海南省澄迈神州车用沼气有限公司</t>
  </si>
  <si>
    <t>海南省澄迈县老城镇</t>
  </si>
  <si>
    <t>符造健</t>
  </si>
  <si>
    <t>羊拜利</t>
  </si>
  <si>
    <t>符小东</t>
  </si>
  <si>
    <t>符拜利</t>
  </si>
  <si>
    <t>符小鹏</t>
  </si>
  <si>
    <t>三亚李宏武美发工作室</t>
  </si>
  <si>
    <t>海南省三亚市金鸡岭</t>
  </si>
  <si>
    <t>符岳辉</t>
  </si>
  <si>
    <t>吴儒后</t>
  </si>
  <si>
    <t>符小顺</t>
  </si>
  <si>
    <t>水电工、建筑零工</t>
  </si>
  <si>
    <t>水割胶工、建筑零工</t>
  </si>
  <si>
    <t>符程琳</t>
  </si>
  <si>
    <t>符智海</t>
  </si>
  <si>
    <t>运输工</t>
  </si>
  <si>
    <t>202101，2021.03-2021.11</t>
  </si>
  <si>
    <t>拥阜阜许村</t>
  </si>
  <si>
    <t>刘均</t>
  </si>
  <si>
    <t>吴大和</t>
  </si>
  <si>
    <t>202101，2021.3-2021.11</t>
  </si>
  <si>
    <t>符海妹</t>
  </si>
  <si>
    <t>李春姑</t>
  </si>
  <si>
    <t>吴德丹</t>
  </si>
  <si>
    <t>惠州市伟达高精密科技有限公司</t>
  </si>
  <si>
    <t>惠州市惠阳区镇甘坡村</t>
  </si>
  <si>
    <t>叶沈丽</t>
  </si>
  <si>
    <t>摘菜工、服务员</t>
  </si>
  <si>
    <t>符春敏</t>
  </si>
  <si>
    <t>立兴毛刷化妆厂</t>
  </si>
  <si>
    <t>符陈智</t>
  </si>
  <si>
    <t>海南省椰盾保安服务有限公司</t>
  </si>
  <si>
    <t>海南省海口市美兰区</t>
  </si>
  <si>
    <t>符亚英</t>
  </si>
  <si>
    <t>摘菜工</t>
  </si>
  <si>
    <t>符佑民</t>
  </si>
  <si>
    <t>符佑善</t>
  </si>
  <si>
    <t>谢茂亮</t>
  </si>
  <si>
    <t>海南省三亚市吉阳区</t>
  </si>
  <si>
    <t>曹献辉</t>
  </si>
  <si>
    <t>谢武</t>
  </si>
  <si>
    <t>海南海汽公司白沙分公司</t>
  </si>
  <si>
    <t>符彩娴</t>
  </si>
  <si>
    <t>海南省昌江县叉河</t>
  </si>
  <si>
    <t>202101，2021.03-2021.05</t>
  </si>
  <si>
    <t>符志海</t>
  </si>
  <si>
    <t>广州英浪琴行有限公司</t>
  </si>
  <si>
    <t>广州市天河区小新塘商街</t>
  </si>
  <si>
    <t>符晓寒</t>
  </si>
  <si>
    <t>符永凤</t>
  </si>
  <si>
    <t>种植工</t>
  </si>
  <si>
    <t>海南省屯昌县</t>
  </si>
  <si>
    <t>符彩元</t>
  </si>
  <si>
    <t>高海珍</t>
  </si>
  <si>
    <t>海南优到供应科技有限公司</t>
  </si>
  <si>
    <t>海南省海口市美兰区桂林洋开发区</t>
  </si>
  <si>
    <t>谢君宝</t>
  </si>
  <si>
    <t>餐饮业</t>
  </si>
  <si>
    <t>谢茂隆</t>
  </si>
  <si>
    <t>高亚莲</t>
  </si>
  <si>
    <t>东方市八所</t>
  </si>
  <si>
    <t>符陈红</t>
  </si>
  <si>
    <t>海南颐源木材加工有限公司</t>
  </si>
  <si>
    <t>符拜出</t>
  </si>
  <si>
    <t>2021.04-2021.07,2021.10-2021.11</t>
  </si>
  <si>
    <t>林其健</t>
  </si>
  <si>
    <t>符佑志</t>
  </si>
  <si>
    <t>广东省东莞市大岭镇</t>
  </si>
  <si>
    <t>符佐关</t>
  </si>
  <si>
    <t>海南省海口市琼山区</t>
  </si>
  <si>
    <t>符佐花</t>
  </si>
  <si>
    <t>护理零工</t>
  </si>
  <si>
    <t>广东省广州市花都区</t>
  </si>
  <si>
    <t>符诗秀</t>
  </si>
  <si>
    <t>餐饮零工</t>
  </si>
  <si>
    <t>符诗珍</t>
  </si>
  <si>
    <t>陈玉香</t>
  </si>
  <si>
    <t>符怕棉</t>
  </si>
  <si>
    <t>202104-202107,2021.10-2021.11</t>
  </si>
  <si>
    <t>符静</t>
  </si>
  <si>
    <t>海南省儋州市白马井镇</t>
  </si>
  <si>
    <t>符炳修</t>
  </si>
  <si>
    <t>202101，2021.03-11</t>
  </si>
  <si>
    <t>符镇</t>
  </si>
  <si>
    <t>吴亚玉</t>
  </si>
  <si>
    <t>海南省海口市秀英区长流镇润宝酒店</t>
  </si>
  <si>
    <t>符亚别</t>
  </si>
  <si>
    <t>海南省海口市美兰区海甸岛二路</t>
  </si>
  <si>
    <t>符小叶</t>
  </si>
  <si>
    <t>海南省海口市美兰区海甸岛三东路</t>
  </si>
  <si>
    <t>符茂正</t>
  </si>
  <si>
    <t>酒店主管</t>
  </si>
  <si>
    <t>广东省深圳市南山区</t>
  </si>
  <si>
    <t>符美秀</t>
  </si>
  <si>
    <t>儋州市那大镇潮派ktv</t>
  </si>
  <si>
    <t>符岳指</t>
  </si>
  <si>
    <t>收胶工</t>
  </si>
  <si>
    <t>符小宏</t>
  </si>
  <si>
    <t>海南明福柏森贸易有限公司</t>
  </si>
  <si>
    <t>海南省海口市龙华区海秀中路96号</t>
  </si>
  <si>
    <t>吴大兴</t>
  </si>
  <si>
    <t>白沙县牙叉镇中路</t>
  </si>
  <si>
    <t>符若强</t>
  </si>
  <si>
    <t>白沙县龙江农场36队</t>
  </si>
  <si>
    <t>陈菲</t>
  </si>
  <si>
    <t>符茂府</t>
  </si>
  <si>
    <t>烧烤店</t>
  </si>
  <si>
    <t>海南省海口市南沙路坡博村</t>
  </si>
  <si>
    <t>吴精民</t>
  </si>
  <si>
    <t>深圳市宝安区岩街道</t>
  </si>
  <si>
    <t>羊炳儒</t>
  </si>
  <si>
    <t>符源助</t>
  </si>
  <si>
    <t>教练</t>
  </si>
  <si>
    <t>何玉明</t>
  </si>
  <si>
    <t>服务业</t>
  </si>
  <si>
    <t>广州市白云区</t>
  </si>
  <si>
    <t>谢君炜</t>
  </si>
  <si>
    <t>海口市水头村白水塘路7区</t>
  </si>
  <si>
    <t>202101，2021.03-202111</t>
  </si>
  <si>
    <t>谢飞</t>
  </si>
  <si>
    <t>符佐师</t>
  </si>
  <si>
    <t>医疗器材销售</t>
  </si>
  <si>
    <t>海口秀英区</t>
  </si>
  <si>
    <t>符巨安</t>
  </si>
  <si>
    <t>符巨平</t>
  </si>
  <si>
    <t>广州天河区粤垦路148号</t>
  </si>
  <si>
    <t>吴玉雪</t>
  </si>
  <si>
    <t>脱贫不稳定户</t>
  </si>
  <si>
    <t>符春好</t>
  </si>
  <si>
    <t>白沙县七坊镇内</t>
  </si>
  <si>
    <t>符金妹</t>
  </si>
  <si>
    <t>护士</t>
  </si>
  <si>
    <t>广东省东莞市大岭山镇向东路中满禅卫生所</t>
  </si>
  <si>
    <t>符佐帅</t>
  </si>
  <si>
    <t>海南省海口市定安县黄竹镇首创森林湖</t>
  </si>
  <si>
    <t>谢君雯</t>
  </si>
  <si>
    <t>海口市小光村白水塘路7区96-3号华莱士</t>
  </si>
  <si>
    <t>符智毅</t>
  </si>
  <si>
    <t>高小腾</t>
  </si>
  <si>
    <t>海南省白沙县中环路73号</t>
  </si>
  <si>
    <t>符源宝</t>
  </si>
  <si>
    <t>建筑工人</t>
  </si>
  <si>
    <t>韦亚英</t>
  </si>
  <si>
    <t>海南省白沙县光雅东街11号</t>
  </si>
  <si>
    <t>李美恩</t>
  </si>
  <si>
    <t>餐厅服务</t>
  </si>
  <si>
    <t>白沙县牙叉镇县城德和记餐厅</t>
  </si>
  <si>
    <t>拥阜白打村</t>
  </si>
  <si>
    <t>白沙县畜牧兽医和渔业服务中心</t>
  </si>
  <si>
    <t>符彩花</t>
  </si>
  <si>
    <t>农场割胶工</t>
  </si>
  <si>
    <t>七坊镇龙江农场三队</t>
  </si>
  <si>
    <t>七坊财政</t>
  </si>
  <si>
    <t>雷志华</t>
  </si>
  <si>
    <t>符庆龙</t>
  </si>
  <si>
    <t>符庆乐</t>
  </si>
  <si>
    <t>安徽省合肥市</t>
  </si>
  <si>
    <t>符小兵</t>
  </si>
  <si>
    <t>符儒龙</t>
  </si>
  <si>
    <t>符岳弟</t>
  </si>
  <si>
    <t>建筑涂料工</t>
  </si>
  <si>
    <t>白沙县七坊镇光雅区</t>
  </si>
  <si>
    <t>符岳理</t>
  </si>
  <si>
    <t>儋州市那大</t>
  </si>
  <si>
    <t>符拜日</t>
  </si>
  <si>
    <t>种草工</t>
  </si>
  <si>
    <t>琼中县</t>
  </si>
  <si>
    <t>符若伦</t>
  </si>
  <si>
    <t>澄迈县老城镇</t>
  </si>
  <si>
    <t>符若星</t>
  </si>
  <si>
    <t>打安镇南九村</t>
  </si>
  <si>
    <t>符若飞</t>
  </si>
  <si>
    <t>张继猷</t>
  </si>
  <si>
    <t>茶叶技术员</t>
  </si>
  <si>
    <t>湖南省邵阳市绥宁县</t>
  </si>
  <si>
    <t>白沙县委党校</t>
  </si>
  <si>
    <t>王均</t>
  </si>
  <si>
    <t>梁玉女</t>
  </si>
  <si>
    <t>海南丰沐实业有限公司</t>
  </si>
  <si>
    <t>海南省白沙县邦溪镇</t>
  </si>
  <si>
    <t>2021.10</t>
  </si>
  <si>
    <t>木棉村</t>
  </si>
  <si>
    <t>曾岳忠</t>
  </si>
  <si>
    <t>刘永强</t>
  </si>
  <si>
    <t>帮砍伐原竹</t>
  </si>
  <si>
    <t>白沙县七坊镇木棉村</t>
  </si>
  <si>
    <t>刘文荣</t>
  </si>
  <si>
    <t>刘彩玉</t>
  </si>
  <si>
    <t>田丰保鲜库</t>
  </si>
  <si>
    <t>杨德粹</t>
  </si>
  <si>
    <t>酒吧服务员</t>
  </si>
  <si>
    <t>海南省海口市龙华区玉河路</t>
  </si>
  <si>
    <t>杨叶华</t>
  </si>
  <si>
    <t>统计订单</t>
  </si>
  <si>
    <t>广东省东莞市凤岗镇金凤凰石碑路</t>
  </si>
  <si>
    <t>叶丰兰</t>
  </si>
  <si>
    <t>海南省东方市大田镇</t>
  </si>
  <si>
    <t>202101</t>
  </si>
  <si>
    <t>陈应照</t>
  </si>
  <si>
    <t>包锋玲</t>
  </si>
  <si>
    <t>2021.11</t>
  </si>
  <si>
    <t>龙江居</t>
  </si>
  <si>
    <t>陈盛森</t>
  </si>
  <si>
    <t>包兵兵</t>
  </si>
  <si>
    <t>海口市美兰区洪德源中心幼儿园</t>
  </si>
  <si>
    <t>海南省海口市美兰区美苑路下贤二村203-1号</t>
  </si>
  <si>
    <t>包志德</t>
  </si>
  <si>
    <t>电子厂流水线员工</t>
  </si>
  <si>
    <t>广东省东莞市凤岗镇金凤凰高昌科技园</t>
  </si>
  <si>
    <t>202101、2021.03、2021.05-2021.11</t>
  </si>
  <si>
    <t>徐园珍</t>
  </si>
  <si>
    <t>202101、2021.04-2021.11</t>
  </si>
  <si>
    <t>包民青</t>
  </si>
  <si>
    <t>白沙南大洋实业有限公司</t>
  </si>
  <si>
    <t>202101.</t>
  </si>
  <si>
    <t>羊志坚</t>
  </si>
  <si>
    <t>海南省白沙县七坊镇木棉部队</t>
  </si>
  <si>
    <t>韦小进</t>
  </si>
  <si>
    <t>电子厂操作工</t>
  </si>
  <si>
    <t>广东省深圳市龙岗区宝龙七路先进微电子科技有限公司</t>
  </si>
  <si>
    <t>韦证安</t>
  </si>
  <si>
    <t>海南省三亚海棠湾民生威斯汀度假酒店</t>
  </si>
  <si>
    <t>韦亚棉</t>
  </si>
  <si>
    <t>陈家生</t>
  </si>
  <si>
    <t>韦聪</t>
  </si>
  <si>
    <t>海南省沃尔美物业管理有限公司</t>
  </si>
  <si>
    <t>杨娟</t>
  </si>
  <si>
    <t>白沙县七坊镇木棉部队火龙果基地</t>
  </si>
  <si>
    <t>2021.04</t>
  </si>
  <si>
    <t>2021.06</t>
  </si>
  <si>
    <t>李亚路</t>
  </si>
  <si>
    <t>海口市秀英区沃尔美物业恩祥新城</t>
  </si>
  <si>
    <t>202101、 2021.3-2021.11</t>
  </si>
  <si>
    <t>李亚如</t>
  </si>
  <si>
    <t>工厂员工</t>
  </si>
  <si>
    <t>广东省惠州市赢今科技有限公司</t>
  </si>
  <si>
    <t>谭永权</t>
  </si>
  <si>
    <t>田荣珍</t>
  </si>
  <si>
    <t>海南省白沙县邦溪镇木棉湖旅游度假区</t>
  </si>
  <si>
    <t>谭永德</t>
  </si>
  <si>
    <t>海口市好吉地餐饮服务管理有限公司</t>
  </si>
  <si>
    <t>海口市美兰区海甸五西路恒福居6栋101号好菜湘</t>
  </si>
  <si>
    <t>谭亚领</t>
  </si>
  <si>
    <t>白沙浦棉橡胶有限公司</t>
  </si>
  <si>
    <t>海南省白沙县七坊镇木棉村</t>
  </si>
  <si>
    <t>谭小慧</t>
  </si>
  <si>
    <t>上海酒石酒里餐饮管理有限公司</t>
  </si>
  <si>
    <t>上海市川沙新镇翔川路461号从味开始</t>
  </si>
  <si>
    <t>韦亚荣</t>
  </si>
  <si>
    <t>建筑零工</t>
  </si>
  <si>
    <t>海南省文昌市昌洒镇</t>
  </si>
  <si>
    <t>2021.03</t>
  </si>
  <si>
    <t>温坤洪</t>
  </si>
  <si>
    <t>韦亚样</t>
  </si>
  <si>
    <t>安卓防水科技有限公司</t>
  </si>
  <si>
    <t>广东省惠州市惠城区河南岸大朗肚16号</t>
  </si>
  <si>
    <t>马桂棚</t>
  </si>
  <si>
    <t>海南省澄迈鑫发机械租赁有限公司</t>
  </si>
  <si>
    <t>海南省澄迈县老城镇文凤村</t>
  </si>
  <si>
    <t>英歌村委会</t>
  </si>
  <si>
    <t>刘芳</t>
  </si>
  <si>
    <t>麦政鞭</t>
  </si>
  <si>
    <t>白沙兴源实业有限公司</t>
  </si>
  <si>
    <t>海南省白沙县七坊镇</t>
  </si>
  <si>
    <t>马小英</t>
  </si>
  <si>
    <t>工厂流水线工人</t>
  </si>
  <si>
    <t>广东中山</t>
  </si>
  <si>
    <t>麦海观</t>
  </si>
  <si>
    <t>广东东莞</t>
  </si>
  <si>
    <t>麦福子</t>
  </si>
  <si>
    <t>普修斯汽车养护服务中心</t>
  </si>
  <si>
    <t>麦海冠</t>
  </si>
  <si>
    <t>张丽莹</t>
  </si>
  <si>
    <t>三亚南露日杂商行</t>
  </si>
  <si>
    <t>麦亚伯</t>
  </si>
  <si>
    <t>厂工</t>
  </si>
  <si>
    <t>麦亚福</t>
  </si>
  <si>
    <t>海南申州实业有限公司</t>
  </si>
  <si>
    <t>高亚星</t>
  </si>
  <si>
    <t xml:space="preserve"> 建筑工</t>
  </si>
  <si>
    <t>海南省文昌市南阳镇</t>
  </si>
  <si>
    <t>曾益兆</t>
  </si>
  <si>
    <t>高亚州</t>
  </si>
  <si>
    <t>海南省白沙县七坊镇英歌村附近</t>
  </si>
  <si>
    <t>林英</t>
  </si>
  <si>
    <t>陈亚丽</t>
  </si>
  <si>
    <t xml:space="preserve">砍竹工 </t>
  </si>
  <si>
    <t>2021.1-9,2021.11</t>
  </si>
  <si>
    <t>高建同</t>
  </si>
  <si>
    <t>谭亚龙</t>
  </si>
  <si>
    <t>瓜菜采摘工</t>
  </si>
  <si>
    <t>海南省澄迈县金江镇</t>
  </si>
  <si>
    <t>羊桂燕</t>
  </si>
  <si>
    <t xml:space="preserve"> 瓜果采摘工</t>
  </si>
  <si>
    <t>麦丽科</t>
  </si>
  <si>
    <t>装车工</t>
  </si>
  <si>
    <t>七坊镇龙江居居民委员会</t>
  </si>
  <si>
    <t>龙国鸿</t>
  </si>
  <si>
    <t>高国孝</t>
  </si>
  <si>
    <t>海南省白沙县七坊镇附近</t>
  </si>
  <si>
    <t>2021.1,2021.3-9</t>
  </si>
  <si>
    <t>高进填</t>
  </si>
  <si>
    <t>广东深圳 工厂流水线</t>
  </si>
  <si>
    <t>广东深圳</t>
  </si>
  <si>
    <t>曾玉女</t>
  </si>
  <si>
    <t>打包香蕉</t>
  </si>
  <si>
    <t>海南省乐东县黄流镇</t>
  </si>
  <si>
    <t>陈文克</t>
  </si>
  <si>
    <t>高亚国</t>
  </si>
  <si>
    <t>白沙县邦溪鑫隆木材厂</t>
  </si>
  <si>
    <t>高文照</t>
  </si>
  <si>
    <t>符冠喜</t>
  </si>
  <si>
    <t>麦永宁</t>
  </si>
  <si>
    <t>塑料制品工人</t>
  </si>
  <si>
    <t>海南省三亚市海棠湾林旺塑料厂</t>
  </si>
  <si>
    <t>陈芳</t>
  </si>
  <si>
    <t>麦记富</t>
  </si>
  <si>
    <t>汽车美容工人</t>
  </si>
  <si>
    <t>麦晓庆</t>
  </si>
  <si>
    <t>加工螺藻粉工人</t>
  </si>
  <si>
    <t>高德庄</t>
  </si>
  <si>
    <t>海南红城湖荷泰酒店管理有限公司</t>
  </si>
  <si>
    <t>董文伟</t>
  </si>
  <si>
    <t>高亚提</t>
  </si>
  <si>
    <t>高进起</t>
  </si>
  <si>
    <t>海南广辉木业有限公司</t>
  </si>
  <si>
    <t>海南省昌江县石碌镇</t>
  </si>
  <si>
    <t>高明照</t>
  </si>
  <si>
    <t>海南海木业有限公司</t>
  </si>
  <si>
    <t>高亚寨</t>
  </si>
  <si>
    <t>麦亚命</t>
  </si>
  <si>
    <t>麦惠雨</t>
  </si>
  <si>
    <t>海南邀月湾酒店管理有限责任公司</t>
  </si>
  <si>
    <t>七坊镇市场监督管理所</t>
  </si>
  <si>
    <t>杨生</t>
  </si>
  <si>
    <t>麦海鸥</t>
  </si>
  <si>
    <t>流水线管理员</t>
  </si>
  <si>
    <t>高亚平</t>
  </si>
  <si>
    <t>海南省昌江县大坡镇青村</t>
  </si>
  <si>
    <t>麦卫乐</t>
  </si>
  <si>
    <t>农厂管理员</t>
  </si>
  <si>
    <t>海南省乐东县尖峰镇万钟农厂</t>
  </si>
  <si>
    <t>麦永庆</t>
  </si>
  <si>
    <t>海南省陵水海洋世界水上乐园</t>
  </si>
  <si>
    <t>麦永贵</t>
  </si>
  <si>
    <t>海南省昌江县木棉学校后面</t>
  </si>
  <si>
    <t>吉玉美</t>
  </si>
  <si>
    <t>麦政书</t>
  </si>
  <si>
    <t>工厂流水线</t>
  </si>
  <si>
    <t>麦政大</t>
  </si>
  <si>
    <t>快递服务</t>
  </si>
  <si>
    <t>海南省三亚市天涯区解放路</t>
  </si>
  <si>
    <t>高玉爱</t>
  </si>
  <si>
    <t>KTV服务员</t>
  </si>
  <si>
    <t>白沙县七坊镇龙江</t>
  </si>
  <si>
    <t>县国库支付中心（工作队）</t>
  </si>
  <si>
    <t>莫光政</t>
  </si>
  <si>
    <t>麦亚品</t>
  </si>
  <si>
    <t>饲养员、种植员</t>
  </si>
  <si>
    <t xml:space="preserve">海南省澄迈县老城 </t>
  </si>
  <si>
    <t>2021.4-2021.5,2021.9-2021.10</t>
  </si>
  <si>
    <t>县国资中心（工作队）</t>
  </si>
  <si>
    <t>黄绍鹏</t>
  </si>
  <si>
    <t>高玉花</t>
  </si>
  <si>
    <t>酒店收银员</t>
  </si>
  <si>
    <t>高志远</t>
  </si>
  <si>
    <t>2021.4-2021.5,2021.8-2021.11</t>
  </si>
  <si>
    <t>杨佩婵</t>
  </si>
  <si>
    <t>陈亚七</t>
  </si>
  <si>
    <t>白沙县七坊镇麓湖小区</t>
  </si>
  <si>
    <t>2021.3-2021.4,2021.9</t>
  </si>
  <si>
    <t>高亚特</t>
  </si>
  <si>
    <t>广东省中山市</t>
  </si>
  <si>
    <t>刘颂宁</t>
  </si>
  <si>
    <t>广东省广州市白云区</t>
  </si>
  <si>
    <t>高进良</t>
  </si>
  <si>
    <t xml:space="preserve"> 木工</t>
  </si>
  <si>
    <t>海南省三亚市亚龙湾</t>
  </si>
  <si>
    <t>2021.3-2021.8，2021.10</t>
  </si>
  <si>
    <t>高永窜</t>
  </si>
  <si>
    <t>广东省广州市</t>
  </si>
  <si>
    <t>陈美娥</t>
  </si>
  <si>
    <t>广东省广州市白云区太和镇</t>
  </si>
  <si>
    <t>高建理</t>
  </si>
  <si>
    <t>安装工</t>
  </si>
  <si>
    <t>羊宝杯</t>
  </si>
  <si>
    <t>陈芷飘</t>
  </si>
  <si>
    <t>高进强</t>
  </si>
  <si>
    <t>陈志军</t>
  </si>
  <si>
    <t>麦永开</t>
  </si>
  <si>
    <t>木材厂加工工人</t>
  </si>
  <si>
    <t>符加明</t>
  </si>
  <si>
    <t>麦国照</t>
  </si>
  <si>
    <t>广东深圳龙岗区立达有限公司</t>
  </si>
  <si>
    <t>麦国传</t>
  </si>
  <si>
    <t>洗车店员工</t>
  </si>
  <si>
    <t>麦国雄</t>
  </si>
  <si>
    <t>广东省深圳市龙岗区</t>
  </si>
  <si>
    <t>李玉珠</t>
  </si>
  <si>
    <t>瓦工小工</t>
  </si>
  <si>
    <t>麦亚连</t>
  </si>
  <si>
    <t>电子厂工人</t>
  </si>
  <si>
    <t>2021.1，2021.3-2021.11</t>
  </si>
  <si>
    <t>符丽梅</t>
  </si>
  <si>
    <t>白沙茶员</t>
  </si>
  <si>
    <t>海南省白沙县细水乡</t>
  </si>
  <si>
    <t>马亚荣</t>
  </si>
  <si>
    <t>马亚用</t>
  </si>
  <si>
    <t>汽车洗车工人</t>
  </si>
  <si>
    <t>马亚认</t>
  </si>
  <si>
    <t>陈亚了</t>
  </si>
  <si>
    <t>瓜菜基地工人</t>
  </si>
  <si>
    <t>麦亚理</t>
  </si>
  <si>
    <t>海南省三亚市海棠湾</t>
  </si>
  <si>
    <t>麦丽佩</t>
  </si>
  <si>
    <t>2021.1,2021.3-2021.11</t>
  </si>
  <si>
    <t>陈亚元</t>
  </si>
  <si>
    <t>麦丽悄</t>
  </si>
  <si>
    <t>麦亚保</t>
  </si>
  <si>
    <t>黄艳秀</t>
  </si>
  <si>
    <t>制造业工人</t>
  </si>
  <si>
    <t>麦小壮</t>
  </si>
  <si>
    <t>符兰花</t>
  </si>
  <si>
    <t>海南省三亚市崖城区</t>
  </si>
  <si>
    <t>麦海港</t>
  </si>
  <si>
    <t>玉金抛光（制造业工人）</t>
  </si>
  <si>
    <t>高小龙</t>
  </si>
  <si>
    <t>海口市琼山区滨江街道</t>
  </si>
  <si>
    <t>白沙黎族自治县财政国库支付中心</t>
  </si>
  <si>
    <t>陈盈巧</t>
  </si>
  <si>
    <t>高亚荣</t>
  </si>
  <si>
    <t>海南省东方市建筑工</t>
  </si>
  <si>
    <t>高照连</t>
  </si>
  <si>
    <t>割胶站工作人员</t>
  </si>
  <si>
    <t>海南省白沙县七坊镇企业二场</t>
  </si>
  <si>
    <t>高富照</t>
  </si>
  <si>
    <t>广州艾瑞空气净化有限公司</t>
  </si>
  <si>
    <t>王丽朋</t>
  </si>
  <si>
    <t>高亚光</t>
  </si>
  <si>
    <t>海南省东方市八所镇</t>
  </si>
  <si>
    <t>2021.5</t>
  </si>
  <si>
    <t>谭子盈</t>
  </si>
  <si>
    <t>高文德</t>
  </si>
  <si>
    <t>司机、建筑工</t>
  </si>
  <si>
    <t>麦玉花</t>
  </si>
  <si>
    <t>电子零件加工</t>
  </si>
  <si>
    <t>谭小燕</t>
  </si>
  <si>
    <t>唐惠冠</t>
  </si>
  <si>
    <t>马秀琳</t>
  </si>
  <si>
    <t>工厂普工</t>
  </si>
  <si>
    <t>马亚克</t>
  </si>
  <si>
    <t>马永宾</t>
  </si>
  <si>
    <t>广东省深圳市龙华区</t>
  </si>
  <si>
    <t>钟桂兰</t>
  </si>
  <si>
    <t>绿量微藻生物技术有限公司</t>
  </si>
  <si>
    <t>海南省东方市板桥县</t>
  </si>
  <si>
    <t>王亚仕</t>
  </si>
  <si>
    <t>海南省定安县定城镇</t>
  </si>
  <si>
    <t>马志康</t>
  </si>
  <si>
    <t>海口市友谊阳光城</t>
  </si>
  <si>
    <t>2021.1,2021.3-11</t>
  </si>
  <si>
    <t>马进荣</t>
  </si>
  <si>
    <t>文希</t>
  </si>
  <si>
    <t>麦小全</t>
  </si>
  <si>
    <t>麦玉英</t>
  </si>
  <si>
    <t>瓜果采摘工人</t>
  </si>
  <si>
    <t>高王利</t>
  </si>
  <si>
    <t>2021.4-5,2021.8-11</t>
  </si>
  <si>
    <t>符海英</t>
  </si>
  <si>
    <t>张莉菲</t>
  </si>
  <si>
    <t>凌水溶</t>
  </si>
  <si>
    <t>高王安</t>
  </si>
  <si>
    <t>陈小妹</t>
  </si>
  <si>
    <t>2021.1.2.3</t>
  </si>
  <si>
    <t>高皇令</t>
  </si>
  <si>
    <t>马亚明</t>
  </si>
  <si>
    <t>白沙邦溪鑫隆木材加工厂</t>
  </si>
  <si>
    <t>王帅</t>
  </si>
  <si>
    <t>陈亚彪</t>
  </si>
  <si>
    <t>海南省三亚市崖城创意产业园南部</t>
  </si>
  <si>
    <t>陈亚草</t>
  </si>
  <si>
    <t>邱展彬</t>
  </si>
  <si>
    <t>麦志成</t>
  </si>
  <si>
    <t>东莞市吉铼升电机股份有限公司</t>
  </si>
  <si>
    <t>麦继容</t>
  </si>
  <si>
    <t>曾传亮</t>
  </si>
  <si>
    <t>麦健宝</t>
  </si>
  <si>
    <t>水管厂普工</t>
  </si>
  <si>
    <t>海南省东方市城东琼阳水管厂</t>
  </si>
  <si>
    <t>2021.2-2021.8，2021.10-2021.11</t>
  </si>
  <si>
    <t>赖慧慧</t>
  </si>
  <si>
    <t>麦春求</t>
  </si>
  <si>
    <t>广东省管东莞市虎门镇万福妇产医院</t>
  </si>
  <si>
    <t>符淑娇</t>
  </si>
  <si>
    <t>麦亚硬</t>
  </si>
  <si>
    <t>收银员</t>
  </si>
  <si>
    <t>海南省澄迈县老城镇九方汇缘工厂</t>
  </si>
  <si>
    <t>麦进翔</t>
  </si>
  <si>
    <t>海南省澄迈县老城镇南一环路海建集团</t>
  </si>
  <si>
    <t>2021.1,2021.3-8</t>
  </si>
  <si>
    <t>麦春秋</t>
  </si>
  <si>
    <t>江西省九江市共青城市茶山街道苏扬浴城</t>
  </si>
  <si>
    <t>陈海彬</t>
  </si>
  <si>
    <t>海南省乐东县  服务员</t>
  </si>
  <si>
    <t>海南省乐东县031乡道</t>
  </si>
  <si>
    <t>陈业聪</t>
  </si>
  <si>
    <t>上海彩携物流有限公司</t>
  </si>
  <si>
    <t>海南省三亚市天涯区金鸡社</t>
  </si>
  <si>
    <t>陈龙兴</t>
  </si>
  <si>
    <t>称货员</t>
  </si>
  <si>
    <t>白沙县七坊镇英歌石场</t>
  </si>
  <si>
    <t>和文琼</t>
  </si>
  <si>
    <t>海南省海口市龙华区金贸中路109-9号</t>
  </si>
  <si>
    <t>陈小珍</t>
  </si>
  <si>
    <t>摘果工</t>
  </si>
  <si>
    <t>李克梅</t>
  </si>
  <si>
    <t>高胜耀</t>
  </si>
  <si>
    <t>马丽花</t>
  </si>
  <si>
    <t>陈起威</t>
  </si>
  <si>
    <t>陈亚省</t>
  </si>
  <si>
    <t>海南省儋州市</t>
  </si>
  <si>
    <t>陈更京</t>
  </si>
  <si>
    <t>陈亚左</t>
  </si>
  <si>
    <t>刘晨晓</t>
  </si>
  <si>
    <t>吉秀玲</t>
  </si>
  <si>
    <t>2021.3-5,2021.9-11</t>
  </si>
  <si>
    <t>陈小培</t>
  </si>
  <si>
    <t>江苏省苏州市</t>
  </si>
  <si>
    <t>陈文兴</t>
  </si>
  <si>
    <t>陈亚才</t>
  </si>
  <si>
    <t>收益智工</t>
  </si>
  <si>
    <t>陈思希</t>
  </si>
  <si>
    <t>陈福光</t>
  </si>
  <si>
    <t>瓜果打包工</t>
  </si>
  <si>
    <t>海南省乐东县</t>
  </si>
  <si>
    <t>2021.1,2021.3-8,2021.10-11</t>
  </si>
  <si>
    <t>陈文成</t>
  </si>
  <si>
    <t>海南省文昌市</t>
  </si>
  <si>
    <t>黄丽英</t>
  </si>
  <si>
    <t>2021.1,2021.3-5</t>
  </si>
  <si>
    <t>麦亚暖</t>
  </si>
  <si>
    <t>瓜果采摘工</t>
  </si>
  <si>
    <t>2021.1,2021.3-7</t>
  </si>
  <si>
    <t>高攀</t>
  </si>
  <si>
    <t>海南省陵水县新村镇</t>
  </si>
  <si>
    <t>陈伟纲</t>
  </si>
  <si>
    <t>陈海平</t>
  </si>
  <si>
    <t>符亚乙</t>
  </si>
  <si>
    <t>黄瑜</t>
  </si>
  <si>
    <t>高文宁</t>
  </si>
  <si>
    <t>刘海理</t>
  </si>
  <si>
    <t>广州托马仕清洁服务有限公司</t>
  </si>
  <si>
    <t>陈亚定</t>
  </si>
  <si>
    <t>王铭学</t>
  </si>
  <si>
    <t>麦雪莲</t>
  </si>
  <si>
    <t xml:space="preserve"> 建筑零工</t>
  </si>
  <si>
    <t>陈小告</t>
  </si>
  <si>
    <t>流水线工人</t>
  </si>
  <si>
    <t>陈文体</t>
  </si>
  <si>
    <t>何瑞按</t>
  </si>
  <si>
    <t>陈亚发</t>
  </si>
  <si>
    <t>符雪花</t>
  </si>
  <si>
    <t>高亚付</t>
  </si>
  <si>
    <t>监测户</t>
  </si>
  <si>
    <t>麦紫飘</t>
  </si>
  <si>
    <t>海南海口市秀英区</t>
  </si>
  <si>
    <t>陈献文</t>
  </si>
  <si>
    <t>麦思思</t>
  </si>
  <si>
    <t>郭若丰</t>
  </si>
  <si>
    <t>陈亚锋</t>
  </si>
  <si>
    <t>海南省白沙县七坊镇麓湖</t>
  </si>
  <si>
    <t>羊引纷</t>
  </si>
  <si>
    <t>三亚天涯友谊爱语阳光餐饮店</t>
  </si>
  <si>
    <t>陈龙文</t>
  </si>
  <si>
    <t>麦春红</t>
  </si>
  <si>
    <t>蔚蓝海洋食品加工厂</t>
  </si>
  <si>
    <t>麦亚厂</t>
  </si>
  <si>
    <t>海南南星实业有限公司</t>
  </si>
  <si>
    <t>海南省白沙县七坊镇英歌石场</t>
  </si>
  <si>
    <t>麦子涵</t>
  </si>
  <si>
    <t>三亚市海棠湾9号度假酒店有限责任公司</t>
  </si>
  <si>
    <t>陈秀丽</t>
  </si>
  <si>
    <t>瓜果管理员</t>
  </si>
  <si>
    <t>东方市华侨农场闽富龙眼示范基地</t>
  </si>
  <si>
    <t>黄立花</t>
  </si>
  <si>
    <t>银天酒店有限责任公司</t>
  </si>
  <si>
    <t>符益成</t>
  </si>
  <si>
    <t>董亚年</t>
  </si>
  <si>
    <t>东莞市俊祥电子有限公司</t>
  </si>
  <si>
    <t>高翠燕</t>
  </si>
  <si>
    <t>海口苏荷餐饮有限公司</t>
  </si>
  <si>
    <t>海南省海口市金茂阶段</t>
  </si>
  <si>
    <t>高国郑</t>
  </si>
  <si>
    <t>东莞市恒鸿包装制品有限公司</t>
  </si>
  <si>
    <t>符贵梅</t>
  </si>
  <si>
    <t>海南腾博贸易有限公司</t>
  </si>
  <si>
    <t>麦小龙</t>
  </si>
  <si>
    <t>高升吉</t>
  </si>
  <si>
    <t>广东台德智联科技有限公司</t>
  </si>
  <si>
    <t>陈亚丰</t>
  </si>
  <si>
    <t>保安员</t>
  </si>
  <si>
    <t>广东省佛山市顺德区</t>
  </si>
  <si>
    <t>文传旺</t>
  </si>
  <si>
    <t>符美珍</t>
  </si>
  <si>
    <t>海南省儋州市海花岛</t>
  </si>
  <si>
    <t>陈亚德</t>
  </si>
  <si>
    <t>海南桂海木业有限公司</t>
  </si>
  <si>
    <t>莫博经</t>
  </si>
  <si>
    <t>李三女</t>
  </si>
  <si>
    <t>陈天才</t>
  </si>
  <si>
    <t>澄迈老城叶湾劳务服务部</t>
  </si>
  <si>
    <t>海南省澄迈县老城 镇</t>
  </si>
  <si>
    <t>高小丽</t>
  </si>
  <si>
    <t xml:space="preserve"> 服务员</t>
  </si>
  <si>
    <t>海南省海口市红湖酒店</t>
  </si>
  <si>
    <t>麦亚清</t>
  </si>
  <si>
    <t>白沙黎族自治县七坊镇</t>
  </si>
  <si>
    <t>高亚敬</t>
  </si>
  <si>
    <t>高皇军</t>
  </si>
  <si>
    <t>广东省惠州市博罗县园洲镇兆基金属包装有限公司</t>
  </si>
  <si>
    <t>广东省惠州市</t>
  </si>
  <si>
    <t>2021.12</t>
  </si>
  <si>
    <t>陈金花</t>
  </si>
  <si>
    <t>饭堂工人</t>
  </si>
  <si>
    <t>高立拼</t>
  </si>
  <si>
    <t>白沙实验学校</t>
  </si>
  <si>
    <t>海南省白沙县白沙实验学校</t>
  </si>
  <si>
    <t>麦玉珍</t>
  </si>
  <si>
    <t>保姆</t>
  </si>
  <si>
    <t>高亚陆</t>
  </si>
  <si>
    <t>吴红芳</t>
  </si>
  <si>
    <t>海口粉露迷贸易有限公司</t>
  </si>
  <si>
    <t>海南省海口市海秀路</t>
  </si>
  <si>
    <t>可好村委会</t>
  </si>
  <si>
    <t>海南广播电视总台</t>
  </si>
  <si>
    <t>吴聪</t>
  </si>
  <si>
    <t>陈德</t>
  </si>
  <si>
    <t>王锡华</t>
  </si>
  <si>
    <t>202103</t>
  </si>
  <si>
    <t>202109</t>
  </si>
  <si>
    <t>白沙县人力资源和社会保障局</t>
  </si>
  <si>
    <t>卢文杰</t>
  </si>
  <si>
    <t>符锡爵</t>
  </si>
  <si>
    <t>海南宇多建材有限公司</t>
  </si>
  <si>
    <t>王金荧</t>
  </si>
  <si>
    <t>杨冠刚</t>
  </si>
  <si>
    <t>7</t>
  </si>
  <si>
    <t>符月皮</t>
  </si>
  <si>
    <t>突发严重困难户</t>
  </si>
  <si>
    <t>符永家</t>
  </si>
  <si>
    <t>海口秀英速鲜百货超市</t>
  </si>
  <si>
    <t>3500</t>
  </si>
  <si>
    <t>县政务服务中心（工作队）</t>
  </si>
  <si>
    <t>符晓波</t>
  </si>
  <si>
    <t>符丽晓</t>
  </si>
  <si>
    <t>深圳市卓力能电子有限公司</t>
  </si>
  <si>
    <t>深圳市宝安区</t>
  </si>
  <si>
    <t>3000</t>
  </si>
  <si>
    <t>陈志强</t>
  </si>
  <si>
    <t>符敬军</t>
  </si>
  <si>
    <t>符敬献</t>
  </si>
  <si>
    <t>4100</t>
  </si>
  <si>
    <t>符壮有</t>
  </si>
  <si>
    <t>陈国军</t>
  </si>
  <si>
    <t>车行维修工</t>
  </si>
  <si>
    <t>七坊镇光雅雅打摩托车修配店</t>
  </si>
  <si>
    <t>白沙县市场监督管理局</t>
  </si>
  <si>
    <t>何伟</t>
  </si>
  <si>
    <t>符美宁</t>
  </si>
  <si>
    <t>海南省万宁市万洲大道仙泉时代广场1号</t>
  </si>
  <si>
    <t>陈壮书</t>
  </si>
  <si>
    <t>孙春美</t>
  </si>
  <si>
    <t>摘瓜菜零工</t>
  </si>
  <si>
    <t>昌江县圣女果基地</t>
  </si>
  <si>
    <t>符汉奇</t>
  </si>
  <si>
    <t>白沙县牙叉镇巨星洗涤中心</t>
  </si>
  <si>
    <t>符志华</t>
  </si>
  <si>
    <t>海南省海口市龙华区金濂路北方万银花园A栋102号精细洗车店</t>
  </si>
  <si>
    <t>陈壮文</t>
  </si>
  <si>
    <t>建筑工、锯木材工</t>
  </si>
  <si>
    <t>王志远</t>
  </si>
  <si>
    <t>陈明利</t>
  </si>
  <si>
    <t>陈壮龙</t>
  </si>
  <si>
    <t>陈壮武</t>
  </si>
  <si>
    <t>张海贵</t>
  </si>
  <si>
    <t>广东省中山航硕照明科技有限公司</t>
  </si>
  <si>
    <t>广东省中山市横栏镇康龙三路17号</t>
  </si>
  <si>
    <t>阜途一队</t>
  </si>
  <si>
    <t>白沙县旅游和文化广电体育局</t>
  </si>
  <si>
    <t>赖伟</t>
  </si>
  <si>
    <t>符翠玲</t>
  </si>
  <si>
    <t>刘亚何</t>
  </si>
  <si>
    <t>打包工</t>
  </si>
  <si>
    <t>澄迈县福山镇</t>
  </si>
  <si>
    <t>阜途巧牙四队</t>
  </si>
  <si>
    <t>麦家慧</t>
  </si>
  <si>
    <t>刘秀温</t>
  </si>
  <si>
    <t>刘健情</t>
  </si>
  <si>
    <t>外卖员</t>
  </si>
  <si>
    <t>三亚市吉阳区</t>
  </si>
  <si>
    <t>刘亚汉</t>
  </si>
  <si>
    <t>符小红</t>
  </si>
  <si>
    <t>乐东县千家镇</t>
  </si>
  <si>
    <t>刘丽娜</t>
  </si>
  <si>
    <t>刘永青</t>
  </si>
  <si>
    <t>建筑工.打包装工</t>
  </si>
  <si>
    <t>昌江县海尾</t>
  </si>
  <si>
    <t>刘海姝</t>
  </si>
  <si>
    <t>张小梅</t>
  </si>
  <si>
    <t>张亚会</t>
  </si>
  <si>
    <t>农业生产工</t>
  </si>
  <si>
    <t>任为民</t>
  </si>
  <si>
    <t>曾永利</t>
  </si>
  <si>
    <t>白沙县七坊镇阜途村周边</t>
  </si>
  <si>
    <t>阜途二队</t>
  </si>
  <si>
    <t>马金花</t>
  </si>
  <si>
    <t>三亚天涯川奇人家餐饮店</t>
  </si>
  <si>
    <t>韦光成</t>
  </si>
  <si>
    <t>张亚忠</t>
  </si>
  <si>
    <t>2021.1,2021.4,2021.10</t>
  </si>
  <si>
    <t>张亚力</t>
  </si>
  <si>
    <t>海南铭鑫建筑工程有限公司</t>
  </si>
  <si>
    <t>吕树芳</t>
  </si>
  <si>
    <t>东方市</t>
  </si>
  <si>
    <t>阜途高坡村</t>
  </si>
  <si>
    <t>何佳</t>
  </si>
  <si>
    <t>张亚县</t>
  </si>
  <si>
    <t>三亚榆成文化传媒有限公司</t>
  </si>
  <si>
    <t>杨达梅</t>
  </si>
  <si>
    <t>叶基论</t>
  </si>
  <si>
    <t>蔬菜包装工</t>
  </si>
  <si>
    <t>海南省儋州市、昌江县县管镇</t>
  </si>
  <si>
    <t>叶志南</t>
  </si>
  <si>
    <t>服务员、建筑工</t>
  </si>
  <si>
    <t>2021.1-2021.6,2021.8-2021.11</t>
  </si>
  <si>
    <t>叶志林</t>
  </si>
  <si>
    <t>火龙果基地工</t>
  </si>
  <si>
    <t>2021.1,2021.4-2021.11</t>
  </si>
  <si>
    <t>张露艳</t>
  </si>
  <si>
    <t>白沙县七坊镇阜途村</t>
  </si>
  <si>
    <t>1400</t>
  </si>
  <si>
    <t>韦代香</t>
  </si>
  <si>
    <t>装芭蕉工</t>
  </si>
  <si>
    <t>2021.4</t>
  </si>
  <si>
    <t>周良</t>
  </si>
  <si>
    <t>曾志表</t>
  </si>
  <si>
    <t>理发店师傅</t>
  </si>
  <si>
    <t>8</t>
  </si>
  <si>
    <t>1600</t>
  </si>
  <si>
    <t>曾亚深</t>
  </si>
  <si>
    <t>曾亚发</t>
  </si>
  <si>
    <t>2021</t>
  </si>
  <si>
    <t>9</t>
  </si>
  <si>
    <t>2021.1-2021.2，,2021.4-2021.10</t>
  </si>
  <si>
    <t>1800</t>
  </si>
  <si>
    <t>200</t>
  </si>
  <si>
    <t>2000</t>
  </si>
  <si>
    <t>韦佳俊</t>
  </si>
  <si>
    <t>四川海底捞餐饮股份有限公司</t>
  </si>
  <si>
    <t>10</t>
  </si>
  <si>
    <t>2021.2</t>
  </si>
  <si>
    <t>3200</t>
  </si>
  <si>
    <t>韦永情</t>
  </si>
  <si>
    <t>收胶站收胶工</t>
  </si>
  <si>
    <t>白沙县七坊镇长龙小村</t>
  </si>
  <si>
    <t>2021.3</t>
  </si>
  <si>
    <t>叶家宝</t>
  </si>
  <si>
    <t>服务行业</t>
  </si>
  <si>
    <t>2200</t>
  </si>
  <si>
    <t>叶基强</t>
  </si>
  <si>
    <t>3</t>
  </si>
  <si>
    <t>2021.1，2021.10-2021.11</t>
  </si>
  <si>
    <t>600</t>
  </si>
  <si>
    <t>刘桂珍</t>
  </si>
  <si>
    <t>5</t>
  </si>
  <si>
    <t>2021.7</t>
  </si>
  <si>
    <t>1000</t>
  </si>
  <si>
    <t>陈立飞</t>
  </si>
  <si>
    <t>建筑装修工</t>
  </si>
  <si>
    <t>11</t>
  </si>
  <si>
    <t>2021.1</t>
  </si>
  <si>
    <t>阜途巧牙三队</t>
  </si>
  <si>
    <t>马俊</t>
  </si>
  <si>
    <t>陈亚认</t>
  </si>
  <si>
    <t>2400</t>
  </si>
  <si>
    <t>韦福运</t>
  </si>
  <si>
    <t>2021.1,2021.3-2021.6</t>
  </si>
  <si>
    <t>1200</t>
  </si>
  <si>
    <t>韦亚秋</t>
  </si>
  <si>
    <t>摆摊卖水果</t>
  </si>
  <si>
    <t>韦亚灿</t>
  </si>
  <si>
    <t>4</t>
  </si>
  <si>
    <t>2021.4,2021.7-2021.8,2021.10</t>
  </si>
  <si>
    <t>800</t>
  </si>
  <si>
    <t>钟辉</t>
  </si>
  <si>
    <t>安装水电工.搭铁皮工</t>
  </si>
  <si>
    <t>东方八所</t>
  </si>
  <si>
    <t>刘畅</t>
  </si>
  <si>
    <t>王珍琼</t>
  </si>
  <si>
    <t>钟静文</t>
  </si>
  <si>
    <t>搬运工.分拣员</t>
  </si>
  <si>
    <t>张永军</t>
  </si>
  <si>
    <t>装修、修路零工</t>
  </si>
  <si>
    <t>张按锦</t>
  </si>
  <si>
    <t>电子厂临时普工、包装工</t>
  </si>
  <si>
    <t>曾小妹</t>
  </si>
  <si>
    <t>摘辣椒.包装香蕉</t>
  </si>
  <si>
    <t>海南昌江十月田</t>
  </si>
  <si>
    <t>洪慧珍</t>
  </si>
  <si>
    <t>清洁工</t>
  </si>
  <si>
    <t>海南海口市</t>
  </si>
  <si>
    <t>叶云</t>
  </si>
  <si>
    <t>装竹子</t>
  </si>
  <si>
    <t>韦玉兰</t>
  </si>
  <si>
    <t>符明慧</t>
  </si>
  <si>
    <t>符永辉</t>
  </si>
  <si>
    <t>6</t>
  </si>
  <si>
    <t>2021.1，2021.3-2021.6,2021.8</t>
  </si>
  <si>
    <t>曾亚红</t>
  </si>
  <si>
    <t>广东省东莞市常平镇</t>
  </si>
  <si>
    <t>2600</t>
  </si>
  <si>
    <t>白沙县歌舞团</t>
  </si>
  <si>
    <t>孙冠鲁</t>
  </si>
  <si>
    <t>曾荣</t>
  </si>
  <si>
    <t>曾亚忠</t>
  </si>
  <si>
    <t>建筑零工.打包香蕉</t>
  </si>
  <si>
    <t>张亚根</t>
  </si>
  <si>
    <t>高秀燕</t>
  </si>
  <si>
    <t>广东省清远市丽星国际</t>
  </si>
  <si>
    <t>广东省清远市训心街</t>
  </si>
  <si>
    <t>3300</t>
  </si>
  <si>
    <t>曾亚燕</t>
  </si>
  <si>
    <t>海南三才名晟农产品包装制品厂</t>
  </si>
  <si>
    <t>海南陵水县三才镇朝美村</t>
  </si>
  <si>
    <t>董丹丹</t>
  </si>
  <si>
    <t>曾建海</t>
  </si>
  <si>
    <t>工厂员工.建筑零工</t>
  </si>
  <si>
    <t>海口市秀英区长滨西街6号</t>
  </si>
  <si>
    <t>韦福进</t>
  </si>
  <si>
    <t>广东省东莞市五联村</t>
  </si>
  <si>
    <t>黄彩艳</t>
  </si>
  <si>
    <t>王小莲</t>
  </si>
  <si>
    <t>曾亚认</t>
  </si>
  <si>
    <t>养殖工</t>
  </si>
  <si>
    <t>海南省定安县塔领新区塔南路</t>
  </si>
  <si>
    <t>曾香文</t>
  </si>
  <si>
    <t>曾香浩</t>
  </si>
  <si>
    <t>曾国荣</t>
  </si>
  <si>
    <t>曾欣娥</t>
  </si>
  <si>
    <t>上海旺榕餐饮有限公司</t>
  </si>
  <si>
    <t>上海闵行区吴中路</t>
  </si>
  <si>
    <t>王梅英</t>
  </si>
  <si>
    <t>海南省天然橡胶产业集团股份有限公司龙江分公司</t>
  </si>
  <si>
    <t>海南省白沙县七坊镇龙江分公司十八队</t>
  </si>
  <si>
    <t>叶国星</t>
  </si>
  <si>
    <t>叶亚里</t>
  </si>
  <si>
    <t>高丽梅</t>
  </si>
  <si>
    <t>曾亚阵</t>
  </si>
  <si>
    <t>曾永精</t>
  </si>
  <si>
    <t>儋州洋浦工堂下</t>
  </si>
  <si>
    <t>陈海黎</t>
  </si>
  <si>
    <t>曾亚印</t>
  </si>
  <si>
    <t>摘瓜菜，包装香蕉</t>
  </si>
  <si>
    <t>儋州王五</t>
  </si>
  <si>
    <t>2021.9</t>
  </si>
  <si>
    <t>李忠林</t>
  </si>
  <si>
    <t>2021.6</t>
  </si>
  <si>
    <t>羊林木</t>
  </si>
  <si>
    <t>建筑零工，电工</t>
  </si>
  <si>
    <t>儋州洋浦</t>
  </si>
  <si>
    <t>林秀花</t>
  </si>
  <si>
    <t>海口市美兰区人民大道</t>
  </si>
  <si>
    <t>钟秋娟</t>
  </si>
  <si>
    <t>李上庆</t>
  </si>
  <si>
    <t>曾炳金</t>
  </si>
  <si>
    <t>电工</t>
  </si>
  <si>
    <t>儋州市那大镇</t>
  </si>
  <si>
    <t>颜妹</t>
  </si>
  <si>
    <t>钟严</t>
  </si>
  <si>
    <t>白沙县邦溪镇草头村</t>
  </si>
  <si>
    <t>曾亚军</t>
  </si>
  <si>
    <t>海南省万宁市神州半岛</t>
  </si>
  <si>
    <t xml:space="preserve">曾亚军 </t>
  </si>
  <si>
    <t>唐琼兰</t>
  </si>
  <si>
    <t>东方市佛罗镇</t>
  </si>
  <si>
    <t>兰桂桥</t>
  </si>
  <si>
    <t>餐饮服务员</t>
  </si>
  <si>
    <t>符玉献</t>
  </si>
  <si>
    <t>曾金山</t>
  </si>
  <si>
    <t xml:space="preserve">搬运工 </t>
  </si>
  <si>
    <t>符小梅</t>
  </si>
  <si>
    <t>种植工，养殖工</t>
  </si>
  <si>
    <t>东方市八所镇</t>
  </si>
  <si>
    <t>李桂影</t>
  </si>
  <si>
    <t>海南省桂林洋大学城</t>
  </si>
  <si>
    <t>2021.1-2021.2,2021.4-2021.7,2021.9-2021.12</t>
  </si>
  <si>
    <t>周春甲</t>
  </si>
  <si>
    <t xml:space="preserve">儋州市 </t>
  </si>
  <si>
    <t>钟志斌</t>
  </si>
  <si>
    <t>物流工</t>
  </si>
  <si>
    <t>广东省东莞市横沥镇</t>
  </si>
  <si>
    <t>2021.1，2021.4-2021.12</t>
  </si>
  <si>
    <t>2800</t>
  </si>
  <si>
    <t>钟秋霞</t>
  </si>
  <si>
    <t>海南和盛安实业有限公司</t>
  </si>
  <si>
    <t>海南省海口市秀英区海秀西路160号</t>
  </si>
  <si>
    <t>12</t>
  </si>
  <si>
    <t>3600</t>
  </si>
  <si>
    <t>3800</t>
  </si>
  <si>
    <t>广东省东莞市展豪科技有限公司</t>
  </si>
  <si>
    <t>曾国伟</t>
  </si>
  <si>
    <t>计件工</t>
  </si>
  <si>
    <t>广东省深圳市宝安区符路一号b栋二楼</t>
  </si>
  <si>
    <t>周东</t>
  </si>
  <si>
    <t>刘海燕</t>
  </si>
  <si>
    <t>称胶工</t>
  </si>
  <si>
    <t>白沙县七坊镇照明村委会</t>
  </si>
  <si>
    <t>2021.1,2021.6-2021.12</t>
  </si>
  <si>
    <t>曾国聪</t>
  </si>
  <si>
    <t>广东省深圳市宝安区符路一号b栋</t>
  </si>
  <si>
    <t>曾小莫</t>
  </si>
  <si>
    <t xml:space="preserve">种植工 </t>
  </si>
  <si>
    <t>曾亚社</t>
  </si>
  <si>
    <t>锯木工</t>
  </si>
  <si>
    <t>海南省白沙县卫星农场</t>
  </si>
  <si>
    <t>曾亚平</t>
  </si>
  <si>
    <t>海南省白沙县七坊镇阜途村委会旁第三幼儿园工地</t>
  </si>
  <si>
    <t>张丽格</t>
  </si>
  <si>
    <t>装配工</t>
  </si>
  <si>
    <t>张国天</t>
  </si>
  <si>
    <t>快递员</t>
  </si>
  <si>
    <t>海南省三亚市海棠区林旺北风情小镇</t>
  </si>
  <si>
    <t>张丽运</t>
  </si>
  <si>
    <t>化妆师</t>
  </si>
  <si>
    <t>海南省三亚市微微新娘文明路一巷</t>
  </si>
  <si>
    <t>曾兰花</t>
  </si>
  <si>
    <t>海南省白沙县七坊镇龙江农场17队</t>
  </si>
  <si>
    <t>张康</t>
  </si>
  <si>
    <t>韦青彪</t>
  </si>
  <si>
    <t>广东省东莞市石排镇西沿河路北19号</t>
  </si>
  <si>
    <t>何志荣</t>
  </si>
  <si>
    <t>儋州市人民西路联昌钢材批发部</t>
  </si>
  <si>
    <t>儋州市人民西路</t>
  </si>
  <si>
    <t>陈娟</t>
  </si>
  <si>
    <t>何亚认</t>
  </si>
  <si>
    <t>2021.8</t>
  </si>
  <si>
    <t>何照荣</t>
  </si>
  <si>
    <t>曾文总</t>
  </si>
  <si>
    <t>摘瓜菜.包装香蕉</t>
  </si>
  <si>
    <t>海南省儋州市王五镇</t>
  </si>
  <si>
    <t>梁增平</t>
  </si>
  <si>
    <t>东莞市新澳照明有限公司</t>
  </si>
  <si>
    <t>广东省东莞市桥头镇</t>
  </si>
  <si>
    <t>4400</t>
  </si>
  <si>
    <t>曾恋</t>
  </si>
  <si>
    <t>东莞市昌盛运动用品有限公司</t>
  </si>
  <si>
    <t>广东省东莞市东坑镇</t>
  </si>
  <si>
    <t>曾亚生</t>
  </si>
  <si>
    <t>包装香蕉.包装橡胶胶块</t>
  </si>
  <si>
    <t>董明玉</t>
  </si>
  <si>
    <t>曾亚任</t>
  </si>
  <si>
    <t>包装香蕉</t>
  </si>
  <si>
    <t>张贵成</t>
  </si>
  <si>
    <t>高亚院</t>
  </si>
  <si>
    <t>东方大田艺思特茶艺馆</t>
  </si>
  <si>
    <t>东方市大田镇</t>
  </si>
  <si>
    <t>曾亚相</t>
  </si>
  <si>
    <t>马叶枫</t>
  </si>
  <si>
    <t>黄阳</t>
  </si>
  <si>
    <t>曾亚丰</t>
  </si>
  <si>
    <t>橡胶收购站员工</t>
  </si>
  <si>
    <t>曾家乐</t>
  </si>
  <si>
    <t>高玉英</t>
  </si>
  <si>
    <t>瓜菜工</t>
  </si>
  <si>
    <t>海南省临高县</t>
  </si>
  <si>
    <t>2021.4-2021.6,2021.10-2021.12</t>
  </si>
  <si>
    <t>叶进彪</t>
  </si>
  <si>
    <t>澄迈县金江镇</t>
  </si>
  <si>
    <t>李海乐</t>
  </si>
  <si>
    <t>曾领杰</t>
  </si>
  <si>
    <t>2021.1,2021.3-2021.12</t>
  </si>
  <si>
    <t>曾小景</t>
  </si>
  <si>
    <t>酒店服务工</t>
  </si>
  <si>
    <t>蓝亚要</t>
  </si>
  <si>
    <t>曾家福</t>
  </si>
  <si>
    <t>叶进武</t>
  </si>
  <si>
    <t>李文</t>
  </si>
  <si>
    <t>韦永丁</t>
  </si>
  <si>
    <t>农资配送员</t>
  </si>
  <si>
    <t>海南省白沙县七坊镇龙江农场</t>
  </si>
  <si>
    <t>邢增胜</t>
  </si>
  <si>
    <t xml:space="preserve">韦福由   </t>
  </si>
  <si>
    <t>橡胶包装，种植工</t>
  </si>
  <si>
    <t>广西省南宁市西乡塘区金陵镇隆宁街69号</t>
  </si>
  <si>
    <t>韦福由</t>
  </si>
  <si>
    <t>包小妹</t>
  </si>
  <si>
    <t>酒店服务</t>
  </si>
  <si>
    <t>海南省定安县日广风雨林</t>
  </si>
  <si>
    <t>董克伟</t>
  </si>
  <si>
    <t>张燕琼</t>
  </si>
  <si>
    <t>家政</t>
  </si>
  <si>
    <t>陈金强</t>
  </si>
  <si>
    <t>陆春莲</t>
  </si>
  <si>
    <t>海南天涯人力白沙分公司</t>
  </si>
  <si>
    <t>白沙县七坊镇中心校</t>
  </si>
  <si>
    <t>孙乃平</t>
  </si>
  <si>
    <t>符志豪</t>
  </si>
  <si>
    <t>制作奶茶</t>
  </si>
  <si>
    <t>广东省广州市天河区天德广场</t>
  </si>
  <si>
    <t>跷胶牛肉尽膳口福</t>
  </si>
  <si>
    <t>曾冠统</t>
  </si>
  <si>
    <t>2021.1-2021.4,2021.10-2021.11</t>
  </si>
  <si>
    <t>曾伟俊</t>
  </si>
  <si>
    <t>海口市万达广场三楼</t>
  </si>
  <si>
    <t>202112</t>
  </si>
  <si>
    <t>曾益科</t>
  </si>
  <si>
    <t>厨师</t>
  </si>
  <si>
    <t>上海市松江区古工路1876弄余山湾美食广场16号</t>
  </si>
  <si>
    <t>曾文诗</t>
  </si>
  <si>
    <t>东莞市金益达科技有限公司</t>
  </si>
  <si>
    <t>广东省东莞市长安镇乌沙兴二路</t>
  </si>
  <si>
    <t>张玉念</t>
  </si>
  <si>
    <t>广东省东莞市长安镇乌沙兴二路一号</t>
  </si>
  <si>
    <t>曾美惠</t>
  </si>
  <si>
    <t>厦门肯德基有限公司</t>
  </si>
  <si>
    <t>福建省厦门市思明区天虹商场嘉禾路323号汇腾大厦</t>
  </si>
  <si>
    <t>吉春兰</t>
  </si>
  <si>
    <t>海南省海口市三门坡镇文明路15号</t>
  </si>
  <si>
    <t>韦远利</t>
  </si>
  <si>
    <t>广东省东莞市东城街道牛山镇牛头村</t>
  </si>
  <si>
    <t>韦远宏</t>
  </si>
  <si>
    <t>三亚市天涯区河西区街道解放路儋州社区一巷</t>
  </si>
  <si>
    <t>曾亚明</t>
  </si>
  <si>
    <t>钟珍</t>
  </si>
  <si>
    <t>海南省陵水县椰林镇文化路192号</t>
  </si>
  <si>
    <t>韦亚陈</t>
  </si>
  <si>
    <t>邦溪公业园</t>
  </si>
  <si>
    <t>陈献顺</t>
  </si>
  <si>
    <t>陈亚背</t>
  </si>
  <si>
    <t>七坊镇巧牙三组</t>
  </si>
  <si>
    <t>韦亚飞</t>
  </si>
  <si>
    <t>三亚市天涯区水蛟村</t>
  </si>
  <si>
    <t>曾开东</t>
  </si>
  <si>
    <t>加工员</t>
  </si>
  <si>
    <t>广东省中山市三乡镇前陇村成陇路7号</t>
  </si>
  <si>
    <t>韦清涵</t>
  </si>
  <si>
    <t>深圳市大中华朝江春酒楼有限公司</t>
  </si>
  <si>
    <t>广东省深圳市福田区金田南路</t>
  </si>
  <si>
    <t>2700</t>
  </si>
  <si>
    <t>张焕权</t>
  </si>
  <si>
    <t>送快递员</t>
  </si>
  <si>
    <t>张桂子</t>
  </si>
  <si>
    <t>广东省清远城区北江二35号</t>
  </si>
  <si>
    <t>曾有积</t>
  </si>
  <si>
    <t>白沙邦溪美潘世岸精品门窗店</t>
  </si>
  <si>
    <t>海南省白沙黎族自治县七坊镇孟果路10号</t>
  </si>
  <si>
    <t>曾晓雯</t>
  </si>
  <si>
    <t>三亚君瑞酸粉餐厅</t>
  </si>
  <si>
    <t>海南省三亚市天涯区新风街26号</t>
  </si>
  <si>
    <t>李珍花</t>
  </si>
  <si>
    <t>陈志乐</t>
  </si>
  <si>
    <t>1男</t>
  </si>
  <si>
    <t>白沙县珠碧江农场</t>
  </si>
  <si>
    <t>杨琦伟</t>
  </si>
  <si>
    <t>后厨</t>
  </si>
  <si>
    <t>孙小晴</t>
  </si>
  <si>
    <t>苏桂强</t>
  </si>
  <si>
    <t>广西省玉林市</t>
  </si>
  <si>
    <t>刘志刚</t>
  </si>
  <si>
    <t>仓库进货员</t>
  </si>
  <si>
    <t>朱小花</t>
  </si>
  <si>
    <t>刘少荣</t>
  </si>
  <si>
    <t>杨秀红</t>
  </si>
  <si>
    <t>刘子娜</t>
  </si>
  <si>
    <t>叶亚荣</t>
  </si>
  <si>
    <t>孙冰</t>
  </si>
  <si>
    <t>叶亚历</t>
  </si>
  <si>
    <t>儋州市洋浦开发区</t>
  </si>
  <si>
    <t>曾举兴</t>
  </si>
  <si>
    <t>建筑工，采摘工</t>
  </si>
  <si>
    <t>孙秀霞</t>
  </si>
  <si>
    <t>张桂英</t>
  </si>
  <si>
    <t>采摘工，管理国园</t>
  </si>
  <si>
    <t>临高县</t>
  </si>
  <si>
    <t>2021.5-2021.6,2021.10-2021.11</t>
  </si>
  <si>
    <t>曾亚同</t>
  </si>
  <si>
    <t>班车售票员</t>
  </si>
  <si>
    <t>曾欧阳</t>
  </si>
  <si>
    <t>奶茶店员</t>
  </si>
  <si>
    <t>曾智越</t>
  </si>
  <si>
    <t>建筑工，排污</t>
  </si>
  <si>
    <t>育苗基地采摘工</t>
  </si>
  <si>
    <t>曾安桃</t>
  </si>
  <si>
    <t>咨询服务</t>
  </si>
  <si>
    <t>海南乐东</t>
  </si>
  <si>
    <t xml:space="preserve"> </t>
  </si>
  <si>
    <t>曾永旺</t>
  </si>
  <si>
    <t>东莞市多邦达电子科技有限公司</t>
  </si>
  <si>
    <t>广东省东莞市潢涌村</t>
  </si>
  <si>
    <t>张亚北</t>
  </si>
  <si>
    <t>海南向北瑜伽塑形有限公司</t>
  </si>
  <si>
    <t>海南省海口市琼山区振群路</t>
  </si>
  <si>
    <t>张伟</t>
  </si>
  <si>
    <t>深圳市鼎美达科技有限公司</t>
  </si>
  <si>
    <t>广东省深圳市宝安区</t>
  </si>
  <si>
    <t>叶亚练</t>
  </si>
  <si>
    <t>海南新伟物流有限公司</t>
  </si>
  <si>
    <t>王海善</t>
  </si>
  <si>
    <t>曾益佳</t>
  </si>
  <si>
    <t>白沙木棉砖厂</t>
  </si>
  <si>
    <t>符进警</t>
  </si>
  <si>
    <t>张永琪</t>
  </si>
  <si>
    <t>海口市康利洁贸易有限公司</t>
  </si>
  <si>
    <t>张明德</t>
  </si>
  <si>
    <t>王亚花</t>
  </si>
  <si>
    <t>高小录</t>
  </si>
  <si>
    <t>张福清</t>
  </si>
  <si>
    <t>符桂梅</t>
  </si>
  <si>
    <t>羊柱</t>
  </si>
  <si>
    <t>白沙县七坊镇政府振兴工作站</t>
  </si>
  <si>
    <t>海南省白沙县七坊镇政府</t>
  </si>
  <si>
    <t>高地村</t>
  </si>
  <si>
    <t>七坊镇珠碧江居居民委员会</t>
  </si>
  <si>
    <t>吴远雄</t>
  </si>
  <si>
    <t>符君刚</t>
  </si>
  <si>
    <t>东莞市中堂镇愿者上钩</t>
  </si>
  <si>
    <t>广东省东莞市中堂镇中心城</t>
  </si>
  <si>
    <t>吴元雄</t>
  </si>
  <si>
    <t>符杰群</t>
  </si>
  <si>
    <t>海南雄之业贸易有限公司</t>
  </si>
  <si>
    <t>海南省海口市龙华区金盛达五金区10栋</t>
  </si>
  <si>
    <t>郑海凤</t>
  </si>
  <si>
    <t>符春慧</t>
  </si>
  <si>
    <t>2女</t>
  </si>
  <si>
    <t>海口市龙华有芬珠宝店</t>
  </si>
  <si>
    <t>海南省龙华区中山街道解放路9号金棕阁文化商业街广场D101-102号商铺</t>
  </si>
  <si>
    <t>符光辉</t>
  </si>
  <si>
    <t>海口美兰陈开明西医内科诊所</t>
  </si>
  <si>
    <t>海南省海口市美兰区灵山镇仙云路31号</t>
  </si>
  <si>
    <t>羊炳谦</t>
  </si>
  <si>
    <t>广州溢林装饰材料有限公司</t>
  </si>
  <si>
    <t>广东省广州市花都区花山镇儒林村</t>
  </si>
  <si>
    <t>肖美容</t>
  </si>
  <si>
    <t>符丽粉</t>
  </si>
  <si>
    <t>白沙玉禾田环境工程有限公司</t>
  </si>
  <si>
    <t>李伟强</t>
  </si>
  <si>
    <t>高明儒</t>
  </si>
  <si>
    <t>海南省海特科技工程有限公司</t>
  </si>
  <si>
    <t>海南省万宁市</t>
  </si>
  <si>
    <t>符明儒</t>
  </si>
  <si>
    <t>王金梅</t>
  </si>
  <si>
    <t>符友伟</t>
  </si>
  <si>
    <t>艺灿玩具厂</t>
  </si>
  <si>
    <t>广东省汕头是澄海县坝头镇凤翔村</t>
  </si>
  <si>
    <t>王昌忠</t>
  </si>
  <si>
    <t xml:space="preserve"> 符家胜</t>
  </si>
  <si>
    <t>广州新卓包装制品有限公司</t>
  </si>
  <si>
    <t>广东省广州市白云区太和镇龙归村</t>
  </si>
  <si>
    <t>符家胜</t>
  </si>
  <si>
    <t>符春英</t>
  </si>
  <si>
    <t>海口市六点半中餐饮有限公司</t>
  </si>
  <si>
    <t>海南省海口是龙华区</t>
  </si>
  <si>
    <t>符友官</t>
  </si>
  <si>
    <t xml:space="preserve"> 符志金</t>
  </si>
  <si>
    <t>海口市京兰环境服务有限公司</t>
  </si>
  <si>
    <t>海南省海口市美兰区碧海大道88号</t>
  </si>
  <si>
    <t>符志金</t>
  </si>
  <si>
    <t>羊文山</t>
  </si>
  <si>
    <t>南华糖业有限公司</t>
  </si>
  <si>
    <t>叶陈卫</t>
  </si>
  <si>
    <t>餐饮服务</t>
  </si>
  <si>
    <t>海南省海口市美兰区群上路群上广群上食府</t>
  </si>
  <si>
    <t>林日忠</t>
  </si>
  <si>
    <t>符龙招</t>
  </si>
  <si>
    <t>送货员</t>
  </si>
  <si>
    <t>海南省儋州市农机实验学校隆旺商行</t>
  </si>
  <si>
    <t>符文理</t>
  </si>
  <si>
    <t>调运工</t>
  </si>
  <si>
    <t>海南省海口市秀英区永万路富通钢铁超市</t>
  </si>
  <si>
    <t>符文德</t>
  </si>
  <si>
    <t>汽车美容师</t>
  </si>
  <si>
    <t>海南省海口市秀英区长信路车咖汽车美容店</t>
  </si>
  <si>
    <t>符草连</t>
  </si>
  <si>
    <t>海南省海口市美兰区桂秀陆罗牛山</t>
  </si>
  <si>
    <t>高亚阅</t>
  </si>
  <si>
    <t>海南省白沙县七坊镇阿罗多甘</t>
  </si>
  <si>
    <t>兰国豪</t>
  </si>
  <si>
    <t>海南省三亚市天涯区长河西路公寓一楼西北面2号铺面公司</t>
  </si>
  <si>
    <t>兰江岭</t>
  </si>
  <si>
    <t>电子技术员</t>
  </si>
  <si>
    <t>广东省东莞市清溪镇兴业二街土桥工业区</t>
  </si>
  <si>
    <t>李亚定</t>
  </si>
  <si>
    <t>纸箱包装</t>
  </si>
  <si>
    <t>海南省澄迈老城亿丰包装制品有限公司</t>
  </si>
  <si>
    <t>202101、202103-202111</t>
  </si>
  <si>
    <t>许健强</t>
  </si>
  <si>
    <t>李亚井</t>
  </si>
  <si>
    <t>帮家庭户修建楼房</t>
  </si>
  <si>
    <t>七坊镇高地村</t>
  </si>
  <si>
    <t>李桂芳</t>
  </si>
  <si>
    <t>蔬菜加工保鲜</t>
  </si>
  <si>
    <t>海口市海南优到科技有限公司</t>
  </si>
  <si>
    <t>韩建帅</t>
  </si>
  <si>
    <t>会展布置</t>
  </si>
  <si>
    <t>海口市海南国际会展中心</t>
  </si>
  <si>
    <t>202101、202104-202111</t>
  </si>
  <si>
    <t>韩建次</t>
  </si>
  <si>
    <t>鱼苗孵化和培养销售</t>
  </si>
  <si>
    <t>海南省昌江县昌化镇鱼苗场</t>
  </si>
  <si>
    <t>202101、202103-202106、202110、202111</t>
  </si>
  <si>
    <t>高建川</t>
  </si>
  <si>
    <t>销售钢材</t>
  </si>
  <si>
    <t>海南省富通钢铁销售有限公司</t>
  </si>
  <si>
    <t>高建全</t>
  </si>
  <si>
    <t>橡胶加工厂生产包装胶片</t>
  </si>
  <si>
    <t>白沙县七坊镇国营金隆胶厂</t>
  </si>
  <si>
    <t>裴美英</t>
  </si>
  <si>
    <t>帮别人买货物</t>
  </si>
  <si>
    <t>白沙县七坊镇农贸市场</t>
  </si>
  <si>
    <t>符桂存</t>
  </si>
  <si>
    <t>水果包装工</t>
  </si>
  <si>
    <t>海南省东方市金山公墓</t>
  </si>
  <si>
    <t>唐韦秀</t>
  </si>
  <si>
    <t>餐厅服务员</t>
  </si>
  <si>
    <t>海南省海口市秀英区长流镇常回家吃饭酒店</t>
  </si>
  <si>
    <t>马春英</t>
  </si>
  <si>
    <t>海南省三亚市天涯区保利瑰丽酒店</t>
  </si>
  <si>
    <t>符永德</t>
  </si>
  <si>
    <t>高明辉</t>
  </si>
  <si>
    <t>装卸工</t>
  </si>
  <si>
    <t>海南省海口市秀英区丘海大道华信物流城</t>
  </si>
  <si>
    <t>叶明刚</t>
  </si>
  <si>
    <t>挖机司机</t>
  </si>
  <si>
    <t>七坊镇光雅</t>
  </si>
  <si>
    <t>高飞</t>
  </si>
  <si>
    <t>202106、202108-202111</t>
  </si>
  <si>
    <t>高文根</t>
  </si>
  <si>
    <t>202103、202104、202106、202108-202111</t>
  </si>
  <si>
    <t>高文思</t>
  </si>
  <si>
    <t>七坊镇龙江农场聚兴楼饭店</t>
  </si>
  <si>
    <t>符现才</t>
  </si>
  <si>
    <t>公司车间作业人员</t>
  </si>
  <si>
    <t>广东省深圳市宝安区沙井镇沙井街南环路新三洋工业区E1栋三楼</t>
  </si>
  <si>
    <t>陈翠梅</t>
  </si>
  <si>
    <t>羊玉代</t>
  </si>
  <si>
    <t>东之阳纸板厂车间工人</t>
  </si>
  <si>
    <t>广东省潮州市潮安区凤塘东之阳纸板厂</t>
  </si>
  <si>
    <t>符小第</t>
  </si>
  <si>
    <t>建筑材料搬运</t>
  </si>
  <si>
    <t>海南省澄迈县白莲镇</t>
  </si>
  <si>
    <t>羊情海</t>
  </si>
  <si>
    <t>勤杂工</t>
  </si>
  <si>
    <t>海口市秀英区美安大道葫芦娃建筑公司</t>
  </si>
  <si>
    <t>符现港</t>
  </si>
  <si>
    <t>在环保砖厂制作环保砖</t>
  </si>
  <si>
    <t>万宁市后安镇乐来马来坡砖厂</t>
  </si>
  <si>
    <t>202101、202103-202107、202111</t>
  </si>
  <si>
    <t>梁才青</t>
  </si>
  <si>
    <t>广东省深圳市宝安区凤塘大道华丰科技园十栋C七楼</t>
  </si>
  <si>
    <t>符进荣</t>
  </si>
  <si>
    <t>车间工人</t>
  </si>
  <si>
    <t>广东省广州市花都区花山镇</t>
  </si>
  <si>
    <t>符少鹏</t>
  </si>
  <si>
    <t>打印、安装广告牌</t>
  </si>
  <si>
    <t>羊情鸿</t>
  </si>
  <si>
    <t>玩具车间工人</t>
  </si>
  <si>
    <t>羊子聪</t>
  </si>
  <si>
    <t>广东省深圳市宝安区特威普有限公司</t>
  </si>
  <si>
    <t>曾永平</t>
  </si>
  <si>
    <t>海南省海口市龙华区一生椰源御府会所</t>
  </si>
  <si>
    <t>符丽嫚</t>
  </si>
  <si>
    <t>广东省汕头是澄海区东里镇南社村第二工业区金耘</t>
  </si>
  <si>
    <t>符玉权</t>
  </si>
  <si>
    <t>学校后勤工人</t>
  </si>
  <si>
    <t>海南省海口市龙华区海垦街道南海大道95号海南职业技术学院</t>
  </si>
  <si>
    <t>202101、202103-202106、202109-202111</t>
  </si>
  <si>
    <t>蒙华献</t>
  </si>
  <si>
    <t>曾梦思</t>
  </si>
  <si>
    <t>基建搬运工</t>
  </si>
  <si>
    <t>海南省国营龙山农场七队4栋404号</t>
  </si>
  <si>
    <t>符加秀</t>
  </si>
  <si>
    <t>驻唱歌手</t>
  </si>
  <si>
    <t>海口市滨海大道绿园路民俗风情街D53眺蔓文化音乐餐吧</t>
  </si>
  <si>
    <t>谭桂英</t>
  </si>
  <si>
    <t>许金兰</t>
  </si>
  <si>
    <t>文艺舞者</t>
  </si>
  <si>
    <t>广东省东莞市牛山镇一路发欣荣文化传播公司</t>
  </si>
  <si>
    <t>高泽进</t>
  </si>
  <si>
    <t>养鱼、养虾饲养员</t>
  </si>
  <si>
    <t>海南省文昌市埔前镇高大尚海洋生物公司</t>
  </si>
  <si>
    <t>董利远</t>
  </si>
  <si>
    <t>海南中鱼水产有限公司</t>
  </si>
  <si>
    <t>符小根</t>
  </si>
  <si>
    <t>广州河尾环保科技有限公司</t>
  </si>
  <si>
    <t>广东省广州市白云区人和镇鹤龙五路</t>
  </si>
  <si>
    <t>周成右</t>
  </si>
  <si>
    <t>石场司机</t>
  </si>
  <si>
    <t>白沙县牙叉农场九队</t>
  </si>
  <si>
    <t>叶明德</t>
  </si>
  <si>
    <t>李上炜</t>
  </si>
  <si>
    <t>张丽芬</t>
  </si>
  <si>
    <t>白沙县七坊家和饭店</t>
  </si>
  <si>
    <t>七坊地税分局</t>
  </si>
  <si>
    <t>罗毅</t>
  </si>
  <si>
    <t>唐朝风</t>
  </si>
  <si>
    <t>点卤工</t>
  </si>
  <si>
    <t>海南省万宁市东奥基地</t>
  </si>
  <si>
    <t>唐玉娟</t>
  </si>
  <si>
    <t>刘超冰</t>
  </si>
  <si>
    <t>海南如佳清洁有限公司</t>
  </si>
  <si>
    <t>海南省三亚市吉阳区亚龙湾镇146号</t>
  </si>
  <si>
    <t>符祥</t>
  </si>
  <si>
    <t>刘超国</t>
  </si>
  <si>
    <t>雄海管道</t>
  </si>
  <si>
    <t>海南省海口市龙华区丘海大道</t>
  </si>
  <si>
    <t>张永民</t>
  </si>
  <si>
    <t>三亚市康美艺南芳公司</t>
  </si>
  <si>
    <t>海南省三亚市田独镇里一</t>
  </si>
  <si>
    <t>兰小曲</t>
  </si>
  <si>
    <t>海南绿友生物有限公司</t>
  </si>
  <si>
    <t>海南省乐东县佛罗镇</t>
  </si>
  <si>
    <t>曾冠泽</t>
  </si>
  <si>
    <t>哈尔滨烧烤店</t>
  </si>
  <si>
    <t>海南省海口市美兰区海甸镇二东路</t>
  </si>
  <si>
    <t>曾国庆</t>
  </si>
  <si>
    <t>海口崇发钢化玻璃有限公司</t>
  </si>
  <si>
    <t>海南省海口市南海大道168-32号</t>
  </si>
  <si>
    <t>曾有邓</t>
  </si>
  <si>
    <t>符儒明</t>
  </si>
  <si>
    <t>海南省陵水县椰林镇</t>
  </si>
  <si>
    <t>张永杰</t>
  </si>
  <si>
    <t>九渔物流有限公司（送货员）</t>
  </si>
  <si>
    <t>海口市秀英区丘海大道</t>
  </si>
  <si>
    <t>叶丽莉</t>
  </si>
  <si>
    <t>七坊麓湖度假区</t>
  </si>
  <si>
    <t>海南省白沙黎族自治县七坊镇</t>
  </si>
  <si>
    <t>白沙黎族自治县委直属机关工作委员会</t>
  </si>
  <si>
    <t>周渚耿</t>
  </si>
  <si>
    <t>园艺花草种植工</t>
  </si>
  <si>
    <t>刘文阵</t>
  </si>
  <si>
    <t>帮收胶水杂工</t>
  </si>
  <si>
    <t>曾有建</t>
  </si>
  <si>
    <t>水果种植管理</t>
  </si>
  <si>
    <t>海南省东方市大田镇老马村水果基地</t>
  </si>
  <si>
    <t>符玉花</t>
  </si>
  <si>
    <t>曾有东</t>
  </si>
  <si>
    <t>烧烤店烧烤师傅</t>
  </si>
  <si>
    <t>海南省七坊镇</t>
  </si>
  <si>
    <t>202101、202103、202105-202111</t>
  </si>
  <si>
    <t>曾有海</t>
  </si>
  <si>
    <t>在胶厂当临时工</t>
  </si>
  <si>
    <t>羊彩连</t>
  </si>
  <si>
    <t>塑料瓶盖工</t>
  </si>
  <si>
    <t>符文荣</t>
  </si>
  <si>
    <t>邝钰蓉</t>
  </si>
  <si>
    <t>符桂前</t>
  </si>
  <si>
    <t>制作工作人员</t>
  </si>
  <si>
    <t>海南省澄迈县老城北一环路23号</t>
  </si>
  <si>
    <t>符儒王</t>
  </si>
  <si>
    <t>养殖</t>
  </si>
  <si>
    <t>海南省文昌市埔前镇茂展虾苗厂</t>
  </si>
  <si>
    <t>202103、202104、202108-202111</t>
  </si>
  <si>
    <t>符儒完王</t>
  </si>
  <si>
    <t>符明媚</t>
  </si>
  <si>
    <t>羊玉珍</t>
  </si>
  <si>
    <t xml:space="preserve">建筑 </t>
  </si>
  <si>
    <t>海南省儋州市排浦镇</t>
  </si>
  <si>
    <t>曾亚现</t>
  </si>
  <si>
    <t>收胶水搬胶水</t>
  </si>
  <si>
    <t>羊佳佳</t>
  </si>
  <si>
    <t>美容师</t>
  </si>
  <si>
    <t>广东省深圳市龙岗区布吉街道长龙路7区-73-1纤指阁</t>
  </si>
  <si>
    <t>曾玉英</t>
  </si>
  <si>
    <t>海南家园生态农业综合开发有限公司</t>
  </si>
  <si>
    <t>海南省白沙前七坊镇</t>
  </si>
  <si>
    <t>叶利欧</t>
  </si>
  <si>
    <t>海南省嘉唯亭婚礼策划服务有限公司</t>
  </si>
  <si>
    <t>海南省海口琼山文庄路10号</t>
  </si>
  <si>
    <t>张梅欢</t>
  </si>
  <si>
    <t>杂工</t>
  </si>
  <si>
    <t>那来村</t>
  </si>
  <si>
    <t>牙旺村委会</t>
  </si>
  <si>
    <t>曾冠超</t>
  </si>
  <si>
    <t>稳定稳定脱贫户</t>
  </si>
  <si>
    <t>李健</t>
  </si>
  <si>
    <t>打安镇可程村</t>
  </si>
  <si>
    <t>李仁汉</t>
  </si>
  <si>
    <t>广东省深圳市西乡金海工业园</t>
  </si>
  <si>
    <t>符英美</t>
  </si>
  <si>
    <t>李总尚</t>
  </si>
  <si>
    <t>广东省惠州市伟达高精密料有限公司</t>
  </si>
  <si>
    <t>朱维玲</t>
  </si>
  <si>
    <t>海南省三亚市天气建设有限公司</t>
  </si>
  <si>
    <t>林振警</t>
  </si>
  <si>
    <t>广东省东莞市宾海国际电子厂</t>
  </si>
  <si>
    <t>林振江</t>
  </si>
  <si>
    <t>广东省深圳市宝安区9号圣轩工业园</t>
  </si>
  <si>
    <t>林振秀</t>
  </si>
  <si>
    <t>广东省东莞市光阳兴业电子厂</t>
  </si>
  <si>
    <t>陈海丽</t>
  </si>
  <si>
    <t>广东省东莞市桥头镇禾坑飞路278号</t>
  </si>
  <si>
    <t>陆瑞萍</t>
  </si>
  <si>
    <t>海南海口鸿星农业有限公司</t>
  </si>
  <si>
    <t>海口市秀英区小街五项南43号海秀八项五楼509房</t>
  </si>
  <si>
    <t>何智宏</t>
  </si>
  <si>
    <t>刘志强</t>
  </si>
  <si>
    <t>集装箱</t>
  </si>
  <si>
    <t>儋州市那大镇那东公路11公里豪箱住人集装箱</t>
  </si>
  <si>
    <t>张月聪</t>
  </si>
  <si>
    <t>雨服厂</t>
  </si>
  <si>
    <t>广州市南沙区东涌镇市南路227号锦雨服装厂</t>
  </si>
  <si>
    <t>叶玉莉</t>
  </si>
  <si>
    <t>海南省白沙县打安镇合水村</t>
  </si>
  <si>
    <t>刘君</t>
  </si>
  <si>
    <t>刘国花</t>
  </si>
  <si>
    <t>海口美兰颜值医疗美容门诊部</t>
  </si>
  <si>
    <t>海南省海口市美兰区大英山东一路10号</t>
  </si>
  <si>
    <t>符美英</t>
  </si>
  <si>
    <t>海口恒大服装店</t>
  </si>
  <si>
    <t>谭明辉</t>
  </si>
  <si>
    <t>童家伟</t>
  </si>
  <si>
    <t>海口南海大道奥创专买店</t>
  </si>
  <si>
    <t>童家豪</t>
  </si>
  <si>
    <t>医疗业</t>
  </si>
  <si>
    <t>江西省南昌市精神卫生院</t>
  </si>
  <si>
    <t>童清甫</t>
  </si>
  <si>
    <t>消防工</t>
  </si>
  <si>
    <t>三亚市解放路中股免税店</t>
  </si>
  <si>
    <t>符美凤</t>
  </si>
  <si>
    <t>深圳市卓力能技术股份有限公司</t>
  </si>
  <si>
    <t>符灿仙</t>
  </si>
  <si>
    <t>琼中县太平镇</t>
  </si>
  <si>
    <t>陈梦倩</t>
  </si>
  <si>
    <t>广东省东莞市木文电子有限公司</t>
  </si>
  <si>
    <t>韦生</t>
  </si>
  <si>
    <t>广东省东莞市智速模具塑胶制有限公司</t>
  </si>
  <si>
    <t>李秀兰</t>
  </si>
  <si>
    <t>深圳市福田区华强北振中路107号好当家酒楼</t>
  </si>
  <si>
    <t>2021.1.3</t>
  </si>
  <si>
    <t>羊炳荣</t>
  </si>
  <si>
    <t>符永帝</t>
  </si>
  <si>
    <t>电子制造业</t>
  </si>
  <si>
    <t>海南祥和光电科技有限公司</t>
  </si>
  <si>
    <t>李小丽</t>
  </si>
  <si>
    <t>制造业</t>
  </si>
  <si>
    <t>广东省深圳市鑫隆信达表业有限公司</t>
  </si>
  <si>
    <t>符祝花</t>
  </si>
  <si>
    <t>三亚市凤凰镇槟榔村一组43号</t>
  </si>
  <si>
    <t>叶小芳</t>
  </si>
  <si>
    <t>澄迈县老城区美伦海南中学工地生活区</t>
  </si>
  <si>
    <t>唐海停</t>
  </si>
  <si>
    <t>白沙县青松人民政府</t>
  </si>
  <si>
    <t>白沙县青松乡政府</t>
  </si>
  <si>
    <t>唐后来</t>
  </si>
  <si>
    <t>运输业</t>
  </si>
  <si>
    <t>白沙道路运输公司</t>
  </si>
  <si>
    <t>符元升</t>
  </si>
  <si>
    <t>建筑业</t>
  </si>
  <si>
    <t>海口市秀英区黄流中天建设项目部</t>
  </si>
  <si>
    <t>李进权</t>
  </si>
  <si>
    <t>海口市美兰区椰海大道</t>
  </si>
  <si>
    <t>符家万</t>
  </si>
  <si>
    <t>药业</t>
  </si>
  <si>
    <t>海南省文昌市冯城镇龙南路92号</t>
  </si>
  <si>
    <t>李世斌</t>
  </si>
  <si>
    <t>安装大门</t>
  </si>
  <si>
    <t>白沙县七坊镇鸿兴门业部</t>
  </si>
  <si>
    <t>符才皇</t>
  </si>
  <si>
    <t>深圳市鑫隆信达表业有限公司</t>
  </si>
  <si>
    <t>脱贫户</t>
  </si>
  <si>
    <t>吴玉展</t>
  </si>
  <si>
    <t>小北方餐厅</t>
  </si>
  <si>
    <t>海南省海海口市</t>
  </si>
  <si>
    <t>照明村委会</t>
  </si>
  <si>
    <t>曾春霞</t>
  </si>
  <si>
    <t>吴玉珍</t>
  </si>
  <si>
    <t>那大启智幼儿园</t>
  </si>
  <si>
    <t>海南省那大市</t>
  </si>
  <si>
    <t>吴选康</t>
  </si>
  <si>
    <t>铲车司机</t>
  </si>
  <si>
    <t>郑宜乐</t>
  </si>
  <si>
    <t>海南赛夫安保有限公司</t>
  </si>
  <si>
    <t>海南陵水</t>
  </si>
  <si>
    <t>珠碧江居委会</t>
  </si>
  <si>
    <t>林文林</t>
  </si>
  <si>
    <t>符君帝</t>
  </si>
  <si>
    <t>海南白沙七坊镇</t>
  </si>
  <si>
    <t>符小凡</t>
  </si>
  <si>
    <t>海南海口</t>
  </si>
  <si>
    <t>符志颖</t>
  </si>
  <si>
    <t>广东深圳福田区</t>
  </si>
  <si>
    <t>符玉帝</t>
  </si>
  <si>
    <t>海南海口美兰区</t>
  </si>
  <si>
    <t>邓代静</t>
  </si>
  <si>
    <t>电厂包装工</t>
  </si>
  <si>
    <t>梁光</t>
  </si>
  <si>
    <t>吴选宝</t>
  </si>
  <si>
    <t>电子厂流水线工人</t>
  </si>
  <si>
    <t>广东深圳宝安区</t>
  </si>
  <si>
    <t>吴玉万</t>
  </si>
  <si>
    <t>广东深圳光明新区</t>
  </si>
  <si>
    <t>吴孟团</t>
  </si>
  <si>
    <t>电子厂包装工</t>
  </si>
  <si>
    <t>符美玲</t>
  </si>
  <si>
    <t>海南白沙</t>
  </si>
  <si>
    <t>许卫华</t>
  </si>
  <si>
    <t>符才丁</t>
  </si>
  <si>
    <t>水电安装工</t>
  </si>
  <si>
    <t>海南三亚天涯区</t>
  </si>
  <si>
    <t>符高应</t>
  </si>
  <si>
    <t>养殖员</t>
  </si>
  <si>
    <t>海南昌江</t>
  </si>
  <si>
    <t>吴美警</t>
  </si>
  <si>
    <t>车间工</t>
  </si>
  <si>
    <t>符海旺</t>
  </si>
  <si>
    <t>誉宏精密五金制品有限公司</t>
  </si>
  <si>
    <t>广东东莞市长安镇</t>
  </si>
  <si>
    <t>符彤</t>
  </si>
  <si>
    <t>陈勇</t>
  </si>
  <si>
    <t>符高长</t>
  </si>
  <si>
    <t>海南白沙龙江农场</t>
  </si>
  <si>
    <t>2021.3-2021.5，,2021.10-2021.11</t>
  </si>
  <si>
    <t>符金册</t>
  </si>
  <si>
    <t>海南昌江鑫龙海塑料制品有限公司</t>
  </si>
  <si>
    <t>2021.1,2021.3-2021.10</t>
  </si>
  <si>
    <t>符金宁</t>
  </si>
  <si>
    <t>羊余部</t>
  </si>
  <si>
    <t>广东东莞长安镇</t>
  </si>
  <si>
    <t>何彩悟</t>
  </si>
  <si>
    <t>2021.1,2021.3-2021.8</t>
  </si>
  <si>
    <t>陈春芳</t>
  </si>
  <si>
    <t>曾小月</t>
  </si>
  <si>
    <t>符映繁</t>
  </si>
  <si>
    <t>电力工人</t>
  </si>
  <si>
    <t>符秀敏</t>
  </si>
  <si>
    <t>纸盒工</t>
  </si>
  <si>
    <t>广东广州</t>
  </si>
  <si>
    <t>符志候</t>
  </si>
  <si>
    <t>万玉萍</t>
  </si>
  <si>
    <t>海南宠颐生动物医院有限公司</t>
  </si>
  <si>
    <t>万智雄</t>
  </si>
  <si>
    <t>塔式起重工司机</t>
  </si>
  <si>
    <t>海南三亚吉阳区</t>
  </si>
  <si>
    <t>符春美</t>
  </si>
  <si>
    <t>普通工人</t>
  </si>
  <si>
    <t>低保户</t>
  </si>
  <si>
    <t>李星</t>
  </si>
  <si>
    <t>塔吊指挥</t>
  </si>
  <si>
    <t>海南五指山市</t>
  </si>
  <si>
    <t>李汉梅</t>
  </si>
  <si>
    <t>符有玺</t>
  </si>
  <si>
    <t xml:space="preserve">男  </t>
  </si>
  <si>
    <t>吊塔司机</t>
  </si>
  <si>
    <t>海南海口秀英区</t>
  </si>
  <si>
    <t>符有经</t>
  </si>
  <si>
    <t>白沙茶场工人</t>
  </si>
  <si>
    <t>曾优芳</t>
  </si>
  <si>
    <t>七坊镇康信养生馆</t>
  </si>
  <si>
    <t>符王聪</t>
  </si>
  <si>
    <t>珠碧江派出所</t>
  </si>
  <si>
    <t>韩伟</t>
  </si>
  <si>
    <t>符美江</t>
  </si>
  <si>
    <t>符茂湘</t>
  </si>
  <si>
    <t>符小麦</t>
  </si>
  <si>
    <t>符茂彬</t>
  </si>
  <si>
    <t>符永尚</t>
  </si>
  <si>
    <t>周成丽</t>
  </si>
  <si>
    <t>泳州市祁阳县白水镇</t>
  </si>
  <si>
    <t>湖南泳州</t>
  </si>
  <si>
    <t>符永功</t>
  </si>
  <si>
    <t>羊永春</t>
  </si>
  <si>
    <t>深圳洪方佳源电子科技有限公司</t>
  </si>
  <si>
    <t>符高琪</t>
  </si>
  <si>
    <t>深圳洪方佳源科技有限公司</t>
  </si>
  <si>
    <t>符高都</t>
  </si>
  <si>
    <t>看工地</t>
  </si>
  <si>
    <t>2021.1,2021.3-2021.4,2021.9-2021.11</t>
  </si>
  <si>
    <t>市场监管局</t>
  </si>
  <si>
    <t>蔡辉君</t>
  </si>
  <si>
    <t>符高君</t>
  </si>
  <si>
    <t>广东惠州</t>
  </si>
  <si>
    <t>符高富</t>
  </si>
  <si>
    <t>室外装修</t>
  </si>
  <si>
    <t>羊玉花</t>
  </si>
  <si>
    <t>黄小杰</t>
  </si>
  <si>
    <t>白沙七坊育苗幼儿园</t>
  </si>
  <si>
    <t>符君烈</t>
  </si>
  <si>
    <t>王涛</t>
  </si>
  <si>
    <t>符君伟</t>
  </si>
  <si>
    <t>李玉华</t>
  </si>
  <si>
    <t>符君省</t>
  </si>
  <si>
    <t>2021.1,2021.5-2021.11</t>
  </si>
  <si>
    <t>符君流</t>
  </si>
  <si>
    <t>海南三亚海棠区</t>
  </si>
  <si>
    <t>郑尾女</t>
  </si>
  <si>
    <t>周文宝</t>
  </si>
  <si>
    <t>开挖掘机</t>
  </si>
  <si>
    <t>周文剑</t>
  </si>
  <si>
    <t>符玫瑰</t>
  </si>
  <si>
    <t>海南儋州那大镇</t>
  </si>
  <si>
    <t>李润旺</t>
  </si>
  <si>
    <t>符有邱</t>
  </si>
  <si>
    <t>海南儋州</t>
  </si>
  <si>
    <t>符高科</t>
  </si>
  <si>
    <t>符永作</t>
  </si>
  <si>
    <t>数控车间工</t>
  </si>
  <si>
    <t>广东佛山</t>
  </si>
  <si>
    <t>林琼</t>
  </si>
  <si>
    <t>2021.5-2021.7,2021.9-2021.11</t>
  </si>
  <si>
    <t>羊有植</t>
  </si>
  <si>
    <t>佛山市三水雄金机械有限公司</t>
  </si>
  <si>
    <t>王能</t>
  </si>
  <si>
    <t>符冠洋</t>
  </si>
  <si>
    <t>符永政</t>
  </si>
  <si>
    <t>羊品新</t>
  </si>
  <si>
    <t>广东省佛山市三水亿强电子有限公司</t>
  </si>
  <si>
    <t>羊品丹</t>
  </si>
  <si>
    <t>广东省佛山市三水星葆五金有限公司</t>
  </si>
  <si>
    <t>羊品巧</t>
  </si>
  <si>
    <t>符岳堂</t>
  </si>
  <si>
    <t>钟慧</t>
  </si>
  <si>
    <t>吉园美</t>
  </si>
  <si>
    <t>江苏南通</t>
  </si>
  <si>
    <t>2021.1，,2021.3-2021.11</t>
  </si>
  <si>
    <t>符高学</t>
  </si>
  <si>
    <t>符高师</t>
  </si>
  <si>
    <t>水产养殖工</t>
  </si>
  <si>
    <t>海南临高</t>
  </si>
  <si>
    <t>余省</t>
  </si>
  <si>
    <t>符海商</t>
  </si>
  <si>
    <t>符君剧</t>
  </si>
  <si>
    <t>浙江舟山</t>
  </si>
  <si>
    <t>符海庭</t>
  </si>
  <si>
    <t>符海矿</t>
  </si>
  <si>
    <t>广东惠州惠城区</t>
  </si>
  <si>
    <t>符海建</t>
  </si>
  <si>
    <t>符多乐</t>
  </si>
  <si>
    <t>海南东方</t>
  </si>
  <si>
    <t>林明</t>
  </si>
  <si>
    <t>符多发</t>
  </si>
  <si>
    <t>符加党</t>
  </si>
  <si>
    <t>符永福</t>
  </si>
  <si>
    <t>曾学果</t>
  </si>
  <si>
    <t>符加利</t>
  </si>
  <si>
    <t>搭架工</t>
  </si>
  <si>
    <t>海南三亚</t>
  </si>
  <si>
    <t>符小莲</t>
  </si>
  <si>
    <t>位来小猎科技有限公司</t>
  </si>
  <si>
    <t>上海浦东</t>
  </si>
  <si>
    <t>符秀拉</t>
  </si>
  <si>
    <t>上海嘉定区</t>
  </si>
  <si>
    <t>符正川</t>
  </si>
  <si>
    <t>符日宽</t>
  </si>
  <si>
    <t>2021.6,2021.9-2021.11</t>
  </si>
  <si>
    <t>邢益贤</t>
  </si>
  <si>
    <t>符海益</t>
  </si>
  <si>
    <t>海南祥光建筑工程有限公司</t>
  </si>
  <si>
    <t>符金娘</t>
  </si>
  <si>
    <t>符金日</t>
  </si>
  <si>
    <t>符玉金</t>
  </si>
  <si>
    <t>周海玲</t>
  </si>
  <si>
    <t>符海翁</t>
  </si>
  <si>
    <t>符海鹏</t>
  </si>
  <si>
    <t>海南辉扬医疗器械有限公司</t>
  </si>
  <si>
    <t>符君师</t>
  </si>
  <si>
    <t>韩芳</t>
  </si>
  <si>
    <t>符高锐</t>
  </si>
  <si>
    <t>符拜春</t>
  </si>
  <si>
    <t>符金剑</t>
  </si>
  <si>
    <t>符高钻</t>
  </si>
  <si>
    <t>陆楼姨</t>
  </si>
  <si>
    <t>黄金娜</t>
  </si>
  <si>
    <t>符国群</t>
  </si>
  <si>
    <t>符耐方</t>
  </si>
  <si>
    <t>曾以春</t>
  </si>
  <si>
    <t>2021.3-2021.5,2021.8-2021.11</t>
  </si>
  <si>
    <t>符冠祥</t>
  </si>
  <si>
    <t>2021.4-2021.6,2021.10-2021.11</t>
  </si>
  <si>
    <t>符拜校</t>
  </si>
  <si>
    <t>羊品和</t>
  </si>
  <si>
    <t>符茂波</t>
  </si>
  <si>
    <t>东莞盛宝工艺包装制品有限公司</t>
  </si>
  <si>
    <t>王国新</t>
  </si>
  <si>
    <t>符莹</t>
  </si>
  <si>
    <t>美兰区晨熹医疗美容门诊部</t>
  </si>
  <si>
    <t>羊小拾</t>
  </si>
  <si>
    <t>海南广安大药堂连锁经营有限公司白沙七坊镇分店</t>
  </si>
  <si>
    <t>符可斯</t>
  </si>
  <si>
    <t>海口文记同乐餐饮店</t>
  </si>
  <si>
    <t>白沙县牙叉大榕树饭店</t>
  </si>
  <si>
    <t>符冠武</t>
  </si>
  <si>
    <t>刘启庆</t>
  </si>
  <si>
    <t>广东省佛山市欧美莱门业有限公司</t>
  </si>
  <si>
    <t>郑宜业</t>
  </si>
  <si>
    <t>白沙县牙叉镇堤幕酒吧</t>
  </si>
  <si>
    <t>符国华</t>
  </si>
  <si>
    <t>郑旺价</t>
  </si>
  <si>
    <t>符高民</t>
  </si>
  <si>
    <t>三亚宏发展广发装饰工程有限公司</t>
  </si>
  <si>
    <t>符怕立</t>
  </si>
  <si>
    <t>广州番禺区</t>
  </si>
  <si>
    <t>2021.1,2021.9-2021.11</t>
  </si>
  <si>
    <t>符华</t>
  </si>
  <si>
    <t>符海王</t>
  </si>
  <si>
    <t>符叶</t>
  </si>
  <si>
    <t>黎孟理</t>
  </si>
  <si>
    <t>曾亚芬</t>
  </si>
  <si>
    <t>吴选弟</t>
  </si>
  <si>
    <t>东莞恒骏吸塑制品有限公司</t>
  </si>
  <si>
    <t>七坊镇财政所</t>
  </si>
  <si>
    <t>符永荣</t>
  </si>
  <si>
    <t>吴选读</t>
  </si>
  <si>
    <t>羊本菊</t>
  </si>
  <si>
    <t>符高运</t>
  </si>
  <si>
    <t>体育教练员</t>
  </si>
  <si>
    <t>符家荣</t>
  </si>
  <si>
    <t>物流业工人</t>
  </si>
  <si>
    <t>符远呈</t>
  </si>
  <si>
    <t>2021.1-2021.4,2021.9-2021.11</t>
  </si>
  <si>
    <t>符杰塔</t>
  </si>
  <si>
    <t>工厂配件员</t>
  </si>
  <si>
    <t>符杰辉</t>
  </si>
  <si>
    <t>广东省深圳市鑫彩晨科技有限公司</t>
  </si>
  <si>
    <t>符亚成</t>
  </si>
  <si>
    <t>吴选扁</t>
  </si>
  <si>
    <t>杨忠华</t>
  </si>
  <si>
    <t>放羊、卖牛肉</t>
  </si>
  <si>
    <t>龙江农场公司</t>
  </si>
  <si>
    <t>张育良</t>
  </si>
  <si>
    <t>刘志层</t>
  </si>
  <si>
    <t>砍竹子、建筑工</t>
  </si>
  <si>
    <t>202101、202103-202107</t>
  </si>
  <si>
    <t>管军</t>
  </si>
  <si>
    <t>刘杰</t>
  </si>
  <si>
    <t>海南省海口市秀英区狮子山</t>
  </si>
  <si>
    <t>文玉香</t>
  </si>
  <si>
    <t>林海美</t>
  </si>
  <si>
    <t>海南省白沙县阜龙乡</t>
  </si>
  <si>
    <t>朱晓阳</t>
  </si>
  <si>
    <t>韦亚昌</t>
  </si>
  <si>
    <t>在三亚帮人摘水果</t>
  </si>
  <si>
    <t>李启军</t>
  </si>
  <si>
    <t>1稳定脱贫户</t>
  </si>
  <si>
    <t>黄张海</t>
  </si>
  <si>
    <t>企业</t>
  </si>
  <si>
    <t>刘永芳</t>
  </si>
  <si>
    <t>高红利</t>
  </si>
  <si>
    <t>2相对稳定脱贫户</t>
  </si>
  <si>
    <t>周文权</t>
  </si>
  <si>
    <t>海南省白沙县青松乡</t>
  </si>
  <si>
    <t>202101、202103-202106、202108-202112</t>
  </si>
  <si>
    <t>高石村</t>
  </si>
  <si>
    <t>白沙黎族自治县旅游和文化广电体育局</t>
  </si>
  <si>
    <t>王成军</t>
  </si>
  <si>
    <t>想对稳定脱贫户</t>
  </si>
  <si>
    <t>苏怡</t>
  </si>
  <si>
    <t>导购员</t>
  </si>
  <si>
    <t>海南省白沙县优酷优品</t>
  </si>
  <si>
    <t>羊文清</t>
  </si>
  <si>
    <t>木材厂工人</t>
  </si>
  <si>
    <t>海南省白沙县七坊镇南洋水库</t>
  </si>
  <si>
    <t>符少云</t>
  </si>
  <si>
    <t>莫秀辉</t>
  </si>
  <si>
    <t>海南省邦溪木棉湖</t>
  </si>
  <si>
    <t>羊美静</t>
  </si>
  <si>
    <t>海南省白沙县七坊镇龙福KTV</t>
  </si>
  <si>
    <t>叶建英</t>
  </si>
  <si>
    <t>海南省三亚市崖城镇</t>
  </si>
  <si>
    <t>202101-202104、202106-202111</t>
  </si>
  <si>
    <t>李永政</t>
  </si>
  <si>
    <t>羊明光</t>
  </si>
  <si>
    <t>202101、202103-202112</t>
  </si>
  <si>
    <t>王凤群</t>
  </si>
  <si>
    <t>羊明市</t>
  </si>
  <si>
    <t>李恩平</t>
  </si>
  <si>
    <t>福建青伊建设有限公司</t>
  </si>
  <si>
    <t>福建省泉州市晋江县</t>
  </si>
  <si>
    <t>李显增</t>
  </si>
  <si>
    <t>安装水管、水泥工、搬运工</t>
  </si>
  <si>
    <t>周永安</t>
  </si>
  <si>
    <t>符玉莲</t>
  </si>
  <si>
    <t>种植工人</t>
  </si>
  <si>
    <t>海南省白沙县金波乡22队</t>
  </si>
  <si>
    <t>麦秀琴</t>
  </si>
  <si>
    <t>打包香蕉、摘毛豆</t>
  </si>
  <si>
    <t>谭佳芝</t>
  </si>
  <si>
    <t>海口龙华缝师五金店</t>
  </si>
  <si>
    <t>海南省儋州市那大镇</t>
  </si>
  <si>
    <t>谭志扬</t>
  </si>
  <si>
    <t>海南泰昌源电力工程有限公司</t>
  </si>
  <si>
    <t>蒋国全</t>
  </si>
  <si>
    <t>海南省七坊镇、邦溪镇</t>
  </si>
  <si>
    <t>李项禹</t>
  </si>
  <si>
    <t>唐荣香</t>
  </si>
  <si>
    <t>养殖、种植工</t>
  </si>
  <si>
    <t>蒋国赛</t>
  </si>
  <si>
    <t>广东省东莞市长安镇</t>
  </si>
  <si>
    <t>谭秀萍</t>
  </si>
  <si>
    <t>工厂工人</t>
  </si>
  <si>
    <t>广东省江门市海区</t>
  </si>
  <si>
    <t>羊健明</t>
  </si>
  <si>
    <t>东莞市思拓达光电科技有限公司</t>
  </si>
  <si>
    <t>符加伟</t>
  </si>
  <si>
    <t>羊文杰</t>
  </si>
  <si>
    <t>铝材制作</t>
  </si>
  <si>
    <t>广东省中山市三乡镇</t>
  </si>
  <si>
    <t>羊有秋</t>
  </si>
  <si>
    <t>电线路维护改造</t>
  </si>
  <si>
    <t>202101、202104-202112</t>
  </si>
  <si>
    <t>董伟壮</t>
  </si>
  <si>
    <t>荔枝沟家具店</t>
  </si>
  <si>
    <t>海南省三亚市海棠区</t>
  </si>
  <si>
    <t>谭小莲</t>
  </si>
  <si>
    <t>在芒果基地工作</t>
  </si>
  <si>
    <t>海南省乐东县金鸡岭</t>
  </si>
  <si>
    <t>陈清萍</t>
  </si>
  <si>
    <t>海南省海口市万达广场</t>
  </si>
  <si>
    <t>谭天皇</t>
  </si>
  <si>
    <t>吴初玲</t>
  </si>
  <si>
    <t>广东惠州市惠德瑞铝店</t>
  </si>
  <si>
    <t>李成</t>
  </si>
  <si>
    <t>吉美玲</t>
  </si>
  <si>
    <t>李佳豪</t>
  </si>
  <si>
    <t>李小曼</t>
  </si>
  <si>
    <t>山西省吕梁市mimi酒吧</t>
  </si>
  <si>
    <t>羊有伟</t>
  </si>
  <si>
    <t>羊叶莹</t>
  </si>
  <si>
    <t>海南省澄迈老城康华门诊部</t>
  </si>
  <si>
    <t>海南省澄迈市老城镇</t>
  </si>
  <si>
    <t>羊有莹</t>
  </si>
  <si>
    <t>王丽燕</t>
  </si>
  <si>
    <t>202101-202104、202110-202112</t>
  </si>
  <si>
    <t>羊有育</t>
  </si>
  <si>
    <t>李永金</t>
  </si>
  <si>
    <t>符水娇</t>
  </si>
  <si>
    <t>东莞长安夏岗志成仪表配线有限公司</t>
  </si>
  <si>
    <t>符永娇</t>
  </si>
  <si>
    <t>叶国乾</t>
  </si>
  <si>
    <t>名兰化妆品有限公司</t>
  </si>
  <si>
    <t>广东省广州市白云区均禾街道石马村桃源西街</t>
  </si>
  <si>
    <t>查英三组</t>
  </si>
  <si>
    <t>兰文荣</t>
  </si>
  <si>
    <t>海南省琼海市</t>
  </si>
  <si>
    <t>陈丽珍</t>
  </si>
  <si>
    <t>槟榔园、菠萝园工人</t>
  </si>
  <si>
    <t>海南昌江、海南三亚、海南乐东</t>
  </si>
  <si>
    <t>曾财萍</t>
  </si>
  <si>
    <t>海南东方市、海南陵水县</t>
  </si>
  <si>
    <t>海南昌江自治县</t>
  </si>
  <si>
    <t>李美荣</t>
  </si>
  <si>
    <t>摘毛豆、种西瓜</t>
  </si>
  <si>
    <t>2021.1,2021.3-2021.7</t>
  </si>
  <si>
    <t>叶国特</t>
  </si>
  <si>
    <t>叶国怀</t>
  </si>
  <si>
    <t>海南海口琼山区</t>
  </si>
  <si>
    <t>叶国豪</t>
  </si>
  <si>
    <t>广州暨肽药业有限公司</t>
  </si>
  <si>
    <t>陈保强</t>
  </si>
  <si>
    <t>消方电工</t>
  </si>
  <si>
    <t>海南三亚市、海南海口</t>
  </si>
  <si>
    <t>叶小曼</t>
  </si>
  <si>
    <t>昌江石碌华田利宝音乐餐吧</t>
  </si>
  <si>
    <t>蓝伟毅</t>
  </si>
  <si>
    <t>海南三原华庭物业服务有限公司</t>
  </si>
  <si>
    <t>查英二组</t>
  </si>
  <si>
    <t>胡锦庆</t>
  </si>
  <si>
    <t>董亚现</t>
  </si>
  <si>
    <t>看护槟榔园</t>
  </si>
  <si>
    <t>林明江</t>
  </si>
  <si>
    <t>张明光</t>
  </si>
  <si>
    <t>打零工</t>
  </si>
  <si>
    <t>打金村</t>
  </si>
  <si>
    <t>程旭</t>
  </si>
  <si>
    <t>李志冲</t>
  </si>
  <si>
    <t>202101、202103-202109</t>
  </si>
  <si>
    <t>符麦红</t>
  </si>
  <si>
    <t>乐东县利国镇</t>
  </si>
  <si>
    <t>符珍珠</t>
  </si>
  <si>
    <t>零工</t>
  </si>
  <si>
    <t>刘国飞</t>
  </si>
  <si>
    <t>白沙县城乡建设投资有限公司</t>
  </si>
  <si>
    <t>廖文博</t>
  </si>
  <si>
    <t>张秀香</t>
  </si>
  <si>
    <t>张志平</t>
  </si>
  <si>
    <t>刘军琼</t>
  </si>
  <si>
    <t>刘亚出</t>
  </si>
  <si>
    <t>万宁市</t>
  </si>
  <si>
    <t>刘柏军</t>
  </si>
  <si>
    <t>电子厂（电子技术工）</t>
  </si>
  <si>
    <t>广东省惠州市惠城区小金口街道墩子沥电子厂</t>
  </si>
  <si>
    <t>蔡丽芬</t>
  </si>
  <si>
    <t>叶桂泉</t>
  </si>
  <si>
    <t>瓜果蔬菜摘种</t>
  </si>
  <si>
    <t>乐东县九所</t>
  </si>
  <si>
    <t>202103、202104、202110-202111</t>
  </si>
  <si>
    <t>谭文兴</t>
  </si>
  <si>
    <t>工厂零工</t>
  </si>
  <si>
    <t>202101、202104-202109</t>
  </si>
  <si>
    <t>郭开旺</t>
  </si>
  <si>
    <t>谭亚整</t>
  </si>
  <si>
    <t>谭永杰</t>
  </si>
  <si>
    <t>广东省广州市白云区三元里街道</t>
  </si>
  <si>
    <t>谭永敬</t>
  </si>
  <si>
    <t>广东省阳江市阳东区东城镇</t>
  </si>
  <si>
    <t>何文领</t>
  </si>
  <si>
    <t>排污工程</t>
  </si>
  <si>
    <t>海南省乐东黎族自治县黄流镇</t>
  </si>
  <si>
    <t>谢赠平</t>
  </si>
  <si>
    <t>何文庆</t>
  </si>
  <si>
    <t>乐东黎族自治县黄流镇</t>
  </si>
  <si>
    <t>何兴</t>
  </si>
  <si>
    <t>白沙县龙江宏远不锈钢装饰店</t>
  </si>
  <si>
    <t>何海味</t>
  </si>
  <si>
    <t>美容美甲</t>
  </si>
  <si>
    <t>海南省陵水黎族自治县英州镇英环东路二巷幸福公寓和心美容美甲工作室</t>
  </si>
  <si>
    <t>何海边</t>
  </si>
  <si>
    <t>电脑计算机</t>
  </si>
  <si>
    <t>广东省汕头市澄海区中山路创盛招牌广告</t>
  </si>
  <si>
    <t>何海香</t>
  </si>
  <si>
    <t>广东省东莞市高埗镇东四横路58号辣阿姨土钵菜</t>
  </si>
  <si>
    <t>周彩艳</t>
  </si>
  <si>
    <t>广东省汕头市澄海区二路26号</t>
  </si>
  <si>
    <t>高永志</t>
  </si>
  <si>
    <t>高永汉</t>
  </si>
  <si>
    <t>海南省定安县仙沟镇</t>
  </si>
  <si>
    <t>周亚为</t>
  </si>
  <si>
    <t>海南省海口市秀英区业里村旁边展兴汇景名城项目部</t>
  </si>
  <si>
    <t>刘小兰</t>
  </si>
  <si>
    <t>果园管理员</t>
  </si>
  <si>
    <t>海南天地人生态农业股份有限公司</t>
  </si>
  <si>
    <t>周亚会</t>
  </si>
  <si>
    <t>海南天地人生态农业股份有限公司，临高分公司火龙果基地（木棉）</t>
  </si>
  <si>
    <t>谭文京</t>
  </si>
  <si>
    <t>荣旺纸品有限公司</t>
  </si>
  <si>
    <t>广东省广州市番禺区沙湾镇青萝路</t>
  </si>
  <si>
    <t>王上蒸</t>
  </si>
  <si>
    <t>刘志伟</t>
  </si>
  <si>
    <t>厂工零工</t>
  </si>
  <si>
    <t>廖高辉</t>
  </si>
  <si>
    <t>刘永康</t>
  </si>
  <si>
    <t>海南省儋州市、海口市</t>
  </si>
  <si>
    <t>刘小妹</t>
  </si>
  <si>
    <t>车间小工</t>
  </si>
  <si>
    <t>深圳市宝安区西乡街道宝源路与内环交叉口蚝业物流园B栋3楼欧凯数码</t>
  </si>
  <si>
    <t>张美玲</t>
  </si>
  <si>
    <t>刘小青</t>
  </si>
  <si>
    <t>广东省广州市花都区浪庭有限公司</t>
  </si>
  <si>
    <t>叶文兴</t>
  </si>
  <si>
    <t>车间工作人员</t>
  </si>
  <si>
    <t>海南省海口市秀英区港澳大道21号康美食品有限公司</t>
  </si>
  <si>
    <t>谭小花</t>
  </si>
  <si>
    <t>瓜果采摘、挑拣</t>
  </si>
  <si>
    <t>海南省东方市八所镇（果菜基地）</t>
  </si>
  <si>
    <t>蔡刘凤</t>
  </si>
  <si>
    <t>刘亚亮</t>
  </si>
  <si>
    <t>广东省惠州市小金口东保有限公司</t>
  </si>
  <si>
    <t>刘亚原</t>
  </si>
  <si>
    <t>海南省乐东市万冲镇建筑工地</t>
  </si>
  <si>
    <t>田亚太</t>
  </si>
  <si>
    <t>海南省乐东黎族自治县翁毛村火龙果基地军功农创有限公司13001168680</t>
  </si>
  <si>
    <t>符达文</t>
  </si>
  <si>
    <t>符国庆</t>
  </si>
  <si>
    <t>万宁市万城镇万润城</t>
  </si>
  <si>
    <t>符少明</t>
  </si>
  <si>
    <t>符秀</t>
  </si>
  <si>
    <t>服务工</t>
  </si>
  <si>
    <t>广东省东莞市谢岗镇曹乐公寓</t>
  </si>
  <si>
    <t>田文端</t>
  </si>
  <si>
    <t>世茂璀璨滨江、琼州大道</t>
  </si>
  <si>
    <t>符亚宁</t>
  </si>
  <si>
    <t>东方市三家镇酸梅村毛豆基地18876126229</t>
  </si>
  <si>
    <t>周玉响</t>
  </si>
  <si>
    <t>周亚密</t>
  </si>
  <si>
    <t>海南省乐东黎族自治县尖峰镇翁毛村火龙果基地军功农创有限公司13001168680</t>
  </si>
  <si>
    <t>刘美连</t>
  </si>
  <si>
    <t>海南省鲜鲜农业开发有限公司</t>
  </si>
  <si>
    <t>海南省东方市板桥镇</t>
  </si>
  <si>
    <t>符秀英</t>
  </si>
  <si>
    <t>海南省乐东佛罗镇海榆西线金豪庭县东南乐东诺贝尔瓷砖国达陶瓷东鹏浩具</t>
  </si>
  <si>
    <t>符进山</t>
  </si>
  <si>
    <t>海南省白沙县七坊镇龙江25队15501830946</t>
  </si>
  <si>
    <t>符浩懂</t>
  </si>
  <si>
    <t>澄迈县老城镇中铁十七局集团17508979308</t>
  </si>
  <si>
    <t>刘文京</t>
  </si>
  <si>
    <t>韩和仙</t>
  </si>
  <si>
    <t>叶家豪</t>
  </si>
  <si>
    <t>海南省海口市龙华区大同路</t>
  </si>
  <si>
    <t>叶小龙</t>
  </si>
  <si>
    <t>厂内普通工人</t>
  </si>
  <si>
    <t>叶家合</t>
  </si>
  <si>
    <t>广东省深圳市宝安区南昌上合工业园</t>
  </si>
  <si>
    <t>202101、202109-202111</t>
  </si>
  <si>
    <t>谭永光</t>
  </si>
  <si>
    <t>海南军功农创有限公司</t>
  </si>
  <si>
    <t>海南省乐东县尖峰镇翁毛村委会火龙果基地</t>
  </si>
  <si>
    <t>王永贤</t>
  </si>
  <si>
    <t>谭常帅</t>
  </si>
  <si>
    <t>东莞市港奇智能科技有限公司</t>
  </si>
  <si>
    <t>广东省东莞市横沥镇石坑路28号</t>
  </si>
  <si>
    <t>兰以录</t>
  </si>
  <si>
    <t>七坊镇龙江农场25队</t>
  </si>
  <si>
    <t>海南省白沙县七坊镇龙江25队</t>
  </si>
  <si>
    <t>林海凤</t>
  </si>
  <si>
    <t>瓜菜基地采摘手工</t>
  </si>
  <si>
    <t>海南省东方市八所镇辣椒种植基地</t>
  </si>
  <si>
    <t>陈妃黑</t>
  </si>
  <si>
    <t>海南省昌江县石碌镇辣椒基地</t>
  </si>
  <si>
    <t>谭永祥</t>
  </si>
  <si>
    <t>海南省白沙县邦溪镇大米四队芒果基地</t>
  </si>
  <si>
    <t>张亚累</t>
  </si>
  <si>
    <t>卫生清洁管理员</t>
  </si>
  <si>
    <t>海南省白沙县七坊钟氏医院</t>
  </si>
  <si>
    <t>羊炳汉</t>
  </si>
  <si>
    <t>张亚熙</t>
  </si>
  <si>
    <t>海南省白沙县打金村委会红光村</t>
  </si>
  <si>
    <t>陆凤梅</t>
  </si>
  <si>
    <t>种草绿化维护</t>
  </si>
  <si>
    <t>海南省白沙县七坊镇麓湖工地</t>
  </si>
  <si>
    <t>张建世</t>
  </si>
  <si>
    <t>谭家俊</t>
  </si>
  <si>
    <t>港奇智能科技有限公司</t>
  </si>
  <si>
    <t>广东省东莞市横沥镇石坑路18号1号楼</t>
  </si>
  <si>
    <t>谭亚忠</t>
  </si>
  <si>
    <t>邓春兰</t>
  </si>
  <si>
    <t>谭振江</t>
  </si>
  <si>
    <t>富盛达智能科技有限公司</t>
  </si>
  <si>
    <t>广东省东莞市大朗镇新马莲村新沙一街</t>
  </si>
  <si>
    <t>谭亚指</t>
  </si>
  <si>
    <t>谭丽孟</t>
  </si>
  <si>
    <t>浩达精密玩具有限公司</t>
  </si>
  <si>
    <t>广东省佛山市南海区狮山镇官和路南38号</t>
  </si>
  <si>
    <t>谭振还</t>
  </si>
  <si>
    <t>东莞市东之美纺织有限公司</t>
  </si>
  <si>
    <t>广东省东莞市大朗镇黎贝岭丽路12号</t>
  </si>
  <si>
    <t>王伟强</t>
  </si>
  <si>
    <t>谭永青</t>
  </si>
  <si>
    <t>建筑民工</t>
  </si>
  <si>
    <t>海南省海口市秀英区/海南省三亚市海棠区</t>
  </si>
  <si>
    <t>谭亚坚</t>
  </si>
  <si>
    <t>纺织厂工、装修水电工</t>
  </si>
  <si>
    <t>广东省东莞市大朗镇、海南省海口市龙华区</t>
  </si>
  <si>
    <t>谭振</t>
  </si>
  <si>
    <t>建筑水电工</t>
  </si>
  <si>
    <t>海口市长流镇、海口市龙华区、白沙黎族自治县七坊镇</t>
  </si>
  <si>
    <t>伍衣妹</t>
  </si>
  <si>
    <t>谭振怀</t>
  </si>
  <si>
    <t>海南省海口市龙华区 海南省文昌市文城区</t>
  </si>
  <si>
    <t>陆翠琼</t>
  </si>
  <si>
    <t>饭店服务员</t>
  </si>
  <si>
    <t>白沙黎族自治县牙叉镇</t>
  </si>
  <si>
    <t>谭丽影</t>
  </si>
  <si>
    <t>瓜菜种植工</t>
  </si>
  <si>
    <t>海南省昌江黎族自治县叉河镇、东方市八所镇</t>
  </si>
  <si>
    <t>谭丽群</t>
  </si>
  <si>
    <t>海南省海口市秀英区、海南省白沙黎族自治县七坊镇、海南省昌江黎族自治县叉河镇</t>
  </si>
  <si>
    <t>谭丽韵</t>
  </si>
  <si>
    <t>海口龙华酒街音乐吧</t>
  </si>
  <si>
    <t>海南省海口市龙华区海秀中路54号</t>
  </si>
  <si>
    <t>谭丽霞</t>
  </si>
  <si>
    <t>上海润海沐浴休闲有限公司</t>
  </si>
  <si>
    <t>上海市宝山区大场镇聚丰源路165号</t>
  </si>
  <si>
    <t>谭振宽</t>
  </si>
  <si>
    <t>铁皮棚、防盗网电焊安装工</t>
  </si>
  <si>
    <t>海南省白沙黎族自治县七坊镇、海南省白沙黎族自治县邦溪镇</t>
  </si>
  <si>
    <t>202101、202103-202108</t>
  </si>
  <si>
    <t>周前龙</t>
  </si>
  <si>
    <t>水电零工、安装空调</t>
  </si>
  <si>
    <t>七坊镇周边</t>
  </si>
  <si>
    <t>赵峰</t>
  </si>
  <si>
    <t>茶江莲</t>
  </si>
  <si>
    <t>符儒丁</t>
  </si>
  <si>
    <t>钢筋工</t>
  </si>
  <si>
    <t>广东省珠海市</t>
  </si>
  <si>
    <t>符儒康</t>
  </si>
  <si>
    <t>蓝泽剑</t>
  </si>
  <si>
    <t>海口市秀英区、七坊镇周边</t>
  </si>
  <si>
    <t>李春娇</t>
  </si>
  <si>
    <t>打包蔬菜、酒店服务员</t>
  </si>
  <si>
    <t>三亚海棠湾国盛度假酒店、七坊镇周边</t>
  </si>
  <si>
    <t>蓝泽表</t>
  </si>
  <si>
    <t>海口市美兰区椰林路椰林水庄14号B3栋别墅一楼凤来鱼庄</t>
  </si>
  <si>
    <t>蓝秋寒</t>
  </si>
  <si>
    <t>海口市N次方公园三楼淮湘小厨饭店</t>
  </si>
  <si>
    <t>蓝以雄</t>
  </si>
  <si>
    <t>海南申洲实业有限公司</t>
  </si>
  <si>
    <t>白沙县邦溪镇工业园区</t>
  </si>
  <si>
    <t>蓝瑶</t>
  </si>
  <si>
    <t>海口守信贸易公司</t>
  </si>
  <si>
    <t>海口市美兰区五指山路榆海小区B座108</t>
  </si>
  <si>
    <t>202103-202111</t>
  </si>
  <si>
    <t>蓝泽彪</t>
  </si>
  <si>
    <t>玉泰纺织品经营部</t>
  </si>
  <si>
    <t>广东省东莞市大朗镇玉泰纺织厂</t>
  </si>
  <si>
    <t>202102-202112</t>
  </si>
  <si>
    <t>蓝以永</t>
  </si>
  <si>
    <t>蓝泽劲</t>
  </si>
  <si>
    <t>灵魂酒吧</t>
  </si>
  <si>
    <t>河南省南丘市亿丰广场2号楼1楼</t>
  </si>
  <si>
    <t>叶桂梅</t>
  </si>
  <si>
    <t>摘瓜菜等</t>
  </si>
  <si>
    <t>白沙县内</t>
  </si>
  <si>
    <t>202103-202106</t>
  </si>
  <si>
    <t>曾翠玲</t>
  </si>
  <si>
    <t>周亚停</t>
  </si>
  <si>
    <t>202104-202112</t>
  </si>
  <si>
    <t>周亚帅</t>
  </si>
  <si>
    <t>符伟海</t>
  </si>
  <si>
    <t>广东牧人王电器有限公司</t>
  </si>
  <si>
    <t>202101-202108</t>
  </si>
  <si>
    <t>洪小凡</t>
  </si>
  <si>
    <t>海南澄迈</t>
  </si>
  <si>
    <t>202104-202111</t>
  </si>
  <si>
    <t>洪亚林</t>
  </si>
  <si>
    <t>运输工（给人拉东西）</t>
  </si>
  <si>
    <t>白沙县七坊镇周边</t>
  </si>
  <si>
    <t>符儒定</t>
  </si>
  <si>
    <t>202101-202111</t>
  </si>
  <si>
    <t>谭亚妹</t>
  </si>
  <si>
    <t>三亚凤凰岛度假酒店</t>
  </si>
  <si>
    <t>扫把计件工</t>
  </si>
  <si>
    <t>202105-202107</t>
  </si>
  <si>
    <t>周亚瑞</t>
  </si>
  <si>
    <t>汇佳劳务派遣有限公司</t>
  </si>
  <si>
    <t>海南省万宁市东澳镇</t>
  </si>
  <si>
    <t>202101-202110</t>
  </si>
  <si>
    <t>蓝昌坤</t>
  </si>
  <si>
    <t>打零工（砖厂）</t>
  </si>
  <si>
    <t>七坊镇及周边地区</t>
  </si>
  <si>
    <t>202101-202109</t>
  </si>
  <si>
    <t>温雅雯</t>
  </si>
  <si>
    <t>周亚练</t>
  </si>
  <si>
    <t>从事采摘芒果、辣椒等工作</t>
  </si>
  <si>
    <t>昌江县城及周边地区、邦溪镇及周边地区</t>
  </si>
  <si>
    <t>202102-202107</t>
  </si>
  <si>
    <t>谭永回</t>
  </si>
  <si>
    <t>帮人割胶</t>
  </si>
  <si>
    <t>七坊镇及其周边地区</t>
  </si>
  <si>
    <t>202107-202111</t>
  </si>
  <si>
    <t>谭丽冰</t>
  </si>
  <si>
    <t>从事服务业</t>
  </si>
  <si>
    <t>海口南宝路维康会养生耳艺馆、东莞市政通服饰针织有限公司</t>
  </si>
  <si>
    <t>谭国亮</t>
  </si>
  <si>
    <t>在电子厂打工</t>
  </si>
  <si>
    <t>广东省东莞市横沥镇石坑路港奇电子有限公司</t>
  </si>
  <si>
    <t>202106-202111</t>
  </si>
  <si>
    <t>周启明</t>
  </si>
  <si>
    <t>帮人割胶、搬胶水</t>
  </si>
  <si>
    <t>七坊镇及其周边</t>
  </si>
  <si>
    <t>202104-202109</t>
  </si>
  <si>
    <t>周前国</t>
  </si>
  <si>
    <t>广东省东莞市大朗镇洋乌村富民中路688-29号</t>
  </si>
  <si>
    <t>谭玉英</t>
  </si>
  <si>
    <t>从事辣椒采摘工作</t>
  </si>
  <si>
    <t>海南省儋州市市管镇海头镇、白沙县七坊镇及其周边</t>
  </si>
  <si>
    <t>周小云</t>
  </si>
  <si>
    <t>在七坊镇周边打零工</t>
  </si>
  <si>
    <t>海南省海口市美兰区海府街道办事处、七坊镇及其周边</t>
  </si>
  <si>
    <t>周小吻</t>
  </si>
  <si>
    <t>国锐自动化设备科技有限公司</t>
  </si>
  <si>
    <t>广东省东莞市黄江镇合路创业一路8号</t>
  </si>
  <si>
    <t>202106-202112</t>
  </si>
  <si>
    <t>韩建海</t>
  </si>
  <si>
    <t>海口市港澳向荣村一品新包鱼饭店</t>
  </si>
  <si>
    <t>202103-202110、202112</t>
  </si>
  <si>
    <t>谭永进</t>
  </si>
  <si>
    <t>在建筑工当工人</t>
  </si>
  <si>
    <t>昌江县城及其周边地区、七坊镇及其周边地区</t>
  </si>
  <si>
    <t>202103-202109</t>
  </si>
  <si>
    <t>周亚论</t>
  </si>
  <si>
    <t>谭永朋</t>
  </si>
  <si>
    <t>模森科技（珠海）有限公司</t>
  </si>
  <si>
    <t>广东省珠海市南屏科技工业园</t>
  </si>
  <si>
    <t>202103-202112</t>
  </si>
  <si>
    <t>陆兰英</t>
  </si>
  <si>
    <t>七坊镇及周边</t>
  </si>
  <si>
    <t>吴辉</t>
  </si>
  <si>
    <t>周前议</t>
  </si>
  <si>
    <t>开车帮人运送货物(拉沙土)</t>
  </si>
  <si>
    <t>蓝秀婷</t>
  </si>
  <si>
    <t>中山诺斯贝尔日化制品有限公司</t>
  </si>
  <si>
    <t>广东省中山市南头镇东福北路50号</t>
  </si>
  <si>
    <t>蓝昌君</t>
  </si>
  <si>
    <t>七坊华城宏达汽修厂</t>
  </si>
  <si>
    <t>海南省白沙县七坊镇新村桥头</t>
  </si>
  <si>
    <t>蓝昌军</t>
  </si>
  <si>
    <t>蓝召以</t>
  </si>
  <si>
    <t>浦棉橡胶公司</t>
  </si>
  <si>
    <t>海南省白沙县木棉村委会三队</t>
  </si>
  <si>
    <t>刘妹燕</t>
  </si>
  <si>
    <t>在建筑工打零工</t>
  </si>
  <si>
    <t>儋州市新仍农场十队</t>
  </si>
  <si>
    <t>202102-202109</t>
  </si>
  <si>
    <t>谭国盛</t>
  </si>
  <si>
    <t>广东省东莞市横沥镇沥石坑路18号</t>
  </si>
  <si>
    <t>202101-202112</t>
  </si>
  <si>
    <t>谭国师</t>
  </si>
  <si>
    <t>蓝昌伟</t>
  </si>
  <si>
    <t>木材、建筑零工</t>
  </si>
  <si>
    <t>白沙七坊光雅橡胶木材厂</t>
  </si>
  <si>
    <t>黄丽君</t>
  </si>
  <si>
    <t>洪君星</t>
  </si>
  <si>
    <t>纱线工</t>
  </si>
  <si>
    <t>东莞市横沥镇西城三区元惠纱线厂</t>
  </si>
  <si>
    <t>覃平南</t>
  </si>
  <si>
    <t>海南白沙黎族自治县邦溪镇农林产品加工与交易基地旁（310省道87公里处）</t>
  </si>
  <si>
    <t>202105-202111</t>
  </si>
  <si>
    <t>谭玉暖</t>
  </si>
  <si>
    <t>广东省东莞市横沥镇沥石坑路18号1号楼301室</t>
  </si>
  <si>
    <t>陈亚云</t>
  </si>
  <si>
    <t>摘果工人</t>
  </si>
  <si>
    <t>陵水县隆广镇新兴村果蔬基地</t>
  </si>
  <si>
    <t>202103-202105</t>
  </si>
  <si>
    <t>洪坤让</t>
  </si>
  <si>
    <t>农药喷洒工人、建筑零工</t>
  </si>
  <si>
    <t>海南省东方市八所镇果蔬基地</t>
  </si>
  <si>
    <t>何文明</t>
  </si>
  <si>
    <t>维修工</t>
  </si>
  <si>
    <t>洪思思</t>
  </si>
  <si>
    <t>张荣志</t>
  </si>
  <si>
    <t>铝合金塞缝</t>
  </si>
  <si>
    <t>202101-202105、202109</t>
  </si>
  <si>
    <t>张亚怀</t>
  </si>
  <si>
    <t>海免（海口）免税店有限公司</t>
  </si>
  <si>
    <t>海南省海口市琼山县国兴街道</t>
  </si>
  <si>
    <t>张永前</t>
  </si>
  <si>
    <t>南京库玖肆电子科技有限公司</t>
  </si>
  <si>
    <t>江苏省南京市雨花台县</t>
  </si>
  <si>
    <t>张亚德</t>
  </si>
  <si>
    <t>开塔吊员</t>
  </si>
  <si>
    <t>张田仙</t>
  </si>
  <si>
    <t>门业制作</t>
  </si>
  <si>
    <t>陈亚师</t>
  </si>
  <si>
    <t>广东省东莞市汇劳务工公司</t>
  </si>
  <si>
    <t>周文光</t>
  </si>
  <si>
    <t>正大豪庭（海口市龙华区龙昆路龙华区面前坡西村176号</t>
  </si>
  <si>
    <t>羊秀美</t>
  </si>
  <si>
    <t>白沙县七坊镇龙江农场如意饭店</t>
  </si>
  <si>
    <t>王瑾</t>
  </si>
  <si>
    <t>刘小泰</t>
  </si>
  <si>
    <t>海南省海口市澄迈县老城镇美造路</t>
  </si>
  <si>
    <t>黄奋</t>
  </si>
  <si>
    <t>高海燕</t>
  </si>
  <si>
    <t>海南省三亚市海棠区联投海棠韵9栋-109</t>
  </si>
  <si>
    <t>摘瓜菜工人</t>
  </si>
  <si>
    <t>七坊人民政府</t>
  </si>
  <si>
    <t>符有应</t>
  </si>
  <si>
    <t>梁海玉</t>
  </si>
  <si>
    <t>符茂盛</t>
  </si>
  <si>
    <t>广东省深圳市宝安区石岩街道</t>
  </si>
  <si>
    <t>符小妹</t>
  </si>
  <si>
    <t>海南省万宁市大茂镇</t>
  </si>
  <si>
    <t>符若参</t>
  </si>
  <si>
    <t>符丽飘</t>
  </si>
  <si>
    <t>海南省乐东县黄分镇</t>
  </si>
  <si>
    <t>符岳奏</t>
  </si>
  <si>
    <t>海南省昌江海尾镇</t>
  </si>
  <si>
    <t>董海影</t>
  </si>
  <si>
    <t>广东省东莞市益食品有限公司竹园二路</t>
  </si>
  <si>
    <t>符岳言</t>
  </si>
  <si>
    <t>蓝永恒</t>
  </si>
  <si>
    <t>蓝亚卫</t>
  </si>
  <si>
    <t>海南昌江、八一农场</t>
  </si>
  <si>
    <t>钟亚仍</t>
  </si>
  <si>
    <t>海南陵水县</t>
  </si>
  <si>
    <t>蓝志荣</t>
  </si>
  <si>
    <t>海南八一农场、昌江县</t>
  </si>
  <si>
    <t>叶桂寒</t>
  </si>
  <si>
    <t xml:space="preserve">海南三亚市 </t>
  </si>
  <si>
    <t>张金梅</t>
  </si>
  <si>
    <t>蓝秋英</t>
  </si>
  <si>
    <t>三亚市亚龙湾奥特莱斯不仔客海鲜加工店</t>
  </si>
  <si>
    <t>海南三亚市</t>
  </si>
  <si>
    <t>叶亚萍</t>
  </si>
  <si>
    <t xml:space="preserve">海南东方市 </t>
  </si>
  <si>
    <t>钟海城</t>
  </si>
  <si>
    <t>蓝文健</t>
  </si>
  <si>
    <t>何月秀</t>
  </si>
  <si>
    <t>深圳市大中华潮江春酒楼有限公司</t>
  </si>
  <si>
    <t>广东省深圳市福田区</t>
  </si>
  <si>
    <t>那来村委会</t>
  </si>
  <si>
    <t>白沙县农村商业银行股份有限公司</t>
  </si>
  <si>
    <t>韦长期</t>
  </si>
  <si>
    <t>符佳豪</t>
  </si>
  <si>
    <t>海口市琼山区龙塘镇新民村民委员会</t>
  </si>
  <si>
    <t>何冠兴</t>
  </si>
  <si>
    <t>建筑零工（砌砖）</t>
  </si>
  <si>
    <t>符权中</t>
  </si>
  <si>
    <t>皮革加工</t>
  </si>
  <si>
    <t>广东省肇庆市高要县笋围村</t>
  </si>
  <si>
    <t>符昌武</t>
  </si>
  <si>
    <t>文昌文城大康家私厂</t>
  </si>
  <si>
    <t>海南省文昌市文城县</t>
  </si>
  <si>
    <t>周坦</t>
  </si>
  <si>
    <t>符海平</t>
  </si>
  <si>
    <t>从事装修行业</t>
  </si>
  <si>
    <t>广东省江门市</t>
  </si>
  <si>
    <t>符文成</t>
  </si>
  <si>
    <t>符海力</t>
  </si>
  <si>
    <t>在包装厂打工</t>
  </si>
  <si>
    <t>黄汉强</t>
  </si>
  <si>
    <t>海口市秀英钢材厂</t>
  </si>
  <si>
    <t>管海光</t>
  </si>
  <si>
    <t>黄金荣</t>
  </si>
  <si>
    <t>琼海嘉积镇污水处理厂做保安工作</t>
  </si>
  <si>
    <t>海南省琼海市琼海嘉积镇</t>
  </si>
  <si>
    <t>符世鸥</t>
  </si>
  <si>
    <t>文员</t>
  </si>
  <si>
    <t>符梦心</t>
  </si>
  <si>
    <t>广东汕尾市陆丰比亚迪电子有限公司</t>
  </si>
  <si>
    <t>广东省汕尾市</t>
  </si>
  <si>
    <t>符建朝</t>
  </si>
  <si>
    <t>在三亚吉阳区海鲜广场打工</t>
  </si>
  <si>
    <t>符志仕</t>
  </si>
  <si>
    <t>建筑工作</t>
  </si>
  <si>
    <t>刘少红</t>
  </si>
  <si>
    <t>白沙县七坊镇长龙三升</t>
  </si>
  <si>
    <t>长龙村委会</t>
  </si>
  <si>
    <t>符明冲</t>
  </si>
  <si>
    <t>符美青</t>
  </si>
  <si>
    <t>胶工</t>
  </si>
  <si>
    <t>白沙县七坊镇长龙三升一</t>
  </si>
  <si>
    <t>朱统麟</t>
  </si>
  <si>
    <t>羊友健</t>
  </si>
  <si>
    <t>建筑工、胶工</t>
  </si>
  <si>
    <t>羊亚正</t>
  </si>
  <si>
    <t>儋州市洋浦经济开发区</t>
  </si>
  <si>
    <t>羊亚井</t>
  </si>
  <si>
    <t>海南省海口美兰区</t>
  </si>
  <si>
    <t>羊亚用</t>
  </si>
  <si>
    <t>打零散工砍竹子</t>
  </si>
  <si>
    <t>白沙县七坊镇长龙三升二组</t>
  </si>
  <si>
    <t>莫彩文</t>
  </si>
  <si>
    <t>羊学康</t>
  </si>
  <si>
    <t>建筑打零工</t>
  </si>
  <si>
    <t>2021.1 ,2021.3-2021.12</t>
  </si>
  <si>
    <t>2021年1.3～10月在海口秀英区务工，11～12月在七坊镇工作。</t>
  </si>
  <si>
    <t>羊学凯</t>
  </si>
  <si>
    <t>建筑打零散工</t>
  </si>
  <si>
    <t>陈秀华</t>
  </si>
  <si>
    <t>海口椰彩食品有限公司</t>
  </si>
  <si>
    <t>海南省海口市秀英县永兴镇</t>
  </si>
  <si>
    <t>2021年1月，3月～12月在海口秀英区务工</t>
  </si>
  <si>
    <t>谭秀娜</t>
  </si>
  <si>
    <t>三亚国盛度假酒店</t>
  </si>
  <si>
    <t>海南省三亚市海棠县东溪村6号</t>
  </si>
  <si>
    <t>2021年1月，3月～12月在三亚务工</t>
  </si>
  <si>
    <t>羊亚认</t>
  </si>
  <si>
    <t>2021.3-2021.5，2021.10-2021.12</t>
  </si>
  <si>
    <t>2021年3.4.5月在定安县长坡镇务工，10～12月在七坊镇工作。</t>
  </si>
  <si>
    <t>钟玉花</t>
  </si>
  <si>
    <t>采摘打零散工</t>
  </si>
  <si>
    <t>羊亚门</t>
  </si>
  <si>
    <t>海南中福源建设工程有限公司</t>
  </si>
  <si>
    <t>海南省定安县龙河镇</t>
  </si>
  <si>
    <t>2021年1月，3月～12月在定安务工</t>
  </si>
  <si>
    <t>羊宏章</t>
  </si>
  <si>
    <t>2021.1,2021.10-2021.12</t>
  </si>
  <si>
    <t>2021年1月在五指山务工，10～12月在七坊镇务工</t>
  </si>
  <si>
    <t>羊忠南</t>
  </si>
  <si>
    <t>2021年1月，3月～12月在澄迈老城务工</t>
  </si>
  <si>
    <t>羊文成</t>
  </si>
  <si>
    <t>海南省昌江县十月田</t>
  </si>
  <si>
    <t>羊亚龄</t>
  </si>
  <si>
    <t>白沙县七坊镇长龙三升一组</t>
  </si>
  <si>
    <t>黎菊青</t>
  </si>
  <si>
    <t>社保卡号和账户名是用羊亚龄兄弟的</t>
  </si>
  <si>
    <t>羊文昌</t>
  </si>
  <si>
    <t>羊黎毅</t>
  </si>
  <si>
    <t>白沙七坊华恒木业厂</t>
  </si>
  <si>
    <t>刘嘉熹</t>
  </si>
  <si>
    <t>汽车美容（清洗）</t>
  </si>
  <si>
    <t>刘永叶</t>
  </si>
  <si>
    <t>白沙县七坊镇长龙三升三组</t>
  </si>
  <si>
    <t>社保卡号和账户名是刘永叶父亲的</t>
  </si>
  <si>
    <t>刘彩霞</t>
  </si>
  <si>
    <t>广东省河源市集渔泰式火锅</t>
  </si>
  <si>
    <t>广东省河源市</t>
  </si>
  <si>
    <t>香蕉包装工</t>
  </si>
  <si>
    <t>2021.3,2021.6-2021.12</t>
  </si>
  <si>
    <t>刘永会</t>
  </si>
  <si>
    <t>建筑小工</t>
  </si>
  <si>
    <t>2021.7.</t>
  </si>
  <si>
    <t>刘文向</t>
  </si>
  <si>
    <t>社保卡号和账户名是刘文向父亲的</t>
  </si>
  <si>
    <t>吉玉莲</t>
  </si>
  <si>
    <t>扶贫车间（编织工）</t>
  </si>
  <si>
    <t>社保卡号和账户名是刘文向丈夫的</t>
  </si>
  <si>
    <t>砍柴工</t>
  </si>
  <si>
    <t>刘亚林</t>
  </si>
  <si>
    <t>2021.1 ,2021.7-2021.12</t>
  </si>
  <si>
    <t>羊亚现</t>
  </si>
  <si>
    <t>装蕉工</t>
  </si>
  <si>
    <t>白沙县委史志编纂中心</t>
  </si>
  <si>
    <t>陈廷炳</t>
  </si>
  <si>
    <t>谭玉川</t>
  </si>
  <si>
    <t>海南省白沙县七坊镇阜途村委会</t>
  </si>
  <si>
    <t>钟美英</t>
  </si>
  <si>
    <t>高丽秀</t>
  </si>
  <si>
    <t>李小文</t>
  </si>
  <si>
    <t>建筑工、装蕉工</t>
  </si>
  <si>
    <t>刘晨发</t>
  </si>
  <si>
    <t>马章凯</t>
  </si>
  <si>
    <t>泡沫工</t>
  </si>
  <si>
    <t>海南省海口市秀英区狮子岭泡沫厂</t>
  </si>
  <si>
    <t>羊亚种</t>
  </si>
  <si>
    <t>厨师、建筑工</t>
  </si>
  <si>
    <t>刘梦芝</t>
  </si>
  <si>
    <t>符佑新</t>
  </si>
  <si>
    <t>羊小字</t>
  </si>
  <si>
    <t>竹编工</t>
  </si>
  <si>
    <t>海南省白沙县七坊镇长龙村委会扶贫车间</t>
  </si>
  <si>
    <t>刘亚应</t>
  </si>
  <si>
    <t>海南省白沙县七坊镇龙江农场45队</t>
  </si>
  <si>
    <t>麦亚秀</t>
  </si>
  <si>
    <t>海南省三亚大东海景区</t>
  </si>
  <si>
    <t>曾雅琴</t>
  </si>
  <si>
    <t>广东省深圳市光明区</t>
  </si>
  <si>
    <t>白沙县七坊镇长龙村</t>
  </si>
  <si>
    <t>董国庆</t>
  </si>
  <si>
    <t>销售员、装修工（防水）</t>
  </si>
  <si>
    <t>高小云</t>
  </si>
  <si>
    <t>海南省三亚市三亚大东海</t>
  </si>
  <si>
    <t>董亚营</t>
  </si>
  <si>
    <t>工地看管员</t>
  </si>
  <si>
    <t>海南省白沙县七坊镇龙江农场十八队</t>
  </si>
  <si>
    <t>刘国华</t>
  </si>
  <si>
    <t>谭珍花</t>
  </si>
  <si>
    <t>采摘打零工</t>
  </si>
  <si>
    <t>广东省广州、海南省三亚、东方、七坊镇</t>
  </si>
  <si>
    <t>白沙县七坊镇长龙大村</t>
  </si>
  <si>
    <t>李勇军</t>
  </si>
  <si>
    <t>韦种</t>
  </si>
  <si>
    <t>广东省中山市东风镇同安大道西</t>
  </si>
  <si>
    <t>蓝美青</t>
  </si>
  <si>
    <t>羊亚利</t>
  </si>
  <si>
    <t>零工、帮人砍竹子</t>
  </si>
  <si>
    <t>海南省白沙县七坊镇龙江农场地区</t>
  </si>
  <si>
    <t>2021.1 ,2021.3-2021.11</t>
  </si>
  <si>
    <t>羊志成</t>
  </si>
  <si>
    <t>水利工程、打零工</t>
  </si>
  <si>
    <t>海南省东方市、七坊镇</t>
  </si>
  <si>
    <t>羊丽珍</t>
  </si>
  <si>
    <t>美甲服务员</t>
  </si>
  <si>
    <t>海南省海口市龙华区上邦百汇城1号楼</t>
  </si>
  <si>
    <t>麦美雀</t>
  </si>
  <si>
    <t>海南省海口市龙华区滨海大道117号</t>
  </si>
  <si>
    <t>羊亚景</t>
  </si>
  <si>
    <t>海南省白沙县七坊镇、邦溪镇</t>
  </si>
  <si>
    <t>羊亚仙</t>
  </si>
  <si>
    <t>韦丽霜</t>
  </si>
  <si>
    <t>海南省陵水县</t>
  </si>
  <si>
    <t>韦亚华</t>
  </si>
  <si>
    <t>零工、帮老板看场地</t>
  </si>
  <si>
    <t>海南省白沙县七坊镇龙江农场33队</t>
  </si>
  <si>
    <t>2021.1-2021.7, 2021.10-2021.11</t>
  </si>
  <si>
    <t>韦亚争</t>
  </si>
  <si>
    <t>海南省白沙县英歌、高地、木棉、巧牙、南牙、阜途、牙叉</t>
  </si>
  <si>
    <t>胡腾业</t>
  </si>
  <si>
    <t>李亚养</t>
  </si>
  <si>
    <t>涂料打零散工</t>
  </si>
  <si>
    <t>海南省白沙县、屯昌县、七坊镇、邦溪镇长龙小村、</t>
  </si>
  <si>
    <t>李杰</t>
  </si>
  <si>
    <t>打涂料打零工</t>
  </si>
  <si>
    <t>海南省白沙县七坊镇长龙村附近、光雅新建村</t>
  </si>
  <si>
    <t>陈广念</t>
  </si>
  <si>
    <t>广州花出见生物有限公司</t>
  </si>
  <si>
    <t>广东省广州市白云区人和镇鹤龙路319号A栋</t>
  </si>
  <si>
    <t>李亚针</t>
  </si>
  <si>
    <t>打涂料零工</t>
  </si>
  <si>
    <t>海南省三亚、海口市新琼山区甲子镇益新村委会三六口村21号</t>
  </si>
  <si>
    <t>李亚省</t>
  </si>
  <si>
    <t>海南省定安县定城镇、七坊镇内</t>
  </si>
  <si>
    <t>2021.1,  2021.4-2021.12</t>
  </si>
  <si>
    <t>王琳琳</t>
  </si>
  <si>
    <t>田丽英</t>
  </si>
  <si>
    <t>长龙小村辣椒基地</t>
  </si>
  <si>
    <t>海南省白沙县七坊镇长龙小村辣椒基地</t>
  </si>
  <si>
    <t>李记强</t>
  </si>
  <si>
    <t>拉木柴工人</t>
  </si>
  <si>
    <t>海南省白沙县邦溪镇长龙村附近</t>
  </si>
  <si>
    <t>李文荣</t>
  </si>
  <si>
    <t>海南省白沙县邦溪镇、七坊镇可好、英歌</t>
  </si>
  <si>
    <t>周庆梅</t>
  </si>
  <si>
    <t>采摘工、绿化工</t>
  </si>
  <si>
    <t>海南省乐东县、海南省白沙县七坊镇</t>
  </si>
  <si>
    <t>王曼群</t>
  </si>
  <si>
    <t>羊宏增</t>
  </si>
  <si>
    <t>海南海口龙华宝成家具厂</t>
  </si>
  <si>
    <t>社保卡号和账户名是妻子周庆梅的</t>
  </si>
  <si>
    <t>李国荃</t>
  </si>
  <si>
    <t>海南省三亚市海棠区林旺镇林旺南路</t>
  </si>
  <si>
    <t>韦炜</t>
  </si>
  <si>
    <t>麦金女</t>
  </si>
  <si>
    <t>海南省东方市东河镇土蛮村</t>
  </si>
  <si>
    <t>符君</t>
  </si>
  <si>
    <t>刘荣照</t>
  </si>
  <si>
    <t>刘永进</t>
  </si>
  <si>
    <t>海南省海口市美兰区白驹大道北抚村</t>
  </si>
  <si>
    <t>刘永征</t>
  </si>
  <si>
    <t>刘元德</t>
  </si>
  <si>
    <t>货运工</t>
  </si>
  <si>
    <t>海南省白沙县七坊镇辖区</t>
  </si>
  <si>
    <t>李海强</t>
  </si>
  <si>
    <t>海南省海口市琼山区坡依村</t>
  </si>
  <si>
    <t>2021.1 ,2021.3-11</t>
  </si>
  <si>
    <t>李海龙</t>
  </si>
  <si>
    <t>威利星玩具有限公司</t>
  </si>
  <si>
    <t>广东省深圳市龙岗区街道五联社区齐心路34号</t>
  </si>
  <si>
    <t>陆文焕</t>
  </si>
  <si>
    <t>羊建成</t>
  </si>
  <si>
    <t>广州市海南鸿发物流</t>
  </si>
  <si>
    <t>广东省广州市白云区石井镇</t>
  </si>
  <si>
    <t>羊亚真</t>
  </si>
  <si>
    <t>谢强</t>
  </si>
  <si>
    <t>羊小叶</t>
  </si>
  <si>
    <t>曾秀琼</t>
  </si>
  <si>
    <t>包装工打零工</t>
  </si>
  <si>
    <t>曾亚谷</t>
  </si>
  <si>
    <t>采摘工打零工</t>
  </si>
  <si>
    <t>海南省海口市云龙镇</t>
  </si>
  <si>
    <t>董亚才</t>
  </si>
  <si>
    <t>砍竹子打零工</t>
  </si>
  <si>
    <t>七坊镇长龙村</t>
  </si>
  <si>
    <t>2021.3-2021.4,2021.8-2021.11</t>
  </si>
  <si>
    <t>李陈明</t>
  </si>
  <si>
    <t>2021.1 -2021.7,2021.9-2021.12</t>
  </si>
  <si>
    <t>刘忠余</t>
  </si>
  <si>
    <t>白沙县七坊镇长龙村三升二</t>
  </si>
  <si>
    <t>陈光现</t>
  </si>
  <si>
    <t>广州颖联化妆品有限公司</t>
  </si>
  <si>
    <t>广东省广州市白云区人和镇</t>
  </si>
  <si>
    <t>谭佩佩</t>
  </si>
  <si>
    <t>2021.1-2021.2,2021.4-2021.12</t>
  </si>
  <si>
    <t>刘金英</t>
  </si>
  <si>
    <t>高亚女</t>
  </si>
  <si>
    <t>张美平</t>
  </si>
  <si>
    <t>羊亚边</t>
  </si>
  <si>
    <t>羊因冲</t>
  </si>
  <si>
    <t>社保卡号和账户名是羊因冲的</t>
  </si>
  <si>
    <t>羊亚积</t>
  </si>
  <si>
    <t>物流员</t>
  </si>
  <si>
    <t>羊永回</t>
  </si>
  <si>
    <t>刘春莲</t>
  </si>
  <si>
    <t>海南省白沙县七坊镇长龙大村</t>
  </si>
  <si>
    <t>苏翠婵</t>
  </si>
  <si>
    <t>黄朝宝</t>
  </si>
  <si>
    <t>谭明兴</t>
  </si>
  <si>
    <t>2021.1,2021.4-2021.12</t>
  </si>
  <si>
    <t>曾玉莲</t>
  </si>
  <si>
    <t>食堂打工</t>
  </si>
  <si>
    <t>李育</t>
  </si>
  <si>
    <t>海南省白沙县邦溪镇南牙村</t>
  </si>
  <si>
    <t>林丽梅</t>
  </si>
  <si>
    <t>编篮工</t>
  </si>
  <si>
    <t>海南省三亚市海棠区林旺镇</t>
  </si>
  <si>
    <t>王晓晨</t>
  </si>
  <si>
    <t>李金才</t>
  </si>
  <si>
    <t>打涂料工</t>
  </si>
  <si>
    <t>海南省三亚市海棠湾、白沙县、七坊镇</t>
  </si>
  <si>
    <t>2021.1-2021.3、2021.6-2021.12</t>
  </si>
  <si>
    <t>麦注</t>
  </si>
  <si>
    <t>白沙县爱国卫生运动服务中心</t>
  </si>
  <si>
    <t>范远良</t>
  </si>
  <si>
    <t>陆文斌</t>
  </si>
  <si>
    <t>2021.5-2021.6,2021.8-2021.12</t>
  </si>
  <si>
    <t>麦文龙</t>
  </si>
  <si>
    <t>羊永林</t>
  </si>
  <si>
    <t>拉柴火工</t>
  </si>
  <si>
    <t>郑桂宁</t>
  </si>
  <si>
    <t>陆亚良</t>
  </si>
  <si>
    <t>海南省洋浦经济开发区</t>
  </si>
  <si>
    <t>2021.3-2021.9、2021.11-2021.12</t>
  </si>
  <si>
    <t>羊秀花</t>
  </si>
  <si>
    <t>北京市顺义区榆阳路</t>
  </si>
  <si>
    <t>羊红令</t>
  </si>
  <si>
    <t>羊文起</t>
  </si>
  <si>
    <t>电子厂配件工</t>
  </si>
  <si>
    <t>陆亚神</t>
  </si>
  <si>
    <t>2021.4-2021.7、2021.10-2021.12</t>
  </si>
  <si>
    <t>羊飞虎</t>
  </si>
  <si>
    <t>2021.3-2021.8、2021.10-2021.12</t>
  </si>
  <si>
    <t>马桂英</t>
  </si>
  <si>
    <t>海南省东方县八所镇</t>
  </si>
  <si>
    <t>2021.1 -2021.5.、2021.10-2021.12</t>
  </si>
  <si>
    <t>羊永康</t>
  </si>
  <si>
    <t>电子厂配件包装工</t>
  </si>
  <si>
    <t>杨玉梅</t>
  </si>
  <si>
    <t>海南省海口市日月广场、七坊镇</t>
  </si>
  <si>
    <t>黄少勤</t>
  </si>
  <si>
    <t>马玉连</t>
  </si>
  <si>
    <t>洗蕉工</t>
  </si>
  <si>
    <t>海南省儋州市那王镇23号</t>
  </si>
  <si>
    <t>2021.9、2021.11-2021.12</t>
  </si>
  <si>
    <t>朱影影</t>
  </si>
  <si>
    <t>羊健雄</t>
  </si>
  <si>
    <t>2021.3-2021.6、2021.10-2021.12</t>
  </si>
  <si>
    <t>韦慧玲</t>
  </si>
  <si>
    <t>刘桂玉</t>
  </si>
  <si>
    <t>韦亚玉</t>
  </si>
  <si>
    <t>海南省白沙县七坊镇英歌村</t>
  </si>
  <si>
    <t>陆文厅</t>
  </si>
  <si>
    <t>铁路技术工</t>
  </si>
  <si>
    <t>海南省海口市龙华区、五指山市通什镇</t>
  </si>
  <si>
    <t>2021.7、2021.9-2021.12</t>
  </si>
  <si>
    <t>符明秋</t>
  </si>
  <si>
    <t>李全道</t>
  </si>
  <si>
    <t>广州市白云区俊嘉玻璃制品厂</t>
  </si>
  <si>
    <t>广东省广州市白云区龙河西路</t>
  </si>
  <si>
    <t>符英</t>
  </si>
  <si>
    <t>广州市诗凯化妆品有限公司</t>
  </si>
  <si>
    <t>广东省广州市白云区龙归龙和西路北横一路10号</t>
  </si>
  <si>
    <t>李冰</t>
  </si>
  <si>
    <t>化妆品包装工</t>
  </si>
  <si>
    <t>2021.4-2021.5,2021.7、2021.10-2021.12</t>
  </si>
  <si>
    <t>李艳</t>
  </si>
  <si>
    <t>广东省珠海市正扬科技实业有限公司</t>
  </si>
  <si>
    <t>马统海</t>
  </si>
  <si>
    <t>李国欢</t>
  </si>
  <si>
    <t>汽车养护打理工</t>
  </si>
  <si>
    <t>韦亚毛</t>
  </si>
  <si>
    <t>洗碗零工</t>
  </si>
  <si>
    <t>海南省海口市琼山区诸海大厦</t>
  </si>
  <si>
    <t>马亚伟</t>
  </si>
  <si>
    <t>羊三妹</t>
  </si>
  <si>
    <t>海口市维尔纳美容美发全国连锁店</t>
  </si>
  <si>
    <t>羊玉萍</t>
  </si>
  <si>
    <t>采摘工、包装工</t>
  </si>
  <si>
    <t>吴铁苟</t>
  </si>
  <si>
    <t>韦亚现</t>
  </si>
  <si>
    <t>外包工、泥水工、杂工</t>
  </si>
  <si>
    <t>海南省三亚市、琼中</t>
  </si>
  <si>
    <t>韦亚长</t>
  </si>
  <si>
    <t>海南省三亚市、琼中、昌江</t>
  </si>
  <si>
    <t>羊云</t>
  </si>
  <si>
    <t>采摘工、包装工、杂工</t>
  </si>
  <si>
    <t>2021.4-2021.8,2021.12</t>
  </si>
  <si>
    <t>韦亚弟</t>
  </si>
  <si>
    <t>翔耀电子有限公司</t>
  </si>
  <si>
    <t>广东省深圳市宝安县福承镇第一工业区</t>
  </si>
  <si>
    <t>韦亚定</t>
  </si>
  <si>
    <t>海南省昌江县红田21队</t>
  </si>
  <si>
    <t>林帆</t>
  </si>
  <si>
    <t>羊文荣</t>
  </si>
  <si>
    <t>海南省儋州市洋浦开发区</t>
  </si>
  <si>
    <t>曾乐芝</t>
  </si>
  <si>
    <t>深圳市联讯发科技有限公司</t>
  </si>
  <si>
    <t>广东省深圳市宝安区凤业五路26号</t>
  </si>
  <si>
    <t>羊永天</t>
  </si>
  <si>
    <t>仓库发货员</t>
  </si>
  <si>
    <t>广东省汕尾市陆河县坪山大道</t>
  </si>
  <si>
    <t>羊小登</t>
  </si>
  <si>
    <t>蓝牙组装员</t>
  </si>
  <si>
    <t>广东深圳市方华区</t>
  </si>
  <si>
    <t>韦财</t>
  </si>
  <si>
    <t>县人力资源和社会保障局</t>
  </si>
  <si>
    <t>韦山</t>
  </si>
  <si>
    <t>广东省珠海市三灶镇大雅路119号</t>
  </si>
  <si>
    <t>韦成</t>
  </si>
  <si>
    <t>羊和盛</t>
  </si>
  <si>
    <t>电子组装工</t>
  </si>
  <si>
    <t>广东省东莞市横沥镇西城一区</t>
  </si>
  <si>
    <t>羊亚玉</t>
  </si>
  <si>
    <t>杭州永成物资有限公司</t>
  </si>
  <si>
    <t>浙江省杭州市江干区览桥丁兰路269号</t>
  </si>
  <si>
    <t>羊亚东</t>
  </si>
  <si>
    <t>拉沙工</t>
  </si>
  <si>
    <t>刘阿昌</t>
  </si>
  <si>
    <t>陆永庆</t>
  </si>
  <si>
    <t>交通设施工程工</t>
  </si>
  <si>
    <t>谭丽英</t>
  </si>
  <si>
    <t>羊国海</t>
  </si>
  <si>
    <t>李亚表</t>
  </si>
  <si>
    <t>羊亚背</t>
  </si>
  <si>
    <t>木材料加工人员</t>
  </si>
  <si>
    <t>马亚坚</t>
  </si>
  <si>
    <t>李永明</t>
  </si>
  <si>
    <t>七坊镇恒达木材厂</t>
  </si>
  <si>
    <t>马玉亮</t>
  </si>
  <si>
    <t>马亚德</t>
  </si>
  <si>
    <t>万青鹏</t>
  </si>
  <si>
    <t>高亚从</t>
  </si>
  <si>
    <t>砍竹子</t>
  </si>
  <si>
    <t>符加林</t>
  </si>
  <si>
    <t>马亚妹</t>
  </si>
  <si>
    <t>海南省儋州市八一农场</t>
  </si>
  <si>
    <t>麦亚荣</t>
  </si>
  <si>
    <t>高家壮</t>
  </si>
  <si>
    <t>饭店打工</t>
  </si>
  <si>
    <t>麦双</t>
  </si>
  <si>
    <t>KTV前台服务员</t>
  </si>
  <si>
    <t>麦亚京</t>
  </si>
  <si>
    <t>麦玉婷</t>
  </si>
  <si>
    <t>公司文员</t>
  </si>
  <si>
    <t>高亚叶</t>
  </si>
  <si>
    <t>2021.1-2021.3,2021.11</t>
  </si>
  <si>
    <t>麦亚练</t>
  </si>
  <si>
    <t>羊亚轻</t>
  </si>
  <si>
    <t>身份证号</t>
  </si>
  <si>
    <t>电话</t>
  </si>
  <si>
    <t>导入时间</t>
  </si>
  <si>
    <t>社保卡账号</t>
  </si>
  <si>
    <t>帮扶联系人电话</t>
  </si>
  <si>
    <t>合并</t>
  </si>
  <si>
    <t>469025********331X</t>
  </si>
  <si>
    <t>187****6065</t>
  </si>
  <si>
    <t>621458*********1364</t>
  </si>
  <si>
    <t>131****2677</t>
  </si>
  <si>
    <t>460031********4026</t>
  </si>
  <si>
    <t>182****9673</t>
  </si>
  <si>
    <t>621458*********6064</t>
  </si>
  <si>
    <t>139****8966</t>
  </si>
  <si>
    <t>460030********331X</t>
  </si>
  <si>
    <t>151****3553</t>
  </si>
  <si>
    <t>621458*********3372</t>
  </si>
  <si>
    <t>460030********3310</t>
  </si>
  <si>
    <t>139****2709</t>
  </si>
  <si>
    <t>621458*********0565</t>
  </si>
  <si>
    <t>460030********3311</t>
  </si>
  <si>
    <t>139****3630</t>
  </si>
  <si>
    <t>621458*********9338</t>
  </si>
  <si>
    <t>430721********4324</t>
  </si>
  <si>
    <t>131****8001</t>
  </si>
  <si>
    <t>621458*********7119</t>
  </si>
  <si>
    <t>460030********3314</t>
  </si>
  <si>
    <t>186****7589</t>
  </si>
  <si>
    <t>621458*********3170</t>
  </si>
  <si>
    <t>460030********3326</t>
  </si>
  <si>
    <t>188****6478</t>
  </si>
  <si>
    <t>621458*********7881</t>
  </si>
  <si>
    <t>460030********3317</t>
  </si>
  <si>
    <t>132****1596</t>
  </si>
  <si>
    <t>广东省深圳市市</t>
  </si>
  <si>
    <t>621458*********9681</t>
  </si>
  <si>
    <t>460030********3337</t>
  </si>
  <si>
    <t>182****1613</t>
  </si>
  <si>
    <t>621458*********4384</t>
  </si>
  <si>
    <t>460030********3319</t>
  </si>
  <si>
    <t>137****4340</t>
  </si>
  <si>
    <t>621458*********5262</t>
  </si>
  <si>
    <t>182****0664</t>
  </si>
  <si>
    <t>621458*********1070</t>
  </si>
  <si>
    <t>460030********3329</t>
  </si>
  <si>
    <t>139****6587</t>
  </si>
  <si>
    <t>621458*********1191</t>
  </si>
  <si>
    <t>469025********3324</t>
  </si>
  <si>
    <t>152****7801</t>
  </si>
  <si>
    <t>621458*********6853</t>
  </si>
  <si>
    <t>469025********3313</t>
  </si>
  <si>
    <t>177****3795</t>
  </si>
  <si>
    <t>621458*********5231</t>
  </si>
  <si>
    <t>139****1572</t>
  </si>
  <si>
    <t>460030********3346</t>
  </si>
  <si>
    <t>139****0130</t>
  </si>
  <si>
    <t>621458*********0963</t>
  </si>
  <si>
    <t>460030********3318</t>
  </si>
  <si>
    <t>135****2141</t>
  </si>
  <si>
    <t>621458*********4709</t>
  </si>
  <si>
    <t>460030********3336</t>
  </si>
  <si>
    <t>178****3386</t>
  </si>
  <si>
    <t>621458*********0450</t>
  </si>
  <si>
    <t>460030********3315</t>
  </si>
  <si>
    <t>187****0091</t>
  </si>
  <si>
    <t>621458*********9025</t>
  </si>
  <si>
    <t>460030********333X</t>
  </si>
  <si>
    <t>189****8867</t>
  </si>
  <si>
    <t>621458*********8993</t>
  </si>
  <si>
    <t>188****4955</t>
  </si>
  <si>
    <t>621458*********2306</t>
  </si>
  <si>
    <t>441427********0622</t>
  </si>
  <si>
    <t>187****3370</t>
  </si>
  <si>
    <t>621458*********6161</t>
  </si>
  <si>
    <t>182****5833</t>
  </si>
  <si>
    <t>621458*********8094</t>
  </si>
  <si>
    <t>158****4343</t>
  </si>
  <si>
    <t>188****8020</t>
  </si>
  <si>
    <t>621458*********4742</t>
  </si>
  <si>
    <t>460030********3323</t>
  </si>
  <si>
    <t>188****9143</t>
  </si>
  <si>
    <t>621458*********9567</t>
  </si>
  <si>
    <t>460030********3321</t>
  </si>
  <si>
    <t>152****0425</t>
  </si>
  <si>
    <t>621458*********6609</t>
  </si>
  <si>
    <t>460030********3320</t>
  </si>
  <si>
    <t>139****4621</t>
  </si>
  <si>
    <t>621458*********5915</t>
  </si>
  <si>
    <t>152****4926</t>
  </si>
  <si>
    <t>621458*********5719</t>
  </si>
  <si>
    <t>195****7347</t>
  </si>
  <si>
    <t>621458*********8477</t>
  </si>
  <si>
    <t>460030********3332</t>
  </si>
  <si>
    <t>133****2023</t>
  </si>
  <si>
    <t>621458*********1571</t>
  </si>
  <si>
    <t>460030********3325</t>
  </si>
  <si>
    <t>189****6727</t>
  </si>
  <si>
    <t>621458*********7109</t>
  </si>
  <si>
    <t>177****2249</t>
  </si>
  <si>
    <t>621458*********0978</t>
  </si>
  <si>
    <t>189****6398</t>
  </si>
  <si>
    <t>176****6390</t>
  </si>
  <si>
    <t>621458*********8426</t>
  </si>
  <si>
    <t>182****0118</t>
  </si>
  <si>
    <t>621458*********9170</t>
  </si>
  <si>
    <t>460030********3316</t>
  </si>
  <si>
    <t>139****6459</t>
  </si>
  <si>
    <t>621458*********7281</t>
  </si>
  <si>
    <t>133****6599</t>
  </si>
  <si>
    <t>469025********3322</t>
  </si>
  <si>
    <t>183****9850</t>
  </si>
  <si>
    <t>621458*********3939</t>
  </si>
  <si>
    <t>139****4249</t>
  </si>
  <si>
    <t>621458*********4834</t>
  </si>
  <si>
    <t>139****7142</t>
  </si>
  <si>
    <t>621458*********6714</t>
  </si>
  <si>
    <t>151****5295</t>
  </si>
  <si>
    <t>621458*********8417</t>
  </si>
  <si>
    <t>181****2563</t>
  </si>
  <si>
    <t>460030********3327</t>
  </si>
  <si>
    <t>188****9602</t>
  </si>
  <si>
    <t>621458*********4303</t>
  </si>
  <si>
    <t>188****0332</t>
  </si>
  <si>
    <t>460030********3339</t>
  </si>
  <si>
    <t>136****7635</t>
  </si>
  <si>
    <t>460030********3929</t>
  </si>
  <si>
    <t>177****5205</t>
  </si>
  <si>
    <t>139****9839</t>
  </si>
  <si>
    <t>621458*********7933</t>
  </si>
  <si>
    <t>469025********3314</t>
  </si>
  <si>
    <t>182****5440</t>
  </si>
  <si>
    <t>621458*********6932</t>
  </si>
  <si>
    <t>188****0700</t>
  </si>
  <si>
    <t>621458*********6016</t>
  </si>
  <si>
    <t>188****1828</t>
  </si>
  <si>
    <t>621458*********6061</t>
  </si>
  <si>
    <t>151****2285</t>
  </si>
  <si>
    <t>621458*********5966</t>
  </si>
  <si>
    <t>139****6132</t>
  </si>
  <si>
    <t>621458*********3109</t>
  </si>
  <si>
    <t>139****5791</t>
  </si>
  <si>
    <t>131****0202</t>
  </si>
  <si>
    <t>621458*********7888</t>
  </si>
  <si>
    <t>150****9144</t>
  </si>
  <si>
    <t>460030********3342</t>
  </si>
  <si>
    <t>136****6810</t>
  </si>
  <si>
    <t>621458*********4666</t>
  </si>
  <si>
    <t>460030********3426</t>
  </si>
  <si>
    <t>188****0104</t>
  </si>
  <si>
    <t>621458*********9453</t>
  </si>
  <si>
    <t>182****2766</t>
  </si>
  <si>
    <t>177****1232</t>
  </si>
  <si>
    <t>621458*********5663</t>
  </si>
  <si>
    <t>187****5110</t>
  </si>
  <si>
    <t>621458*********4610</t>
  </si>
  <si>
    <t>152****2872</t>
  </si>
  <si>
    <t>621458*********4004</t>
  </si>
  <si>
    <t>177****0662</t>
  </si>
  <si>
    <t>621458*********3733</t>
  </si>
  <si>
    <t>139****2797</t>
  </si>
  <si>
    <t>621458*********8736</t>
  </si>
  <si>
    <t>188****8120</t>
  </si>
  <si>
    <t>621458*********9105</t>
  </si>
  <si>
    <t>189****7262</t>
  </si>
  <si>
    <t>621458*********2689</t>
  </si>
  <si>
    <t>460030********3353</t>
  </si>
  <si>
    <t>151****4130</t>
  </si>
  <si>
    <t>621458*********1474</t>
  </si>
  <si>
    <t>139****3731</t>
  </si>
  <si>
    <t>621458*********3364</t>
  </si>
  <si>
    <t>469025********3310</t>
  </si>
  <si>
    <t>151****6221</t>
  </si>
  <si>
    <t>621458*********5695</t>
  </si>
  <si>
    <t>139****1626</t>
  </si>
  <si>
    <t>621458*********8026</t>
  </si>
  <si>
    <t>151****3094</t>
  </si>
  <si>
    <t>621458*********9343</t>
  </si>
  <si>
    <t>152****0484</t>
  </si>
  <si>
    <t>621458*********2326</t>
  </si>
  <si>
    <t>182****8224</t>
  </si>
  <si>
    <t>152****0231</t>
  </si>
  <si>
    <t>621458*********8071</t>
  </si>
  <si>
    <t>152****9964</t>
  </si>
  <si>
    <t>621458*********2697</t>
  </si>
  <si>
    <t>182****0155</t>
  </si>
  <si>
    <t>621458*********1968</t>
  </si>
  <si>
    <t>139****1864</t>
  </si>
  <si>
    <t>440881********3580</t>
  </si>
  <si>
    <t>182****1590</t>
  </si>
  <si>
    <t>621458*********8351</t>
  </si>
  <si>
    <t>460030********3025</t>
  </si>
  <si>
    <t>139****2262</t>
  </si>
  <si>
    <t>621458*********0882</t>
  </si>
  <si>
    <t>460030********2712</t>
  </si>
  <si>
    <t>183****7090</t>
  </si>
  <si>
    <t>621458*********93907</t>
  </si>
  <si>
    <t>460030********2718</t>
  </si>
  <si>
    <t>138****6937</t>
  </si>
  <si>
    <t>621458*********4947</t>
  </si>
  <si>
    <t>460030********3338</t>
  </si>
  <si>
    <t>136****4939</t>
  </si>
  <si>
    <t>621458*********1031</t>
  </si>
  <si>
    <t>151****6895</t>
  </si>
  <si>
    <t>白沙县光雅镇</t>
  </si>
  <si>
    <t>460030********2719</t>
  </si>
  <si>
    <t>136****3936</t>
  </si>
  <si>
    <t>621458*********7298</t>
  </si>
  <si>
    <t>460030********332x</t>
  </si>
  <si>
    <t>152****6997</t>
  </si>
  <si>
    <t>621458*********8977</t>
  </si>
  <si>
    <t>460030********271X</t>
  </si>
  <si>
    <t>139****1217</t>
  </si>
  <si>
    <t>621458*********7918</t>
  </si>
  <si>
    <t>139****5555</t>
  </si>
  <si>
    <t>460031********482X</t>
  </si>
  <si>
    <t>189****2060</t>
  </si>
  <si>
    <t>621458*********0497</t>
  </si>
  <si>
    <t>139****0638</t>
  </si>
  <si>
    <t>138****14355</t>
  </si>
  <si>
    <t>621458*********6885</t>
  </si>
  <si>
    <t>138****6721</t>
  </si>
  <si>
    <t>621456*********912</t>
  </si>
  <si>
    <t>139****6721</t>
  </si>
  <si>
    <t>621458*********8560</t>
  </si>
  <si>
    <t>460001********1966</t>
  </si>
  <si>
    <t>135****0351</t>
  </si>
  <si>
    <t>621458*********5506</t>
  </si>
  <si>
    <t>460030********2429</t>
  </si>
  <si>
    <t>183****6613</t>
  </si>
  <si>
    <t>621458*********5342</t>
  </si>
  <si>
    <t>139****3220</t>
  </si>
  <si>
    <t>155****0599</t>
  </si>
  <si>
    <t>151****7257</t>
  </si>
  <si>
    <t>469025********3317</t>
  </si>
  <si>
    <t>198****0805</t>
  </si>
  <si>
    <t>621458*********0276</t>
  </si>
  <si>
    <t>132****6662</t>
  </si>
  <si>
    <t>182****2016</t>
  </si>
  <si>
    <t>621458*********8718</t>
  </si>
  <si>
    <t>460030********3333</t>
  </si>
  <si>
    <t>136****9228</t>
  </si>
  <si>
    <t>621458*********6419</t>
  </si>
  <si>
    <t>460030********3322</t>
  </si>
  <si>
    <t>132****9101</t>
  </si>
  <si>
    <t>460030********3370</t>
  </si>
  <si>
    <t>138****735</t>
  </si>
  <si>
    <t>469025********3326</t>
  </si>
  <si>
    <t>152****2735</t>
  </si>
  <si>
    <t>139****3935</t>
  </si>
  <si>
    <t>621458*********666</t>
  </si>
  <si>
    <t>460030********1824</t>
  </si>
  <si>
    <t>189****9183</t>
  </si>
  <si>
    <t>621458*********9435</t>
  </si>
  <si>
    <t>188****2106</t>
  </si>
  <si>
    <t>621458*********8825</t>
  </si>
  <si>
    <t>460030********3328</t>
  </si>
  <si>
    <t>151****5792</t>
  </si>
  <si>
    <t>621458*********5276</t>
  </si>
  <si>
    <t>199****4906</t>
  </si>
  <si>
    <t>185****3197</t>
  </si>
  <si>
    <t>海南省三亚市金鸡社区</t>
  </si>
  <si>
    <t>621458*********6803</t>
  </si>
  <si>
    <t>460030********2726</t>
  </si>
  <si>
    <t>189****0539</t>
  </si>
  <si>
    <t>188****3191</t>
  </si>
  <si>
    <t>460030********2714</t>
  </si>
  <si>
    <t>188****5059</t>
  </si>
  <si>
    <t>187****8921</t>
  </si>
  <si>
    <t>139****6169</t>
  </si>
  <si>
    <t>621458*********8148</t>
  </si>
  <si>
    <t>139****8480</t>
  </si>
  <si>
    <t>460030********3312</t>
  </si>
  <si>
    <t>139****6465</t>
  </si>
  <si>
    <t>621458*********8908</t>
  </si>
  <si>
    <t>460030********1823</t>
  </si>
  <si>
    <t>152****3368</t>
  </si>
  <si>
    <t>460030********3365</t>
  </si>
  <si>
    <t>183****6864</t>
  </si>
  <si>
    <t>132****7338</t>
  </si>
  <si>
    <t>460030********3029</t>
  </si>
  <si>
    <t>183****4580</t>
  </si>
  <si>
    <t>621458*********3142</t>
  </si>
  <si>
    <t>189****3431</t>
  </si>
  <si>
    <t>621458*********8597</t>
  </si>
  <si>
    <t>460030********3331</t>
  </si>
  <si>
    <t>150****0833</t>
  </si>
  <si>
    <t>621458*********5408</t>
  </si>
  <si>
    <t>460030********3027</t>
  </si>
  <si>
    <t>139****1016</t>
  </si>
  <si>
    <t>469025********3316</t>
  </si>
  <si>
    <t>182****8252</t>
  </si>
  <si>
    <t>469025********331x</t>
  </si>
  <si>
    <t>188****4864</t>
  </si>
  <si>
    <t>460030********271x</t>
  </si>
  <si>
    <t>187****9331</t>
  </si>
  <si>
    <t>621458*********9401</t>
  </si>
  <si>
    <t>139****003</t>
  </si>
  <si>
    <t>460030********3355</t>
  </si>
  <si>
    <t>151****4295</t>
  </si>
  <si>
    <t>621458*********8569</t>
  </si>
  <si>
    <t>460030********3361</t>
  </si>
  <si>
    <t>139****9221</t>
  </si>
  <si>
    <t>621458*********617</t>
  </si>
  <si>
    <t>460030********331x</t>
  </si>
  <si>
    <t>176****3992</t>
  </si>
  <si>
    <t>621458*********5144</t>
  </si>
  <si>
    <t>469025********3328</t>
  </si>
  <si>
    <t>131****3372</t>
  </si>
  <si>
    <t>621458*********9221</t>
  </si>
  <si>
    <t>187****2589</t>
  </si>
  <si>
    <t>621458*********5813</t>
  </si>
  <si>
    <t>151****8724</t>
  </si>
  <si>
    <t>621458*********7227</t>
  </si>
  <si>
    <t>180****8579</t>
  </si>
  <si>
    <t>621458*********9633</t>
  </si>
  <si>
    <t>139****2245</t>
  </si>
  <si>
    <t>621458*********4763</t>
  </si>
  <si>
    <t>139****0801</t>
  </si>
  <si>
    <t>621458*********8536</t>
  </si>
  <si>
    <t>460030********1825</t>
  </si>
  <si>
    <t>136****7633</t>
  </si>
  <si>
    <t>621458*********6021</t>
  </si>
  <si>
    <t>181****0981</t>
  </si>
  <si>
    <t>621458*********8221</t>
  </si>
  <si>
    <t>460030********3020</t>
  </si>
  <si>
    <t>181****0506</t>
  </si>
  <si>
    <t>621458*********0408</t>
  </si>
  <si>
    <t>139****5686</t>
  </si>
  <si>
    <t>131****9946</t>
  </si>
  <si>
    <t>621458*********3467</t>
  </si>
  <si>
    <t>166****2619</t>
  </si>
  <si>
    <t>621458*********4975</t>
  </si>
  <si>
    <t>460030********3344</t>
  </si>
  <si>
    <t>158****9945</t>
  </si>
  <si>
    <t>621458*********0304</t>
  </si>
  <si>
    <t>198****2824</t>
  </si>
  <si>
    <t>621458*********3194</t>
  </si>
  <si>
    <t>469025********3329</t>
  </si>
  <si>
    <t>139****0144</t>
  </si>
  <si>
    <t>621458*********2117</t>
  </si>
  <si>
    <t>460030********1820</t>
  </si>
  <si>
    <t>139****4207</t>
  </si>
  <si>
    <t>621458*********4871</t>
  </si>
  <si>
    <t>151****4700</t>
  </si>
  <si>
    <t>621458*********0020</t>
  </si>
  <si>
    <t>178****7094</t>
  </si>
  <si>
    <t>621458*********7121</t>
  </si>
  <si>
    <t>460030********3313</t>
  </si>
  <si>
    <t>139****2242</t>
  </si>
  <si>
    <t>621458*********6795</t>
  </si>
  <si>
    <t>139****4338</t>
  </si>
  <si>
    <t>152****1072</t>
  </si>
  <si>
    <t>621458*********7439</t>
  </si>
  <si>
    <t>188****2660</t>
  </si>
  <si>
    <t>621458*********9708</t>
  </si>
  <si>
    <t>460030********1845</t>
  </si>
  <si>
    <t>189****6361</t>
  </si>
  <si>
    <t>621458*********9428</t>
  </si>
  <si>
    <t>130****8890</t>
  </si>
  <si>
    <t>621458*********9149</t>
  </si>
  <si>
    <t>460030********3340</t>
  </si>
  <si>
    <t>152****2726</t>
  </si>
  <si>
    <t>621458*********1254</t>
  </si>
  <si>
    <t>187****3575</t>
  </si>
  <si>
    <t>621458*********9883</t>
  </si>
  <si>
    <t>188****0084</t>
  </si>
  <si>
    <t>621458*********7357</t>
  </si>
  <si>
    <t>460030********335x</t>
  </si>
  <si>
    <t>139****6295</t>
  </si>
  <si>
    <t>621458*********8551</t>
  </si>
  <si>
    <t>460030********3391</t>
  </si>
  <si>
    <t>188****0679</t>
  </si>
  <si>
    <t>621458*********0008</t>
  </si>
  <si>
    <t>460030********2743</t>
  </si>
  <si>
    <t>173****0580</t>
  </si>
  <si>
    <t>621458*********9195</t>
  </si>
  <si>
    <t>176****5457</t>
  </si>
  <si>
    <t>621458*********9753</t>
  </si>
  <si>
    <t>177****3165</t>
  </si>
  <si>
    <t>621458*********0007</t>
  </si>
  <si>
    <t>139****4718</t>
  </si>
  <si>
    <t>183****0688</t>
  </si>
  <si>
    <t>621458*********1843</t>
  </si>
  <si>
    <t>460030********2713</t>
  </si>
  <si>
    <t>188****587</t>
  </si>
  <si>
    <t>621458*********5729</t>
  </si>
  <si>
    <t>184****1839</t>
  </si>
  <si>
    <t>621458*********2045</t>
  </si>
  <si>
    <t>133****7650</t>
  </si>
  <si>
    <t>621458*********7876</t>
  </si>
  <si>
    <t>460030********333x</t>
  </si>
  <si>
    <t>180****7008</t>
  </si>
  <si>
    <t>621458*********9728</t>
  </si>
  <si>
    <t>139****2606</t>
  </si>
  <si>
    <t>621458*********8785</t>
  </si>
  <si>
    <t>151****5522</t>
  </si>
  <si>
    <t>621458*********2874</t>
  </si>
  <si>
    <t>188****5669</t>
  </si>
  <si>
    <t>621458*********3427</t>
  </si>
  <si>
    <t>139****8723</t>
  </si>
  <si>
    <t>621458*********6241</t>
  </si>
  <si>
    <t>460030********3324</t>
  </si>
  <si>
    <t>182****6103</t>
  </si>
  <si>
    <t>621458*********3153</t>
  </si>
  <si>
    <t>152****2122</t>
  </si>
  <si>
    <t>621458*********2560</t>
  </si>
  <si>
    <t>176****2927</t>
  </si>
  <si>
    <t>621458*********8478</t>
  </si>
  <si>
    <t>139****1696</t>
  </si>
  <si>
    <t>460030********1829</t>
  </si>
  <si>
    <t>183****6200</t>
  </si>
  <si>
    <t>621458*********2630</t>
  </si>
  <si>
    <t>139****1470</t>
  </si>
  <si>
    <t>621458*********6888</t>
  </si>
  <si>
    <t>189****9946</t>
  </si>
  <si>
    <t>621458*********00205</t>
  </si>
  <si>
    <t>155****645528</t>
  </si>
  <si>
    <t>621458*********1041</t>
  </si>
  <si>
    <t>139****55555</t>
  </si>
  <si>
    <t>460030********334x</t>
  </si>
  <si>
    <t>187****3175</t>
  </si>
  <si>
    <t>621458*********7025</t>
  </si>
  <si>
    <t>130****2448</t>
  </si>
  <si>
    <t>189****5318</t>
  </si>
  <si>
    <t>621458*********3898</t>
  </si>
  <si>
    <t>186****7019</t>
  </si>
  <si>
    <t>621458*********0969</t>
  </si>
  <si>
    <t>188****7195</t>
  </si>
  <si>
    <t>621458*********0457</t>
  </si>
  <si>
    <t>460030********3354</t>
  </si>
  <si>
    <t>139****6547</t>
  </si>
  <si>
    <t>621458*********7173</t>
  </si>
  <si>
    <t>155****1162</t>
  </si>
  <si>
    <t>621458*********1356</t>
  </si>
  <si>
    <t>185****2750</t>
  </si>
  <si>
    <t>621458*********2598</t>
  </si>
  <si>
    <t>189****8237</t>
  </si>
  <si>
    <t>621458*********1915</t>
  </si>
  <si>
    <t>181****8337</t>
  </si>
  <si>
    <t>621458*********7645</t>
  </si>
  <si>
    <t>460030********2710</t>
  </si>
  <si>
    <t>139****1952</t>
  </si>
  <si>
    <t>621458*********7066</t>
  </si>
  <si>
    <t>139****7783</t>
  </si>
  <si>
    <t>621458*********9179</t>
  </si>
  <si>
    <t>182****9698</t>
  </si>
  <si>
    <t>621458*********6151</t>
  </si>
  <si>
    <t>139****7938</t>
  </si>
  <si>
    <t>188****2577</t>
  </si>
  <si>
    <t>621458*********7910</t>
  </si>
  <si>
    <t>139****8322</t>
  </si>
  <si>
    <t>139****8773</t>
  </si>
  <si>
    <t>151****2816</t>
  </si>
  <si>
    <t>621458*********4723</t>
  </si>
  <si>
    <t>175****5106</t>
  </si>
  <si>
    <t>621458*********9622</t>
  </si>
  <si>
    <t>177****3150</t>
  </si>
  <si>
    <t>621458*********0981</t>
  </si>
  <si>
    <t>460030********3330</t>
  </si>
  <si>
    <t>188****3132</t>
  </si>
  <si>
    <t>621458*********8811</t>
  </si>
  <si>
    <t>182****7532</t>
  </si>
  <si>
    <t>621458*********7581</t>
  </si>
  <si>
    <t>151****4234</t>
  </si>
  <si>
    <t>151****5003</t>
  </si>
  <si>
    <t>621458*********7514</t>
  </si>
  <si>
    <t>139****2681</t>
  </si>
  <si>
    <t>188****0996</t>
  </si>
  <si>
    <t>621458*********8986</t>
  </si>
  <si>
    <t>188****6339</t>
  </si>
  <si>
    <t>621458*********0548</t>
  </si>
  <si>
    <t>360124********6029</t>
  </si>
  <si>
    <t>159****5032</t>
  </si>
  <si>
    <t>621458*********2203</t>
  </si>
  <si>
    <t>152****0242</t>
  </si>
  <si>
    <t>621458*********383</t>
  </si>
  <si>
    <t>188****3360</t>
  </si>
  <si>
    <t>621458*********7851</t>
  </si>
  <si>
    <t>181****3234</t>
  </si>
  <si>
    <t>621458*********1517</t>
  </si>
  <si>
    <t>173****2071</t>
  </si>
  <si>
    <t>621458*********6293</t>
  </si>
  <si>
    <t>460030********3335</t>
  </si>
  <si>
    <t>139****0164</t>
  </si>
  <si>
    <t>621458*********2141</t>
  </si>
  <si>
    <t>139****2090</t>
  </si>
  <si>
    <t>139****6512</t>
  </si>
  <si>
    <t>621458*********6745</t>
  </si>
  <si>
    <t>139****6860</t>
  </si>
  <si>
    <t>202104</t>
  </si>
  <si>
    <t>621458*********3167</t>
  </si>
  <si>
    <t>139****9273</t>
  </si>
  <si>
    <t>621458*********0257</t>
  </si>
  <si>
    <t>183****0352</t>
  </si>
  <si>
    <t>166****4204</t>
  </si>
  <si>
    <t>621458*********1874</t>
  </si>
  <si>
    <t>460030********334X</t>
  </si>
  <si>
    <t>183****5689</t>
  </si>
  <si>
    <t>621458*********6333</t>
  </si>
  <si>
    <t>188****4347</t>
  </si>
  <si>
    <t>621458*********8256</t>
  </si>
  <si>
    <t>188****0405</t>
  </si>
  <si>
    <t>621458*********1135</t>
  </si>
  <si>
    <t>139****1084</t>
  </si>
  <si>
    <t>621458*********3292</t>
  </si>
  <si>
    <t>460030********3359</t>
  </si>
  <si>
    <t>151****3329</t>
  </si>
  <si>
    <t>621458*********8793</t>
  </si>
  <si>
    <t>139****7713</t>
  </si>
  <si>
    <t>188****7361</t>
  </si>
  <si>
    <t>621458*********0228</t>
  </si>
  <si>
    <t>153****3850</t>
  </si>
  <si>
    <t>621458*********8311</t>
  </si>
  <si>
    <t>136****7610</t>
  </si>
  <si>
    <t>469025********3311</t>
  </si>
  <si>
    <t>177****4189</t>
  </si>
  <si>
    <t>621458*********9352</t>
  </si>
  <si>
    <t>460030********332X</t>
  </si>
  <si>
    <t>139****2425</t>
  </si>
  <si>
    <t>621458*********8691</t>
  </si>
  <si>
    <t>151****3551</t>
  </si>
  <si>
    <t>621458*********8447</t>
  </si>
  <si>
    <t>469025********3312</t>
  </si>
  <si>
    <t>187****4406</t>
  </si>
  <si>
    <t>621458*********6636</t>
  </si>
  <si>
    <t>176****1330</t>
  </si>
  <si>
    <t>621458*********210</t>
  </si>
  <si>
    <t>133****6962</t>
  </si>
  <si>
    <t>621458*********1145</t>
  </si>
  <si>
    <t>135****5282</t>
  </si>
  <si>
    <t>621458*********3702</t>
  </si>
  <si>
    <t>181****5030</t>
  </si>
  <si>
    <t>621458*********6357</t>
  </si>
  <si>
    <t>182****3396</t>
  </si>
  <si>
    <t>621458*********1226</t>
  </si>
  <si>
    <t>136****8107</t>
  </si>
  <si>
    <t>131****6228</t>
  </si>
  <si>
    <t>621458*********3628</t>
  </si>
  <si>
    <t>183****6007</t>
  </si>
  <si>
    <t>621458*********2833</t>
  </si>
  <si>
    <t>183****8413</t>
  </si>
  <si>
    <t>621458*********0679</t>
  </si>
  <si>
    <t>151****4371</t>
  </si>
  <si>
    <t>621458*********9640</t>
  </si>
  <si>
    <t>139****2376</t>
  </si>
  <si>
    <t>621458*********2542</t>
  </si>
  <si>
    <t>188****2093</t>
  </si>
  <si>
    <t>621458*********8956</t>
  </si>
  <si>
    <t>460030********3348</t>
  </si>
  <si>
    <t>183****6756</t>
  </si>
  <si>
    <t>621458*********7452</t>
  </si>
  <si>
    <t>136****2498</t>
  </si>
  <si>
    <t>130****9172</t>
  </si>
  <si>
    <t>621458*********8683</t>
  </si>
  <si>
    <t>138****4337</t>
  </si>
  <si>
    <t>广东省深圳市 工厂流水线</t>
  </si>
  <si>
    <t>621458*********9509</t>
  </si>
  <si>
    <t>180****8327</t>
  </si>
  <si>
    <t>621458*********0516</t>
  </si>
  <si>
    <t>189****2070</t>
  </si>
  <si>
    <t>621458*********3197</t>
  </si>
  <si>
    <t>182****8821</t>
  </si>
  <si>
    <t>621458*********9154</t>
  </si>
  <si>
    <t>460003********3314</t>
  </si>
  <si>
    <t>133****2456</t>
  </si>
  <si>
    <t>138****8737</t>
  </si>
  <si>
    <t>173****7162</t>
  </si>
  <si>
    <t>621458*********6280</t>
  </si>
  <si>
    <t>139****4445</t>
  </si>
  <si>
    <t>460030********3352</t>
  </si>
  <si>
    <t>180****7532</t>
  </si>
  <si>
    <t>621458*********5130</t>
  </si>
  <si>
    <t>460030********3390</t>
  </si>
  <si>
    <t>188****8177</t>
  </si>
  <si>
    <t>621458*********4042</t>
  </si>
  <si>
    <t>178****2004</t>
  </si>
  <si>
    <t>133****7992</t>
  </si>
  <si>
    <t>155****7713</t>
  </si>
  <si>
    <t>621458*********4261</t>
  </si>
  <si>
    <t>182****8689</t>
  </si>
  <si>
    <t>621458*********9735</t>
  </si>
  <si>
    <t>188****4932</t>
  </si>
  <si>
    <t>621458*********9285</t>
  </si>
  <si>
    <t>139****4393</t>
  </si>
  <si>
    <t>621458*********8066</t>
  </si>
  <si>
    <t>182****5156</t>
  </si>
  <si>
    <t>621458*********8951</t>
  </si>
  <si>
    <t>469025********3327</t>
  </si>
  <si>
    <t>188****4605</t>
  </si>
  <si>
    <t>621458*********7901</t>
  </si>
  <si>
    <t>186****9334</t>
  </si>
  <si>
    <t>182****9984</t>
  </si>
  <si>
    <t>621458*********8145</t>
  </si>
  <si>
    <t>182****2482</t>
  </si>
  <si>
    <t>621458*********5847</t>
  </si>
  <si>
    <t>132****6130</t>
  </si>
  <si>
    <t>621458*********9632</t>
  </si>
  <si>
    <t>177****3279</t>
  </si>
  <si>
    <t>621458*********8469</t>
  </si>
  <si>
    <t>139****4473</t>
  </si>
  <si>
    <t>621458*********0562</t>
  </si>
  <si>
    <t>469026********3304</t>
  </si>
  <si>
    <t>183****6507</t>
  </si>
  <si>
    <t>621458*********1711</t>
  </si>
  <si>
    <t>469025********3319</t>
  </si>
  <si>
    <t>188****3315</t>
  </si>
  <si>
    <t>621458*********9379</t>
  </si>
  <si>
    <t>178****1677</t>
  </si>
  <si>
    <t>621036*********7680</t>
  </si>
  <si>
    <t>188****6370</t>
  </si>
  <si>
    <t>621458*********4974</t>
  </si>
  <si>
    <t>189****2196</t>
  </si>
  <si>
    <t>460030********3347</t>
  </si>
  <si>
    <t>187****9721</t>
  </si>
  <si>
    <t>621458*********4918</t>
  </si>
  <si>
    <t>139****7696</t>
  </si>
  <si>
    <t>188****2212</t>
  </si>
  <si>
    <t>621458*********0580</t>
  </si>
  <si>
    <t>187****2244</t>
  </si>
  <si>
    <t>621458*********4074</t>
  </si>
  <si>
    <t>133****0539</t>
  </si>
  <si>
    <t>187****3160</t>
  </si>
  <si>
    <t>621458*********5977</t>
  </si>
  <si>
    <t>188****0080</t>
  </si>
  <si>
    <t>621458*********0704</t>
  </si>
  <si>
    <t>183****3084</t>
  </si>
  <si>
    <t>621458*********7485</t>
  </si>
  <si>
    <t>139****4014</t>
  </si>
  <si>
    <t>621458*********9740</t>
  </si>
  <si>
    <t>182****5527</t>
  </si>
  <si>
    <t>621458*********6392</t>
  </si>
  <si>
    <t>188****5752</t>
  </si>
  <si>
    <t>621458*********7887</t>
  </si>
  <si>
    <t>183****9840</t>
  </si>
  <si>
    <t>621458*********2869</t>
  </si>
  <si>
    <t>188****8748</t>
  </si>
  <si>
    <t>621458*********7808</t>
  </si>
  <si>
    <t>469025********332X</t>
  </si>
  <si>
    <t>166****0454</t>
  </si>
  <si>
    <t>621458*********7709</t>
  </si>
  <si>
    <t>188****2786</t>
  </si>
  <si>
    <t>621458*********6258</t>
  </si>
  <si>
    <t>183****1018</t>
  </si>
  <si>
    <t>621458*********6412</t>
  </si>
  <si>
    <t>182****8884</t>
  </si>
  <si>
    <t>621458*********0211</t>
  </si>
  <si>
    <t>133****2606</t>
  </si>
  <si>
    <t>188****0582</t>
  </si>
  <si>
    <t>广东省深圳市龙岗区立达有限公司</t>
  </si>
  <si>
    <t>183****9262</t>
  </si>
  <si>
    <t>469025********3315</t>
  </si>
  <si>
    <t>130****4319</t>
  </si>
  <si>
    <t>188****4277</t>
  </si>
  <si>
    <t>621458*********9161</t>
  </si>
  <si>
    <t>139****7724</t>
  </si>
  <si>
    <t>621458*********6557</t>
  </si>
  <si>
    <t>469025********0924</t>
  </si>
  <si>
    <t>139****0081</t>
  </si>
  <si>
    <t>621458*********3587</t>
  </si>
  <si>
    <t>460030********3334</t>
  </si>
  <si>
    <t>198****8831</t>
  </si>
  <si>
    <t>621458*********1671</t>
  </si>
  <si>
    <t>460030********3351</t>
  </si>
  <si>
    <t>188****2446</t>
  </si>
  <si>
    <t>621458*********7676</t>
  </si>
  <si>
    <t>188****3844</t>
  </si>
  <si>
    <t>621458*********7263</t>
  </si>
  <si>
    <t>188****0219</t>
  </si>
  <si>
    <t>621458*********9005</t>
  </si>
  <si>
    <t>469025********3325</t>
  </si>
  <si>
    <t>189****2561</t>
  </si>
  <si>
    <t>621458*********2994</t>
  </si>
  <si>
    <t>135****6697</t>
  </si>
  <si>
    <t>175****4821</t>
  </si>
  <si>
    <t>452127********3368</t>
  </si>
  <si>
    <t>177****4338</t>
  </si>
  <si>
    <t>621458*********3781</t>
  </si>
  <si>
    <t>173****7737</t>
  </si>
  <si>
    <t>151****3631</t>
  </si>
  <si>
    <t>621458*********9635</t>
  </si>
  <si>
    <t>166****7893</t>
  </si>
  <si>
    <t>621458*********2925</t>
  </si>
  <si>
    <t>188****9965</t>
  </si>
  <si>
    <t>621458*********2455</t>
  </si>
  <si>
    <t>189****9090</t>
  </si>
  <si>
    <t>139****0616</t>
  </si>
  <si>
    <t>621458*********3036</t>
  </si>
  <si>
    <t>460024********3314</t>
  </si>
  <si>
    <t>138****8923</t>
  </si>
  <si>
    <t>621458*********6978</t>
  </si>
  <si>
    <t>187****8860</t>
  </si>
  <si>
    <t>621458*********3590</t>
  </si>
  <si>
    <t>139****4190</t>
  </si>
  <si>
    <t>139****0082</t>
  </si>
  <si>
    <t>621458*********5775</t>
  </si>
  <si>
    <t>183****8618</t>
  </si>
  <si>
    <t>139****0078</t>
  </si>
  <si>
    <t>621458*********3149</t>
  </si>
  <si>
    <t>460030********3360</t>
  </si>
  <si>
    <t>183****2403</t>
  </si>
  <si>
    <t>621458*********5825</t>
  </si>
  <si>
    <t>182****8589</t>
  </si>
  <si>
    <t>621458*********0208</t>
  </si>
  <si>
    <t>136****1420</t>
  </si>
  <si>
    <t>188****5467</t>
  </si>
  <si>
    <t>621458*********2878</t>
  </si>
  <si>
    <t>186****9162</t>
  </si>
  <si>
    <t>460030********3349</t>
  </si>
  <si>
    <t>188****4756</t>
  </si>
  <si>
    <t>183****0089</t>
  </si>
  <si>
    <t>621458*********5632</t>
  </si>
  <si>
    <t>188****2351</t>
  </si>
  <si>
    <t>621458*********5427</t>
  </si>
  <si>
    <t>151****9900</t>
  </si>
  <si>
    <t>133****9484</t>
  </si>
  <si>
    <t>621458*********5127</t>
  </si>
  <si>
    <t>188****5262</t>
  </si>
  <si>
    <t>182****0825</t>
  </si>
  <si>
    <t>621458*********4573</t>
  </si>
  <si>
    <t>151****7944</t>
  </si>
  <si>
    <t>187****3884</t>
  </si>
  <si>
    <t>621458*********4728</t>
  </si>
  <si>
    <t>134****9617</t>
  </si>
  <si>
    <t>621458*********8468</t>
  </si>
  <si>
    <t>139****0177</t>
  </si>
  <si>
    <t>136****4532</t>
  </si>
  <si>
    <t>621458*********5738</t>
  </si>
  <si>
    <t>621458*********5746</t>
  </si>
  <si>
    <t>188****832</t>
  </si>
  <si>
    <t>621458*********6787</t>
  </si>
  <si>
    <t>139****0607</t>
  </si>
  <si>
    <t>621458*********3305</t>
  </si>
  <si>
    <t>151****7636</t>
  </si>
  <si>
    <t>188****4425</t>
  </si>
  <si>
    <t>621458*********3327</t>
  </si>
  <si>
    <t>133****3337</t>
  </si>
  <si>
    <t>182****7684</t>
  </si>
  <si>
    <t>621458*********0469</t>
  </si>
  <si>
    <t>187****0700</t>
  </si>
  <si>
    <t>155****7679</t>
  </si>
  <si>
    <t>621458*********7746</t>
  </si>
  <si>
    <t>130****1314</t>
  </si>
  <si>
    <t>460030********3341</t>
  </si>
  <si>
    <t>187****2820</t>
  </si>
  <si>
    <t>621458*********0246</t>
  </si>
  <si>
    <t>189****8113</t>
  </si>
  <si>
    <t>139****5812</t>
  </si>
  <si>
    <t>621458*********7181</t>
  </si>
  <si>
    <t>182****2212</t>
  </si>
  <si>
    <t>621458*********0700</t>
  </si>
  <si>
    <t>139****9917</t>
  </si>
  <si>
    <t>621458*********6982</t>
  </si>
  <si>
    <t>460030********3369</t>
  </si>
  <si>
    <t>188****3664</t>
  </si>
  <si>
    <t>621458*********1437</t>
  </si>
  <si>
    <t>151****2096</t>
  </si>
  <si>
    <t>139****8719</t>
  </si>
  <si>
    <t>621458*********5776</t>
  </si>
  <si>
    <t>182****4756</t>
  </si>
  <si>
    <t>621458*********1449</t>
  </si>
  <si>
    <t>188****8048</t>
  </si>
  <si>
    <t>621458*********4039</t>
  </si>
  <si>
    <t>182****3447</t>
  </si>
  <si>
    <t>621458*********6174</t>
  </si>
  <si>
    <t>181****2485</t>
  </si>
  <si>
    <t>621458*********3140</t>
  </si>
  <si>
    <t>181****1335</t>
  </si>
  <si>
    <t>621458*********4922</t>
  </si>
  <si>
    <t>186****3778</t>
  </si>
  <si>
    <t>188****6175</t>
  </si>
  <si>
    <t>621458*********9591</t>
  </si>
  <si>
    <t>177****5561</t>
  </si>
  <si>
    <t>621458*********5163</t>
  </si>
  <si>
    <t>187****9904</t>
  </si>
  <si>
    <t>151****5713</t>
  </si>
  <si>
    <t>621458*********1656</t>
  </si>
  <si>
    <t>185****9797</t>
  </si>
  <si>
    <t>621458*********3877</t>
  </si>
  <si>
    <t>182****1797</t>
  </si>
  <si>
    <t>621458*********2026</t>
  </si>
  <si>
    <t>186****9340</t>
  </si>
  <si>
    <t>152****0810</t>
  </si>
  <si>
    <t>621458*********4405</t>
  </si>
  <si>
    <t>139****2553</t>
  </si>
  <si>
    <t>621458*********2481</t>
  </si>
  <si>
    <t>460033********7541</t>
  </si>
  <si>
    <t>189****6815</t>
  </si>
  <si>
    <t>153****9149</t>
  </si>
  <si>
    <t>621458*********3821</t>
  </si>
  <si>
    <t>182****7589</t>
  </si>
  <si>
    <t>621458*********8199</t>
  </si>
  <si>
    <t>139****5099</t>
  </si>
  <si>
    <t>188****6160</t>
  </si>
  <si>
    <t>621458*********8312</t>
  </si>
  <si>
    <t>188****2259</t>
  </si>
  <si>
    <t>621458*********4172</t>
  </si>
  <si>
    <t>188****1325</t>
  </si>
  <si>
    <t>139****0889</t>
  </si>
  <si>
    <t>621458*********8678</t>
  </si>
  <si>
    <t>151****7513</t>
  </si>
  <si>
    <t>621458*********5323</t>
  </si>
  <si>
    <t>460030********3394</t>
  </si>
  <si>
    <t>139****1105</t>
  </si>
  <si>
    <t>621458*********3552</t>
  </si>
  <si>
    <t>188****3510</t>
  </si>
  <si>
    <t>187****2017</t>
  </si>
  <si>
    <t>621458*********6605</t>
  </si>
  <si>
    <t>132****5873</t>
  </si>
  <si>
    <t>621458*********9494</t>
  </si>
  <si>
    <t>188****4510</t>
  </si>
  <si>
    <t>199****4874</t>
  </si>
  <si>
    <t>621458*********1675</t>
  </si>
  <si>
    <t>133****6171</t>
  </si>
  <si>
    <t>139****8030</t>
  </si>
  <si>
    <t>621458*********3008</t>
  </si>
  <si>
    <t>178****5100</t>
  </si>
  <si>
    <t>621458*********9377</t>
  </si>
  <si>
    <t>181****3977</t>
  </si>
  <si>
    <t>152****3870</t>
  </si>
  <si>
    <t>183****1369</t>
  </si>
  <si>
    <t>621458*********1160</t>
  </si>
  <si>
    <t>188****7462</t>
  </si>
  <si>
    <t>151****0794</t>
  </si>
  <si>
    <t>621458*********8972</t>
  </si>
  <si>
    <t>460030********2426</t>
  </si>
  <si>
    <t>182****0417</t>
  </si>
  <si>
    <t>621458*********7293</t>
  </si>
  <si>
    <t>621458*********9525</t>
  </si>
  <si>
    <t>460030********3920</t>
  </si>
  <si>
    <t>189****9743</t>
  </si>
  <si>
    <t>621458*********6364</t>
  </si>
  <si>
    <t>133****6376</t>
  </si>
  <si>
    <t>173****2077</t>
  </si>
  <si>
    <t>188****4331</t>
  </si>
  <si>
    <t>452427********316X</t>
  </si>
  <si>
    <t>189****3552</t>
  </si>
  <si>
    <t>621458*********4731</t>
  </si>
  <si>
    <t>139****6611</t>
  </si>
  <si>
    <t>134****1355</t>
  </si>
  <si>
    <t>621458*********0904</t>
  </si>
  <si>
    <t>177****3310</t>
  </si>
  <si>
    <t>621458*********8370</t>
  </si>
  <si>
    <t>181****5162</t>
  </si>
  <si>
    <t>621458*********6297</t>
  </si>
  <si>
    <t>460030********6023</t>
  </si>
  <si>
    <t>188****0105</t>
  </si>
  <si>
    <t>621458*********9294</t>
  </si>
  <si>
    <t>139****1257</t>
  </si>
  <si>
    <t>621458*********6047</t>
  </si>
  <si>
    <t>180****5609</t>
  </si>
  <si>
    <t>621458*********8126</t>
  </si>
  <si>
    <t>189****8901</t>
  </si>
  <si>
    <t>188****2197</t>
  </si>
  <si>
    <t>621458*********8290</t>
  </si>
  <si>
    <t>188****8117</t>
  </si>
  <si>
    <t>189****3906</t>
  </si>
  <si>
    <t>183****7244</t>
  </si>
  <si>
    <t>621458*********4410</t>
  </si>
  <si>
    <t>151****0849</t>
  </si>
  <si>
    <t>621458*********9679</t>
  </si>
  <si>
    <t>183****1187</t>
  </si>
  <si>
    <t>621458*********4637</t>
  </si>
  <si>
    <t>460030********3397</t>
  </si>
  <si>
    <t>188****3348</t>
  </si>
  <si>
    <t>621458*********6011</t>
  </si>
  <si>
    <t>188****5730</t>
  </si>
  <si>
    <t>621458*********3567</t>
  </si>
  <si>
    <t>187****3251</t>
  </si>
  <si>
    <t>621458*********1175</t>
  </si>
  <si>
    <t>621458*********4609</t>
  </si>
  <si>
    <t>182****8515</t>
  </si>
  <si>
    <t>621458*********1275</t>
  </si>
  <si>
    <t>188****0721</t>
  </si>
  <si>
    <t>621456*********5988</t>
  </si>
  <si>
    <t>153****5689</t>
  </si>
  <si>
    <t>621458*********5788</t>
  </si>
  <si>
    <t>173****5507</t>
  </si>
  <si>
    <t>621458*********5556</t>
  </si>
  <si>
    <t>139****0457</t>
  </si>
  <si>
    <t>621458*********5077</t>
  </si>
  <si>
    <t>133****5510</t>
  </si>
  <si>
    <t>460030********2720</t>
  </si>
  <si>
    <t>151****3511</t>
  </si>
  <si>
    <t>621458*********5754</t>
  </si>
  <si>
    <t>460030********3372</t>
  </si>
  <si>
    <t>182****0188</t>
  </si>
  <si>
    <t>621458*********5614</t>
  </si>
  <si>
    <t>139****1320</t>
  </si>
  <si>
    <t>177****2450</t>
  </si>
  <si>
    <t>621458*********5518</t>
  </si>
  <si>
    <t>151****3746</t>
  </si>
  <si>
    <t>136****4548</t>
  </si>
  <si>
    <t>621458*********3396</t>
  </si>
  <si>
    <t>198****2834</t>
  </si>
  <si>
    <t>621458*********8164</t>
  </si>
  <si>
    <t>136****6815</t>
  </si>
  <si>
    <t>621458*********9893</t>
  </si>
  <si>
    <t>151****5538</t>
  </si>
  <si>
    <t>460030********7227</t>
  </si>
  <si>
    <t>153****5220</t>
  </si>
  <si>
    <t>621458*********2569</t>
  </si>
  <si>
    <t>133****2199</t>
  </si>
  <si>
    <t>177****2651</t>
  </si>
  <si>
    <t>621458*********4493</t>
  </si>
  <si>
    <t>158****7602</t>
  </si>
  <si>
    <t>621458*********7051</t>
  </si>
  <si>
    <t>139****8766</t>
  </si>
  <si>
    <t>621458*********0642</t>
  </si>
  <si>
    <t>185****1994</t>
  </si>
  <si>
    <t>621458*********8901</t>
  </si>
  <si>
    <t>139****0811</t>
  </si>
  <si>
    <t>469025********3321</t>
  </si>
  <si>
    <t>188****3080</t>
  </si>
  <si>
    <t>621458*********2389</t>
  </si>
  <si>
    <t>460030********2425</t>
  </si>
  <si>
    <t>187****9198</t>
  </si>
  <si>
    <t>621458*********5789</t>
  </si>
  <si>
    <t>152****4991</t>
  </si>
  <si>
    <t>621458*********1761</t>
  </si>
  <si>
    <t>177****7396</t>
  </si>
  <si>
    <t>621458*********8538</t>
  </si>
  <si>
    <t>198****2839</t>
  </si>
  <si>
    <t>621458*********1312</t>
  </si>
  <si>
    <t>139****8268</t>
  </si>
  <si>
    <t>139****2006</t>
  </si>
  <si>
    <t>621458*********9974</t>
  </si>
  <si>
    <t>188****3044</t>
  </si>
  <si>
    <t>621458*********6562</t>
  </si>
  <si>
    <t>183****6430</t>
  </si>
  <si>
    <t>621458*********8402</t>
  </si>
  <si>
    <t>188****2149</t>
  </si>
  <si>
    <t>621458*********8677</t>
  </si>
  <si>
    <t>139****5065</t>
  </si>
  <si>
    <t>460030********3621</t>
  </si>
  <si>
    <t>188****6964</t>
  </si>
  <si>
    <t>621458*********5547</t>
  </si>
  <si>
    <t>188****0687</t>
  </si>
  <si>
    <t>187****5746</t>
  </si>
  <si>
    <t>183****6610</t>
  </si>
  <si>
    <t>621458*********8181</t>
  </si>
  <si>
    <t>183****0418</t>
  </si>
  <si>
    <t>621458*********9537</t>
  </si>
  <si>
    <t>460030********3395</t>
  </si>
  <si>
    <t>183****5219</t>
  </si>
  <si>
    <t>621458*********7566</t>
  </si>
  <si>
    <t>188****8997</t>
  </si>
  <si>
    <t>621458*********6820</t>
  </si>
  <si>
    <t>157****4448</t>
  </si>
  <si>
    <t>621458*********1151</t>
  </si>
  <si>
    <t>180****8397</t>
  </si>
  <si>
    <t>621458*********5952</t>
  </si>
  <si>
    <t>130****9152</t>
  </si>
  <si>
    <t>621458*********0332</t>
  </si>
  <si>
    <t>189****3437</t>
  </si>
  <si>
    <t>621458*********0359</t>
  </si>
  <si>
    <t>136****7013</t>
  </si>
  <si>
    <t>621458*********7766</t>
  </si>
  <si>
    <t>130****4880</t>
  </si>
  <si>
    <t>188****2922</t>
  </si>
  <si>
    <t>621458*********5921</t>
  </si>
  <si>
    <t>188****5778</t>
  </si>
  <si>
    <t>621458*********3125</t>
  </si>
  <si>
    <t>182****8517</t>
  </si>
  <si>
    <t>621458*********7018</t>
  </si>
  <si>
    <t>139****0315</t>
  </si>
  <si>
    <t>189****1512</t>
  </si>
  <si>
    <t>621458*********2431</t>
  </si>
  <si>
    <t>155****2050</t>
  </si>
  <si>
    <t>152****5079</t>
  </si>
  <si>
    <t>621458*********8205</t>
  </si>
  <si>
    <t>139****9255</t>
  </si>
  <si>
    <t>139****2783</t>
  </si>
  <si>
    <t>621458*********7697</t>
  </si>
  <si>
    <t>155****5090</t>
  </si>
  <si>
    <t>621458*********3431</t>
  </si>
  <si>
    <t>183****0633</t>
  </si>
  <si>
    <t>621458*********4505</t>
  </si>
  <si>
    <t>182****4252</t>
  </si>
  <si>
    <t>621458*********9021</t>
  </si>
  <si>
    <t>139****3762</t>
  </si>
  <si>
    <t>621458*********4388</t>
  </si>
  <si>
    <t>189****6022</t>
  </si>
  <si>
    <t>199****33175</t>
  </si>
  <si>
    <t>621458*********5468</t>
  </si>
  <si>
    <t>621458*********0931</t>
  </si>
  <si>
    <t>175****5227</t>
  </si>
  <si>
    <t>621458*********5085</t>
  </si>
  <si>
    <t>139****7183</t>
  </si>
  <si>
    <t>621458*********2230</t>
  </si>
  <si>
    <t>139****3262</t>
  </si>
  <si>
    <t>621458*********5682</t>
  </si>
  <si>
    <t>139****3493</t>
  </si>
  <si>
    <t>621458*********6663</t>
  </si>
  <si>
    <t>621458*********3588</t>
  </si>
  <si>
    <t>621458*********8611</t>
  </si>
  <si>
    <t>139****5524</t>
  </si>
  <si>
    <t>621458*********4187</t>
  </si>
  <si>
    <t>137****4716</t>
  </si>
  <si>
    <t>187****5391</t>
  </si>
  <si>
    <t>621458*********8169</t>
  </si>
  <si>
    <t>166****3148</t>
  </si>
  <si>
    <t>621458*********3273</t>
  </si>
  <si>
    <t>139****3170</t>
  </si>
  <si>
    <t>621458*********1127</t>
  </si>
  <si>
    <t>139****7440</t>
  </si>
  <si>
    <t>621458*********5799</t>
  </si>
  <si>
    <t>136****0337</t>
  </si>
  <si>
    <t>621458*********3627</t>
  </si>
  <si>
    <t>131****3457</t>
  </si>
  <si>
    <t>460030********3921</t>
  </si>
  <si>
    <t>152****6874</t>
  </si>
  <si>
    <t>621458*********0458</t>
  </si>
  <si>
    <t>185****2004</t>
  </si>
  <si>
    <t>621458*********9837</t>
  </si>
  <si>
    <t>182****8984</t>
  </si>
  <si>
    <t>621458*********8809</t>
  </si>
  <si>
    <t>176****8351</t>
  </si>
  <si>
    <t>188****2717</t>
  </si>
  <si>
    <t>621458*********8882</t>
  </si>
  <si>
    <t>460031********3229</t>
  </si>
  <si>
    <t>182****1845</t>
  </si>
  <si>
    <t>621458*********9954</t>
  </si>
  <si>
    <t>188****5010</t>
  </si>
  <si>
    <t>621458*********5508</t>
  </si>
  <si>
    <t>460030********3343</t>
  </si>
  <si>
    <t>182****7886</t>
  </si>
  <si>
    <t>621458*********6892</t>
  </si>
  <si>
    <t>188****4086</t>
  </si>
  <si>
    <t>621458*********2119</t>
  </si>
  <si>
    <t>185****5346</t>
  </si>
  <si>
    <t>621458*********4565</t>
  </si>
  <si>
    <t>188****9752</t>
  </si>
  <si>
    <t>130****9420</t>
  </si>
  <si>
    <t>621458*********3026</t>
  </si>
  <si>
    <t>139****0095</t>
  </si>
  <si>
    <t>136****2985</t>
  </si>
  <si>
    <t>621458*********2356</t>
  </si>
  <si>
    <t>139****0074</t>
  </si>
  <si>
    <t>621458*********7113</t>
  </si>
  <si>
    <t>139****6094</t>
  </si>
  <si>
    <t>621458*********8593</t>
  </si>
  <si>
    <t>188****6872</t>
  </si>
  <si>
    <t>182****0933</t>
  </si>
  <si>
    <t>621458*********5616</t>
  </si>
  <si>
    <t>139****9793</t>
  </si>
  <si>
    <t>139****3380</t>
  </si>
  <si>
    <t>621458*********3111</t>
  </si>
  <si>
    <t>155****0226</t>
  </si>
  <si>
    <t>452626********0206</t>
  </si>
  <si>
    <t>182****7452</t>
  </si>
  <si>
    <t>621458*********6339</t>
  </si>
  <si>
    <t>182****5188</t>
  </si>
  <si>
    <t>187****0860</t>
  </si>
  <si>
    <t>621458*********8769</t>
  </si>
  <si>
    <t>199****5033</t>
  </si>
  <si>
    <t>621458*********8868</t>
  </si>
  <si>
    <t>469025********3318</t>
  </si>
  <si>
    <t>178****7679</t>
  </si>
  <si>
    <t>621458*********8454</t>
  </si>
  <si>
    <t>150****2342</t>
  </si>
  <si>
    <t>621458*********1456</t>
  </si>
  <si>
    <t>176****7164</t>
  </si>
  <si>
    <t>621458*********3512</t>
  </si>
  <si>
    <t>460030********542x</t>
  </si>
  <si>
    <t>139****1330</t>
  </si>
  <si>
    <t>621458*********6264</t>
  </si>
  <si>
    <t>186****4932</t>
  </si>
  <si>
    <t>621458*********8996</t>
  </si>
  <si>
    <t>152****1885</t>
  </si>
  <si>
    <t>621458*********4200</t>
  </si>
  <si>
    <t>152****9537</t>
  </si>
  <si>
    <t>621458*********4424</t>
  </si>
  <si>
    <t>151****3803</t>
  </si>
  <si>
    <t>621458*********8984</t>
  </si>
  <si>
    <t>139****7287</t>
  </si>
  <si>
    <t>621458*********3572</t>
  </si>
  <si>
    <t>189****4669</t>
  </si>
  <si>
    <t>137****4057</t>
  </si>
  <si>
    <t>621458*********9785</t>
  </si>
  <si>
    <t>188****2376</t>
  </si>
  <si>
    <t>621458*********6556</t>
  </si>
  <si>
    <t>181****1735</t>
  </si>
  <si>
    <t>621458*********1594</t>
  </si>
  <si>
    <t>152****7916</t>
  </si>
  <si>
    <t>621458*********2108</t>
  </si>
  <si>
    <t>182****3060</t>
  </si>
  <si>
    <t>186****9004</t>
  </si>
  <si>
    <t>621458*********6004</t>
  </si>
  <si>
    <t>136****0007</t>
  </si>
  <si>
    <t>150****2439</t>
  </si>
  <si>
    <t>621458*********5577</t>
  </si>
  <si>
    <t>139****6707</t>
  </si>
  <si>
    <t>151****0324</t>
  </si>
  <si>
    <t>621458*********2440</t>
  </si>
  <si>
    <t>139****4547</t>
  </si>
  <si>
    <t>621458*********3722</t>
  </si>
  <si>
    <t>460030********3928</t>
  </si>
  <si>
    <t>188****9540</t>
  </si>
  <si>
    <t>621458*********7472</t>
  </si>
  <si>
    <t>181****5945</t>
  </si>
  <si>
    <t>621458*********7546</t>
  </si>
  <si>
    <t>139****5701</t>
  </si>
  <si>
    <t>139****7605</t>
  </si>
  <si>
    <t>621458*********5491</t>
  </si>
  <si>
    <t>460030********6021</t>
  </si>
  <si>
    <t>152****0387</t>
  </si>
  <si>
    <t>621458*********7635</t>
  </si>
  <si>
    <t>136****3124</t>
  </si>
  <si>
    <t>621458*********6730</t>
  </si>
  <si>
    <t>460030********3383</t>
  </si>
  <si>
    <t>139****6401</t>
  </si>
  <si>
    <t>621458*********45490</t>
  </si>
  <si>
    <t>157****0037</t>
  </si>
  <si>
    <t>621458*********8836</t>
  </si>
  <si>
    <t>157****3052</t>
  </si>
  <si>
    <t>621458*********5630</t>
  </si>
  <si>
    <t>139****4545</t>
  </si>
  <si>
    <t>621458*********8059</t>
  </si>
  <si>
    <t>189****6290</t>
  </si>
  <si>
    <t>139****0125</t>
  </si>
  <si>
    <t>621458*********0645</t>
  </si>
  <si>
    <t>176****3216</t>
  </si>
  <si>
    <t>139****7838</t>
  </si>
  <si>
    <t>621458*********8715</t>
  </si>
  <si>
    <t>182****2866</t>
  </si>
  <si>
    <t>621458*********5048</t>
  </si>
  <si>
    <t>621458*********4140</t>
  </si>
  <si>
    <t>185****7884</t>
  </si>
  <si>
    <t>621458*********6397</t>
  </si>
  <si>
    <t>173****0395</t>
  </si>
  <si>
    <t>621458*********2365</t>
  </si>
  <si>
    <t>183****6995</t>
  </si>
  <si>
    <t>621458*********6099</t>
  </si>
  <si>
    <t>460030********3366</t>
  </si>
  <si>
    <t>139****5146</t>
  </si>
  <si>
    <t>621458*********5146</t>
  </si>
  <si>
    <t>139****1248</t>
  </si>
  <si>
    <t>621458*********7126</t>
  </si>
  <si>
    <t>153****5767</t>
  </si>
  <si>
    <t>621458*********8095</t>
  </si>
  <si>
    <t>188****9719</t>
  </si>
  <si>
    <t>621458*********4747</t>
  </si>
  <si>
    <t>187****9606</t>
  </si>
  <si>
    <t>188****3630</t>
  </si>
  <si>
    <t>621458*********0339</t>
  </si>
  <si>
    <t>188****0292</t>
  </si>
  <si>
    <t>621458*********4423</t>
  </si>
  <si>
    <t>187****2524</t>
  </si>
  <si>
    <t>621458*********0452</t>
  </si>
  <si>
    <t>432503********0848</t>
  </si>
  <si>
    <t>137****3370</t>
  </si>
  <si>
    <t>621458*********0437</t>
  </si>
  <si>
    <t>151****7927</t>
  </si>
  <si>
    <t>621458*********6876</t>
  </si>
  <si>
    <t>182****1679</t>
  </si>
  <si>
    <t>621458*********6109</t>
  </si>
  <si>
    <t>139****0030</t>
  </si>
  <si>
    <t>198****4919</t>
  </si>
  <si>
    <t>187****4981</t>
  </si>
  <si>
    <t>621458*********0404</t>
  </si>
  <si>
    <t>136****7463</t>
  </si>
  <si>
    <t>621458*********6126</t>
  </si>
  <si>
    <t>139****1685</t>
  </si>
  <si>
    <t>621458*********0096</t>
  </si>
  <si>
    <t>136****4716</t>
  </si>
  <si>
    <t>621458*********0699</t>
  </si>
  <si>
    <t>151****2862</t>
  </si>
  <si>
    <t>188****2549</t>
  </si>
  <si>
    <t>621458*********0483</t>
  </si>
  <si>
    <t>175****2991</t>
  </si>
  <si>
    <t>621458*********2828</t>
  </si>
  <si>
    <t>152****8086</t>
  </si>
  <si>
    <t>621458*********2084</t>
  </si>
  <si>
    <t>183****4652</t>
  </si>
  <si>
    <t>621458*********2022</t>
  </si>
  <si>
    <t>469025********3026</t>
  </si>
  <si>
    <t>150****4356</t>
  </si>
  <si>
    <t>621458*********6664</t>
  </si>
  <si>
    <t>133****1870</t>
  </si>
  <si>
    <t>621458*********9992</t>
  </si>
  <si>
    <t>131****7289</t>
  </si>
  <si>
    <t>621458*********9994</t>
  </si>
  <si>
    <t>185****8392</t>
  </si>
  <si>
    <t>621458*********1506</t>
  </si>
  <si>
    <t>166****8491</t>
  </si>
  <si>
    <t>166****8537</t>
  </si>
  <si>
    <t>621458*********8787</t>
  </si>
  <si>
    <t>139****8261</t>
  </si>
  <si>
    <t>139****6115</t>
  </si>
  <si>
    <t>621458*********5137</t>
  </si>
  <si>
    <t>139****9865</t>
  </si>
  <si>
    <t>187****9522</t>
  </si>
  <si>
    <t>621458*********3131</t>
  </si>
  <si>
    <t>178****3842</t>
  </si>
  <si>
    <t>188****7995</t>
  </si>
  <si>
    <t>621458*********7778</t>
  </si>
  <si>
    <t>469025********3323</t>
  </si>
  <si>
    <t>189****3205</t>
  </si>
  <si>
    <t>621458*********1265</t>
  </si>
  <si>
    <t>139****4096</t>
  </si>
  <si>
    <t>187****0446</t>
  </si>
  <si>
    <t>621458*********2299</t>
  </si>
  <si>
    <t>139****5395</t>
  </si>
  <si>
    <t>173****4844</t>
  </si>
  <si>
    <t>621458*********4143</t>
  </si>
  <si>
    <t>139****4956</t>
  </si>
  <si>
    <t>621458*********1464</t>
  </si>
  <si>
    <t>181****5575</t>
  </si>
  <si>
    <t>621458*********9606</t>
  </si>
  <si>
    <t>176****8635</t>
  </si>
  <si>
    <t>621458*********0760</t>
  </si>
  <si>
    <t>139****9832</t>
  </si>
  <si>
    <t>621458*********6400</t>
  </si>
  <si>
    <t>460030********5446</t>
  </si>
  <si>
    <t>139****2746</t>
  </si>
  <si>
    <t>182****1833</t>
  </si>
  <si>
    <t>152****0861</t>
  </si>
  <si>
    <t>621458*********211541</t>
  </si>
  <si>
    <t>185****1023</t>
  </si>
  <si>
    <t>621458*********7510</t>
  </si>
  <si>
    <t>131****9225</t>
  </si>
  <si>
    <t>621458*********2411</t>
  </si>
  <si>
    <t>460037********333x</t>
  </si>
  <si>
    <t>173****0298</t>
  </si>
  <si>
    <t>621458*********1458</t>
  </si>
  <si>
    <t>136****1158</t>
  </si>
  <si>
    <t>621458*********8068</t>
  </si>
  <si>
    <t>139****1965</t>
  </si>
  <si>
    <t>621458*********6432</t>
  </si>
  <si>
    <t>139****4500</t>
  </si>
  <si>
    <t>460030********3374</t>
  </si>
  <si>
    <t>158****4431</t>
  </si>
  <si>
    <t>621458*********9934</t>
  </si>
  <si>
    <t>150****6857</t>
  </si>
  <si>
    <t>621458*********6103</t>
  </si>
  <si>
    <t>****</t>
  </si>
  <si>
    <t>133****2392</t>
  </si>
  <si>
    <t>621458*********9014</t>
  </si>
  <si>
    <t>188****4810</t>
  </si>
  <si>
    <t>621458*********9303</t>
  </si>
  <si>
    <t>182****8898</t>
  </si>
  <si>
    <t>621458*********7848</t>
  </si>
  <si>
    <t>185****3806</t>
  </si>
  <si>
    <t>621458*********2279</t>
  </si>
  <si>
    <t>139****3464</t>
  </si>
  <si>
    <t>621458*********0816</t>
  </si>
  <si>
    <t>187****8580</t>
  </si>
  <si>
    <t>621458*********6221</t>
  </si>
  <si>
    <t>182****5114</t>
  </si>
  <si>
    <t>621458*********3414</t>
  </si>
  <si>
    <t>139****7235</t>
  </si>
  <si>
    <t>621458*********8686</t>
  </si>
  <si>
    <t>151****6794</t>
  </si>
  <si>
    <t>621458*********3488</t>
  </si>
  <si>
    <t>187****7013</t>
  </si>
  <si>
    <t>460030********3925</t>
  </si>
  <si>
    <t>182****7933</t>
  </si>
  <si>
    <t>621458*********6382</t>
  </si>
  <si>
    <t>136****9800</t>
  </si>
  <si>
    <t>621458*********7779</t>
  </si>
  <si>
    <t>469025********3925</t>
  </si>
  <si>
    <t>138****2148</t>
  </si>
  <si>
    <t>621458*********9123</t>
  </si>
  <si>
    <t>138****7115</t>
  </si>
  <si>
    <t>621458*********2225</t>
  </si>
  <si>
    <t>152****3560</t>
  </si>
  <si>
    <t>621458*********1366</t>
  </si>
  <si>
    <t>460030********3367</t>
  </si>
  <si>
    <t>188****8827</t>
  </si>
  <si>
    <t>621458*********2638</t>
  </si>
  <si>
    <t>136****9207</t>
  </si>
  <si>
    <t>621458*********6862</t>
  </si>
  <si>
    <t>186****7298</t>
  </si>
  <si>
    <t>139****9582</t>
  </si>
  <si>
    <t>621458*********8609</t>
  </si>
  <si>
    <t>152****0141</t>
  </si>
  <si>
    <t>621458*********1005</t>
  </si>
  <si>
    <t>139****9491</t>
  </si>
  <si>
    <t>152****0065</t>
  </si>
  <si>
    <t>621458*********1590</t>
  </si>
  <si>
    <t>188****2880</t>
  </si>
  <si>
    <t>621458*********6260</t>
  </si>
  <si>
    <t>187****3492</t>
  </si>
  <si>
    <t>621458*********2113</t>
  </si>
  <si>
    <t>139****3053</t>
  </si>
  <si>
    <t>621458*********9361</t>
  </si>
  <si>
    <t>139****7405</t>
  </si>
  <si>
    <t>621458*********4008</t>
  </si>
  <si>
    <t>183****8784</t>
  </si>
  <si>
    <t>621458*********0378</t>
  </si>
  <si>
    <t>172****8503</t>
  </si>
  <si>
    <t>621458*********9766</t>
  </si>
  <si>
    <t>182****1816</t>
  </si>
  <si>
    <t>621458*********1276</t>
  </si>
  <si>
    <t>132****3503</t>
  </si>
  <si>
    <t>621458*********9700</t>
  </si>
  <si>
    <t>187****2927</t>
  </si>
  <si>
    <t>621458*********1440</t>
  </si>
  <si>
    <t>138****8334</t>
  </si>
  <si>
    <t>139****1038</t>
  </si>
  <si>
    <t>621458*********5225</t>
  </si>
  <si>
    <t>151****3198</t>
  </si>
  <si>
    <t>469025********3330</t>
  </si>
  <si>
    <t>183****171</t>
  </si>
  <si>
    <t>621458*********6937</t>
  </si>
  <si>
    <t>151****3997</t>
  </si>
  <si>
    <t>621458*********2752</t>
  </si>
  <si>
    <t>460030********3923</t>
  </si>
  <si>
    <t>182****1046</t>
  </si>
  <si>
    <t>139****8510</t>
  </si>
  <si>
    <t>621458*********5555</t>
  </si>
  <si>
    <t>188****0661</t>
  </si>
  <si>
    <t>621458*********1935</t>
  </si>
  <si>
    <t>153****5526</t>
  </si>
  <si>
    <t>621458*********0239</t>
  </si>
  <si>
    <t>136****4833</t>
  </si>
  <si>
    <t>621458*********6521</t>
  </si>
  <si>
    <t>139****1719</t>
  </si>
  <si>
    <t>151****5934</t>
  </si>
  <si>
    <t>621458*********7486</t>
  </si>
  <si>
    <t>139****1173</t>
  </si>
  <si>
    <t>136****3956</t>
  </si>
  <si>
    <t>135****2827</t>
  </si>
  <si>
    <t>621458*********9286</t>
  </si>
  <si>
    <t>188****4272</t>
  </si>
  <si>
    <t>621458*********9007</t>
  </si>
  <si>
    <t>460030********3378</t>
  </si>
  <si>
    <t>132****5227</t>
  </si>
  <si>
    <t>621458*********3545</t>
  </si>
  <si>
    <t>138****1690</t>
  </si>
  <si>
    <t>460030********336X</t>
  </si>
  <si>
    <t>152****2633</t>
  </si>
  <si>
    <t>621458*********0709</t>
  </si>
  <si>
    <t>139****1345</t>
  </si>
  <si>
    <t>187****6682</t>
  </si>
  <si>
    <t>621458*********0631</t>
  </si>
  <si>
    <t>139****8206</t>
  </si>
  <si>
    <t>188****0762</t>
  </si>
  <si>
    <t>621458*********4583</t>
  </si>
  <si>
    <t>138****6226</t>
  </si>
  <si>
    <t>139****2947</t>
  </si>
  <si>
    <t>621458*********1505</t>
  </si>
  <si>
    <t>139****3657</t>
  </si>
  <si>
    <t>151****6802</t>
  </si>
  <si>
    <t>621458*********6430</t>
  </si>
  <si>
    <t>182****5466</t>
  </si>
  <si>
    <t>621458*********9289</t>
  </si>
  <si>
    <t>188****0133</t>
  </si>
  <si>
    <t>621458*********3774</t>
  </si>
  <si>
    <t>187****1786</t>
  </si>
  <si>
    <t>621458*********6623</t>
  </si>
  <si>
    <t>139****7026</t>
  </si>
  <si>
    <t>188****3110</t>
  </si>
  <si>
    <t>621458*********6555</t>
  </si>
  <si>
    <t>187****3843</t>
  </si>
  <si>
    <t>621458*********2423</t>
  </si>
  <si>
    <t>151****7071</t>
  </si>
  <si>
    <t>621458*********2374</t>
  </si>
  <si>
    <t>152****3570</t>
  </si>
  <si>
    <t>621458*********4317</t>
  </si>
  <si>
    <t>139****2501</t>
  </si>
  <si>
    <t>621458*********9337</t>
  </si>
  <si>
    <t>176****8035</t>
  </si>
  <si>
    <t>621458*********0342</t>
  </si>
  <si>
    <t>139****5370</t>
  </si>
  <si>
    <t>621458*********4339</t>
  </si>
  <si>
    <t>189****7129</t>
  </si>
  <si>
    <t>621458*********8441</t>
  </si>
  <si>
    <t>130****8318</t>
  </si>
  <si>
    <t>621458*********6952</t>
  </si>
  <si>
    <t>139****6070</t>
  </si>
  <si>
    <t>180****7372</t>
  </si>
  <si>
    <t>621458*********0435</t>
  </si>
  <si>
    <t>189****6917</t>
  </si>
  <si>
    <t>621458*********3701</t>
  </si>
  <si>
    <t>188****7756</t>
  </si>
  <si>
    <t>621458*********3712</t>
  </si>
  <si>
    <t>188****3217</t>
  </si>
  <si>
    <t>621458*********3795</t>
  </si>
  <si>
    <t>188****3757</t>
  </si>
  <si>
    <t>621458*********2207</t>
  </si>
  <si>
    <t>621458*********4541</t>
  </si>
  <si>
    <t>151****8457</t>
  </si>
  <si>
    <t>621458*********5590</t>
  </si>
  <si>
    <t>183****6473</t>
  </si>
  <si>
    <t>621458*********2870</t>
  </si>
  <si>
    <t>460030********3922</t>
  </si>
  <si>
    <t>139****2794</t>
  </si>
  <si>
    <t>621458*********1382</t>
  </si>
  <si>
    <t>187****9159</t>
  </si>
  <si>
    <t>621458*********3753</t>
  </si>
  <si>
    <t>139****3476</t>
  </si>
  <si>
    <t>621458*********4436</t>
  </si>
  <si>
    <t>188****0942</t>
  </si>
  <si>
    <t>621458*********8738</t>
  </si>
  <si>
    <t>188****0107</t>
  </si>
  <si>
    <t>621458*********0464</t>
  </si>
  <si>
    <t>199****2768</t>
  </si>
  <si>
    <t>153****8336</t>
  </si>
  <si>
    <t>621458*********1662</t>
  </si>
  <si>
    <t>183****6124</t>
  </si>
  <si>
    <t>621458*********1215</t>
  </si>
  <si>
    <t>130****0012</t>
  </si>
  <si>
    <t>621458*********6887</t>
  </si>
  <si>
    <t>139****0126</t>
  </si>
  <si>
    <t>152****2336</t>
  </si>
  <si>
    <t>621458*********6854</t>
  </si>
  <si>
    <t>139****0182</t>
  </si>
  <si>
    <t>621458*********7792</t>
  </si>
  <si>
    <t>131****9296</t>
  </si>
  <si>
    <t>621458*********7056</t>
  </si>
  <si>
    <t>151****3405</t>
  </si>
  <si>
    <t>621458*********5929</t>
  </si>
  <si>
    <t>621458*********7436</t>
  </si>
  <si>
    <t>139****4713</t>
  </si>
  <si>
    <t>621458*********5658</t>
  </si>
  <si>
    <t>188****9521</t>
  </si>
  <si>
    <t>621458*********1490</t>
  </si>
  <si>
    <t>188****0962</t>
  </si>
  <si>
    <t>621458*********8790</t>
  </si>
  <si>
    <t>151****0473</t>
  </si>
  <si>
    <t>621458*********9441</t>
  </si>
  <si>
    <t>188****3680</t>
  </si>
  <si>
    <t>621458*********2924</t>
  </si>
  <si>
    <t>182****2045</t>
  </si>
  <si>
    <t>139****7632</t>
  </si>
  <si>
    <t>621458*********1336</t>
  </si>
  <si>
    <t>450422********3649</t>
  </si>
  <si>
    <t>136****4075</t>
  </si>
  <si>
    <t>621458*********5351</t>
  </si>
  <si>
    <t>181****8446</t>
  </si>
  <si>
    <t>621458*********1848</t>
  </si>
  <si>
    <t>182****8865</t>
  </si>
  <si>
    <t>621458*********3077</t>
  </si>
  <si>
    <t>372926********7361</t>
  </si>
  <si>
    <t>150****3999</t>
  </si>
  <si>
    <t>188****6110</t>
  </si>
  <si>
    <t>621458*********5132</t>
  </si>
  <si>
    <t>155****1080</t>
  </si>
  <si>
    <t>621458*********9360</t>
  </si>
  <si>
    <t>135****1168</t>
  </si>
  <si>
    <t>621458*********0163</t>
  </si>
  <si>
    <t>188****6772</t>
  </si>
  <si>
    <t>621458*********8594</t>
  </si>
  <si>
    <t>139****7209</t>
  </si>
  <si>
    <t>621458*********9238</t>
  </si>
  <si>
    <t>181****5820</t>
  </si>
  <si>
    <t>460030********0042</t>
  </si>
  <si>
    <t>182****4405</t>
  </si>
  <si>
    <t>621458*********6632</t>
  </si>
  <si>
    <t>189****6285</t>
  </si>
  <si>
    <t>460003********2466</t>
  </si>
  <si>
    <t>188****5114</t>
  </si>
  <si>
    <t>621458*********4962</t>
  </si>
  <si>
    <t>151****2001</t>
  </si>
  <si>
    <t>139****3458</t>
  </si>
  <si>
    <t>621458*********6198</t>
  </si>
  <si>
    <t>183****9617</t>
  </si>
  <si>
    <t>182****8872</t>
  </si>
  <si>
    <t>621458*********4735</t>
  </si>
  <si>
    <t>188****7365</t>
  </si>
  <si>
    <t>621458*********6439</t>
  </si>
  <si>
    <t>621458*********2967</t>
  </si>
  <si>
    <t>173****7716</t>
  </si>
  <si>
    <t>621458*********5930</t>
  </si>
  <si>
    <t>175****4384</t>
  </si>
  <si>
    <t>621458*********9932</t>
  </si>
  <si>
    <t>188****8621</t>
  </si>
  <si>
    <t>621458*********2911</t>
  </si>
  <si>
    <t>177****1909</t>
  </si>
  <si>
    <t>621458*********2126</t>
  </si>
  <si>
    <t>152****0214</t>
  </si>
  <si>
    <t>621458*********7280</t>
  </si>
  <si>
    <t>187****0560</t>
  </si>
  <si>
    <t>621458*********8518</t>
  </si>
  <si>
    <t>139****1000</t>
  </si>
  <si>
    <t>187****2112</t>
  </si>
  <si>
    <t>621458*********6558</t>
  </si>
  <si>
    <t>139****5992</t>
  </si>
  <si>
    <t>621458*********8258</t>
  </si>
  <si>
    <t>188****8599</t>
  </si>
  <si>
    <t>621458*********5337</t>
  </si>
  <si>
    <t>139****3775</t>
  </si>
  <si>
    <t>621458*********1018</t>
  </si>
  <si>
    <t>151****4211</t>
  </si>
  <si>
    <t>621458*********6811</t>
  </si>
  <si>
    <t>182****6439</t>
  </si>
  <si>
    <t>621458*********8133</t>
  </si>
  <si>
    <t>183****1980</t>
  </si>
  <si>
    <t>139****4179</t>
  </si>
  <si>
    <t>189****7524</t>
  </si>
  <si>
    <t>621458*********7172</t>
  </si>
  <si>
    <t>151****0071</t>
  </si>
  <si>
    <t>139****4033</t>
  </si>
  <si>
    <t>621458*********9634</t>
  </si>
  <si>
    <t>182****2876</t>
  </si>
  <si>
    <t>621458*********1059</t>
  </si>
  <si>
    <t>173****8031</t>
  </si>
  <si>
    <t>621458*********0538</t>
  </si>
  <si>
    <t>188****4452</t>
  </si>
  <si>
    <t>621458*********2515</t>
  </si>
  <si>
    <t>151****3664</t>
  </si>
  <si>
    <t>621458*********6687</t>
  </si>
  <si>
    <t>138****7875</t>
  </si>
  <si>
    <t>621458*********3966</t>
  </si>
  <si>
    <t>139****7667</t>
  </si>
  <si>
    <t>139****4795</t>
  </si>
  <si>
    <t>621458*********8027</t>
  </si>
  <si>
    <t>152****1008</t>
  </si>
  <si>
    <t>621458*********5455</t>
  </si>
  <si>
    <t>460030********1828</t>
  </si>
  <si>
    <t>185****1528</t>
  </si>
  <si>
    <t>621458*********9834</t>
  </si>
  <si>
    <t>150****0705</t>
  </si>
  <si>
    <t>621458*********1894</t>
  </si>
  <si>
    <t>460003********2428</t>
  </si>
  <si>
    <t>182****7301</t>
  </si>
  <si>
    <t>621458*********2826</t>
  </si>
  <si>
    <t>175****8001</t>
  </si>
  <si>
    <t>621458*********8061</t>
  </si>
  <si>
    <t>182****6090</t>
  </si>
  <si>
    <t>621458*********0830</t>
  </si>
  <si>
    <t>150****3544</t>
  </si>
  <si>
    <t>662145*********3024</t>
  </si>
  <si>
    <t>188****4634</t>
  </si>
  <si>
    <t>621458*********2694</t>
  </si>
  <si>
    <t>460030********0325</t>
  </si>
  <si>
    <t>188****3310</t>
  </si>
  <si>
    <t>621458*********457</t>
  </si>
  <si>
    <t>173****4958</t>
  </si>
  <si>
    <t>452523********3829</t>
  </si>
  <si>
    <t>135****1304</t>
  </si>
  <si>
    <t>621458*********4764</t>
  </si>
  <si>
    <t>460030********2715</t>
  </si>
  <si>
    <t>182****5118</t>
  </si>
  <si>
    <t>621458*********2348</t>
  </si>
  <si>
    <t>460030********3396</t>
  </si>
  <si>
    <t>188****0029</t>
  </si>
  <si>
    <t>621458*********4040</t>
  </si>
  <si>
    <t>136****8953</t>
  </si>
  <si>
    <t>621458*********3492</t>
  </si>
  <si>
    <t>152****3585</t>
  </si>
  <si>
    <t>621458*********2415</t>
  </si>
  <si>
    <t>188****0850</t>
  </si>
  <si>
    <t>183****1889</t>
  </si>
  <si>
    <t>158****3473</t>
  </si>
  <si>
    <t>460027********2017</t>
  </si>
  <si>
    <t>177****4121</t>
  </si>
  <si>
    <t>137****5545</t>
  </si>
  <si>
    <t>621458*********5995</t>
  </si>
  <si>
    <t>460030********2717</t>
  </si>
  <si>
    <t>187****3818</t>
  </si>
  <si>
    <t>621458*********7191</t>
  </si>
  <si>
    <t>460033********5981</t>
  </si>
  <si>
    <t>188****3829</t>
  </si>
  <si>
    <t>621458*********2602</t>
  </si>
  <si>
    <t>139****3127</t>
  </si>
  <si>
    <t>621458*********2129</t>
  </si>
  <si>
    <t>452626********5122</t>
  </si>
  <si>
    <t>134****5095</t>
  </si>
  <si>
    <t>621458*********3802</t>
  </si>
  <si>
    <t>139****7889</t>
  </si>
  <si>
    <t>139****2890</t>
  </si>
  <si>
    <t>621458*********9027</t>
  </si>
  <si>
    <t>188****4257</t>
  </si>
  <si>
    <t>460030********7220</t>
  </si>
  <si>
    <t>183****2583</t>
  </si>
  <si>
    <t>621458*********4496</t>
  </si>
  <si>
    <t>188****2956</t>
  </si>
  <si>
    <t>621458*********1119</t>
  </si>
  <si>
    <t>469025********334X</t>
  </si>
  <si>
    <t>182****8972</t>
  </si>
  <si>
    <t>621458*********8651</t>
  </si>
  <si>
    <t>139****7176</t>
  </si>
  <si>
    <t>621458*********7498</t>
  </si>
  <si>
    <t>187****2177</t>
  </si>
  <si>
    <t>188****2256</t>
  </si>
  <si>
    <t>621458*********7987</t>
  </si>
  <si>
    <t>139****3414</t>
  </si>
  <si>
    <t>621458*********7761</t>
  </si>
  <si>
    <t>184****2289</t>
  </si>
  <si>
    <t>621458*********3452</t>
  </si>
  <si>
    <t>151****5121</t>
  </si>
  <si>
    <t>621458*********7896</t>
  </si>
  <si>
    <t>151****5405</t>
  </si>
  <si>
    <t>621458*********4592</t>
  </si>
  <si>
    <t>139****2969</t>
  </si>
  <si>
    <t>139****6234</t>
  </si>
  <si>
    <t>621458*********8710</t>
  </si>
  <si>
    <t>180****4653</t>
  </si>
  <si>
    <t>621458*********2555</t>
  </si>
  <si>
    <t>175****3245</t>
  </si>
  <si>
    <t>621458*********3256</t>
  </si>
  <si>
    <t>460030********3357</t>
  </si>
  <si>
    <t>176****3758</t>
  </si>
  <si>
    <t>621458*********7154</t>
  </si>
  <si>
    <t>460030********5146</t>
  </si>
  <si>
    <t>151****6124</t>
  </si>
  <si>
    <t>621458*********7371</t>
  </si>
  <si>
    <t>139****7961</t>
  </si>
  <si>
    <t>151****5858</t>
  </si>
  <si>
    <t>621458*********6996</t>
  </si>
  <si>
    <t>151****3696</t>
  </si>
  <si>
    <t>广东省深圳市光明新区</t>
  </si>
  <si>
    <t>621458*********6017</t>
  </si>
  <si>
    <t>151****5832</t>
  </si>
  <si>
    <t>621458*********9175</t>
  </si>
  <si>
    <t>182****9584</t>
  </si>
  <si>
    <t>621458*********6071</t>
  </si>
  <si>
    <t>150****8952</t>
  </si>
  <si>
    <t>136****7404</t>
  </si>
  <si>
    <t>621458*********2984</t>
  </si>
  <si>
    <t>188****7044</t>
  </si>
  <si>
    <t>621458*********1248</t>
  </si>
  <si>
    <t>186****9501</t>
  </si>
  <si>
    <t>621458*********8513</t>
  </si>
  <si>
    <t>188****1885</t>
  </si>
  <si>
    <t>621458*********0386</t>
  </si>
  <si>
    <t>469025********334x</t>
  </si>
  <si>
    <t>175****9030</t>
  </si>
  <si>
    <t>621458*********5845</t>
  </si>
  <si>
    <t>139****8315</t>
  </si>
  <si>
    <t>188****3298</t>
  </si>
  <si>
    <t>621458*********3889</t>
  </si>
  <si>
    <t>460030********3371</t>
  </si>
  <si>
    <t>187****5100</t>
  </si>
  <si>
    <t>131****2729</t>
  </si>
  <si>
    <t>621458*********6306</t>
  </si>
  <si>
    <t>139****3008</t>
  </si>
  <si>
    <t>621458*********3303</t>
  </si>
  <si>
    <t>139****7515</t>
  </si>
  <si>
    <t>155****6945</t>
  </si>
  <si>
    <t>621458*********7869</t>
  </si>
  <si>
    <t>188****5092</t>
  </si>
  <si>
    <t>621458*********7560</t>
  </si>
  <si>
    <t>469025********3345</t>
  </si>
  <si>
    <t>182****6089</t>
  </si>
  <si>
    <t>187****3955</t>
  </si>
  <si>
    <t>621458*********8344</t>
  </si>
  <si>
    <t>136****8695</t>
  </si>
  <si>
    <t>621458*********3861</t>
  </si>
  <si>
    <t>189****9500</t>
  </si>
  <si>
    <t>621458*********0216</t>
  </si>
  <si>
    <t>136****0934</t>
  </si>
  <si>
    <t>621458*********9393</t>
  </si>
  <si>
    <t>621458*********4751</t>
  </si>
  <si>
    <t>460027********1024</t>
  </si>
  <si>
    <t>188****3747</t>
  </si>
  <si>
    <t>621458*********7847</t>
  </si>
  <si>
    <t>151****8718</t>
  </si>
  <si>
    <t>133****6125</t>
  </si>
  <si>
    <t>621458*********6512</t>
  </si>
  <si>
    <t>188****1884</t>
  </si>
  <si>
    <t>621458*********4319</t>
  </si>
  <si>
    <t>460030********2749</t>
  </si>
  <si>
    <t>187****4507</t>
  </si>
  <si>
    <t>621458*********4525</t>
  </si>
  <si>
    <t>182****1389</t>
  </si>
  <si>
    <t>621458*********1534</t>
  </si>
  <si>
    <t>139****5665</t>
  </si>
  <si>
    <t>177****2177</t>
  </si>
  <si>
    <t>621458*********2901</t>
  </si>
  <si>
    <t>188****4063</t>
  </si>
  <si>
    <t>182****0253</t>
  </si>
  <si>
    <t>136****7004</t>
  </si>
  <si>
    <t>431121********0043</t>
  </si>
  <si>
    <t>132****5124</t>
  </si>
  <si>
    <t>132****7577</t>
  </si>
  <si>
    <t>621458*********5066</t>
  </si>
  <si>
    <t>139****8799</t>
  </si>
  <si>
    <t>139****9265</t>
  </si>
  <si>
    <t>621458*********9203</t>
  </si>
  <si>
    <t>136****9859</t>
  </si>
  <si>
    <t>621458*********8774</t>
  </si>
  <si>
    <t>180****3248</t>
  </si>
  <si>
    <t>176****5945</t>
  </si>
  <si>
    <t>621458*********5877</t>
  </si>
  <si>
    <t>460030********3384</t>
  </si>
  <si>
    <t>152****3477</t>
  </si>
  <si>
    <t>621458*********4145</t>
  </si>
  <si>
    <t>152****2846</t>
  </si>
  <si>
    <t>621458*********6552</t>
  </si>
  <si>
    <t>182****7858</t>
  </si>
  <si>
    <t>186****3730</t>
  </si>
  <si>
    <t>460030********2716</t>
  </si>
  <si>
    <t>621458*********3028</t>
  </si>
  <si>
    <t>188****3467</t>
  </si>
  <si>
    <t>621458*********3188</t>
  </si>
  <si>
    <t>151****1849</t>
  </si>
  <si>
    <t>621458*********7601</t>
  </si>
  <si>
    <t>166****9861</t>
  </si>
  <si>
    <t>621458*********4443</t>
  </si>
  <si>
    <t>187****6214</t>
  </si>
  <si>
    <t>621458*********4704</t>
  </si>
  <si>
    <t>153****1005</t>
  </si>
  <si>
    <t>621458*********6124</t>
  </si>
  <si>
    <t>151****2411</t>
  </si>
  <si>
    <t>621458*********6165</t>
  </si>
  <si>
    <t>131****9658</t>
  </si>
  <si>
    <t>621458*********9262</t>
  </si>
  <si>
    <t>133****0077</t>
  </si>
  <si>
    <t>139****1224</t>
  </si>
  <si>
    <t>621458*********5770</t>
  </si>
  <si>
    <t>151****5079</t>
  </si>
  <si>
    <t>621458*********1722</t>
  </si>
  <si>
    <t>189****7056</t>
  </si>
  <si>
    <t>621458*********2962</t>
  </si>
  <si>
    <t>186****3735</t>
  </si>
  <si>
    <t>176****7686</t>
  </si>
  <si>
    <t>621458*********4426</t>
  </si>
  <si>
    <t>186****3706</t>
  </si>
  <si>
    <t>151****5269</t>
  </si>
  <si>
    <t>621458*********6960</t>
  </si>
  <si>
    <t>460030********2711</t>
  </si>
  <si>
    <t>621458*********3520</t>
  </si>
  <si>
    <t>166****9689</t>
  </si>
  <si>
    <t>621458*********7756</t>
  </si>
  <si>
    <t>460030********2725</t>
  </si>
  <si>
    <t>185****6015</t>
  </si>
  <si>
    <t>621458*********0733</t>
  </si>
  <si>
    <t>460030********2729</t>
  </si>
  <si>
    <t>621458*********2148</t>
  </si>
  <si>
    <t>460030********337x</t>
  </si>
  <si>
    <t>139****3122</t>
  </si>
  <si>
    <t>621458*********4827</t>
  </si>
  <si>
    <t>186****0901</t>
  </si>
  <si>
    <t>460030********302x</t>
  </si>
  <si>
    <t>136****3759</t>
  </si>
  <si>
    <t>621458*********5720</t>
  </si>
  <si>
    <t>139****3985</t>
  </si>
  <si>
    <t>621458*********4394</t>
  </si>
  <si>
    <t>182****2981</t>
  </si>
  <si>
    <t>621458*********3972</t>
  </si>
  <si>
    <t>139****6775</t>
  </si>
  <si>
    <t>184****0575</t>
  </si>
  <si>
    <t>621458*********4558</t>
  </si>
  <si>
    <t>187****4010</t>
  </si>
  <si>
    <t>621458*********1821</t>
  </si>
  <si>
    <t>135****5802</t>
  </si>
  <si>
    <t>621458*********2012</t>
  </si>
  <si>
    <t>188****6641</t>
  </si>
  <si>
    <t>182****6830</t>
  </si>
  <si>
    <t>176****8868</t>
  </si>
  <si>
    <t>621458*********4114</t>
  </si>
  <si>
    <t>139****8269</t>
  </si>
  <si>
    <t>198****6554</t>
  </si>
  <si>
    <t>621458*********7621</t>
  </si>
  <si>
    <t>130****9192</t>
  </si>
  <si>
    <t>621458*********0294</t>
  </si>
  <si>
    <t>131****1786</t>
  </si>
  <si>
    <t>621458*********0202</t>
  </si>
  <si>
    <t>139****5150</t>
  </si>
  <si>
    <t>621458*********9061</t>
  </si>
  <si>
    <t>186****4106</t>
  </si>
  <si>
    <t>469025********332x</t>
  </si>
  <si>
    <t>166****4740</t>
  </si>
  <si>
    <t>621458*********2854</t>
  </si>
  <si>
    <t>139****8291</t>
  </si>
  <si>
    <t>151****5034</t>
  </si>
  <si>
    <t>189****8783</t>
  </si>
  <si>
    <t>166****8863</t>
  </si>
  <si>
    <t>621458*********6042</t>
  </si>
  <si>
    <t>158****0792</t>
  </si>
  <si>
    <t>621458*********5974</t>
  </si>
  <si>
    <t>182****6958</t>
  </si>
  <si>
    <t>152****9855</t>
  </si>
  <si>
    <t>133****5025</t>
  </si>
  <si>
    <t>176****0154</t>
  </si>
  <si>
    <t>621458*********0927</t>
  </si>
  <si>
    <t>176****8389</t>
  </si>
  <si>
    <t>621458*********8400</t>
  </si>
  <si>
    <t>158****0176</t>
  </si>
  <si>
    <t>621458*********8675</t>
  </si>
  <si>
    <t>186****3721</t>
  </si>
  <si>
    <t>460030********3350</t>
  </si>
  <si>
    <t>139****0252</t>
  </si>
  <si>
    <t>621458*********7096</t>
  </si>
  <si>
    <t>136****3374</t>
  </si>
  <si>
    <t>621458*********6939</t>
  </si>
  <si>
    <t>188****7308</t>
  </si>
  <si>
    <t>469025********1829</t>
  </si>
  <si>
    <t>188****1607</t>
  </si>
  <si>
    <t>621458*********7182</t>
  </si>
  <si>
    <t>135****5796</t>
  </si>
  <si>
    <t>621458*********3530</t>
  </si>
  <si>
    <t>139****5719</t>
  </si>
  <si>
    <t>182****9554</t>
  </si>
  <si>
    <t>621458*********2793</t>
  </si>
  <si>
    <t>460030********2422</t>
  </si>
  <si>
    <t>151****0390</t>
  </si>
  <si>
    <t>621458*********1285</t>
  </si>
  <si>
    <t>180****5830</t>
  </si>
  <si>
    <t>621458*********0261</t>
  </si>
  <si>
    <t>139****3191</t>
  </si>
  <si>
    <t>621458*********2522</t>
  </si>
  <si>
    <t>176****5822</t>
  </si>
  <si>
    <t>621458*********9028</t>
  </si>
  <si>
    <t>177****0667</t>
  </si>
  <si>
    <t>621458*********7700</t>
  </si>
  <si>
    <t>139****2680</t>
  </si>
  <si>
    <t>166****4612</t>
  </si>
  <si>
    <t>621458*********5260</t>
  </si>
  <si>
    <t>460030********2421</t>
  </si>
  <si>
    <t>133****6820</t>
  </si>
  <si>
    <t>621458*********4889</t>
  </si>
  <si>
    <t>469025********333x</t>
  </si>
  <si>
    <t>176****3448</t>
  </si>
  <si>
    <t>136****4508</t>
  </si>
  <si>
    <t>621458*********3330</t>
  </si>
  <si>
    <t>460030********3393</t>
  </si>
  <si>
    <t>139****8810</t>
  </si>
  <si>
    <t>621458*********7331</t>
  </si>
  <si>
    <t>460003********5622</t>
  </si>
  <si>
    <t>183****6623</t>
  </si>
  <si>
    <t>199****9741</t>
  </si>
  <si>
    <t>621458*********8087</t>
  </si>
  <si>
    <t>139****1990</t>
  </si>
  <si>
    <t>139****1484</t>
  </si>
  <si>
    <t>621458*********5472</t>
  </si>
  <si>
    <t>139****7948</t>
  </si>
  <si>
    <t>621458*********04013</t>
  </si>
  <si>
    <t>187****2595</t>
  </si>
  <si>
    <t>621458*********6752</t>
  </si>
  <si>
    <t>186****3729</t>
  </si>
  <si>
    <t>183****8554</t>
  </si>
  <si>
    <t>621458*********8592</t>
  </si>
  <si>
    <t>186****3709</t>
  </si>
  <si>
    <t>139****5526</t>
  </si>
  <si>
    <t>621458*********2093</t>
  </si>
  <si>
    <t>139****0460</t>
  </si>
  <si>
    <t>621458*********8746</t>
  </si>
  <si>
    <t>185****1842</t>
  </si>
  <si>
    <t>139****3288</t>
  </si>
  <si>
    <t>134****6275</t>
  </si>
  <si>
    <t>621458*********6711</t>
  </si>
  <si>
    <t>469003********5083</t>
  </si>
  <si>
    <t>188****4340</t>
  </si>
  <si>
    <t>621458*********0794</t>
  </si>
  <si>
    <t>135****4347</t>
  </si>
  <si>
    <t>621458*********5907</t>
  </si>
  <si>
    <t>139****3812</t>
  </si>
  <si>
    <t>177****2545</t>
  </si>
  <si>
    <t>621458*********3056</t>
  </si>
  <si>
    <t>139****9517</t>
  </si>
  <si>
    <t>621458*********6967</t>
  </si>
  <si>
    <t>469025********3338</t>
  </si>
  <si>
    <t>183****6295</t>
  </si>
  <si>
    <t>621458*********4122</t>
  </si>
  <si>
    <t>185****7904</t>
  </si>
  <si>
    <t>614586*********876</t>
  </si>
  <si>
    <t>187****4650</t>
  </si>
  <si>
    <t>621458*********6028</t>
  </si>
  <si>
    <t>460030********273x</t>
  </si>
  <si>
    <t>150****5202</t>
  </si>
  <si>
    <t>621458*********7963</t>
  </si>
  <si>
    <t>460030********5417</t>
  </si>
  <si>
    <t>136****7185</t>
  </si>
  <si>
    <t>621458*********4009</t>
  </si>
  <si>
    <t>138****9108</t>
  </si>
  <si>
    <t>460030********5435</t>
  </si>
  <si>
    <t>187****3860</t>
  </si>
  <si>
    <t>621458*********2753</t>
  </si>
  <si>
    <t>139****1665</t>
  </si>
  <si>
    <t>460030********5430</t>
  </si>
  <si>
    <t>188****2852</t>
  </si>
  <si>
    <t>621458*********8959</t>
  </si>
  <si>
    <t>460031********3244</t>
  </si>
  <si>
    <t>188****3091</t>
  </si>
  <si>
    <t>460030********5423</t>
  </si>
  <si>
    <t>188****8990</t>
  </si>
  <si>
    <t>621458*********7563</t>
  </si>
  <si>
    <t>138****1667</t>
  </si>
  <si>
    <t>460030********5453</t>
  </si>
  <si>
    <t>177****0591</t>
  </si>
  <si>
    <t>621458*********1914</t>
  </si>
  <si>
    <t>139****7728</t>
  </si>
  <si>
    <t>133****6951</t>
  </si>
  <si>
    <t>621458*********6852</t>
  </si>
  <si>
    <t>155****0933</t>
  </si>
  <si>
    <t>133****7970</t>
  </si>
  <si>
    <t>621458*********7482</t>
  </si>
  <si>
    <t>131****5399</t>
  </si>
  <si>
    <t>621458*********7506</t>
  </si>
  <si>
    <t>139****4798</t>
  </si>
  <si>
    <t>182****0926</t>
  </si>
  <si>
    <t>621458*********9345</t>
  </si>
  <si>
    <t>139****4799</t>
  </si>
  <si>
    <t>138****8861</t>
  </si>
  <si>
    <t>621458*********4159</t>
  </si>
  <si>
    <t>139****5640</t>
  </si>
  <si>
    <t>188****4210</t>
  </si>
  <si>
    <t>621458*********5052</t>
  </si>
  <si>
    <t>139****5641</t>
  </si>
  <si>
    <t>177****6968</t>
  </si>
  <si>
    <t>621458*********9638</t>
  </si>
  <si>
    <t>139****5642</t>
  </si>
  <si>
    <t>139****4937</t>
  </si>
  <si>
    <t>621458*********5423</t>
  </si>
  <si>
    <t>139****5643</t>
  </si>
  <si>
    <t>183****9957</t>
  </si>
  <si>
    <t>621458*********8978</t>
  </si>
  <si>
    <t>139****5644</t>
  </si>
  <si>
    <t>155****1088</t>
  </si>
  <si>
    <t>621458*********0805</t>
  </si>
  <si>
    <t>188****0919</t>
  </si>
  <si>
    <t>176****2855</t>
  </si>
  <si>
    <t>621458*********2234</t>
  </si>
  <si>
    <t>450922********3523</t>
  </si>
  <si>
    <t>130****7180</t>
  </si>
  <si>
    <t>621458*********1903</t>
  </si>
  <si>
    <t>452527********3494</t>
  </si>
  <si>
    <t>139****1583</t>
  </si>
  <si>
    <t>621458*********2294</t>
  </si>
  <si>
    <t>139****8154</t>
  </si>
  <si>
    <t>621458*********7885</t>
  </si>
  <si>
    <t>136****2660</t>
  </si>
  <si>
    <t>621458*********1630</t>
  </si>
  <si>
    <t>188****4696</t>
  </si>
  <si>
    <t>621458*********5158</t>
  </si>
  <si>
    <t>187****8674</t>
  </si>
  <si>
    <t>621458*********3307</t>
  </si>
  <si>
    <t>152****8816</t>
  </si>
  <si>
    <t>621458*********5588</t>
  </si>
  <si>
    <t>189****9016</t>
  </si>
  <si>
    <t>621458*********6346</t>
  </si>
  <si>
    <t>175****1443</t>
  </si>
  <si>
    <t>460031********3221</t>
  </si>
  <si>
    <t>183****5661</t>
  </si>
  <si>
    <t>621458*********5608</t>
  </si>
  <si>
    <t>189****6949</t>
  </si>
  <si>
    <t>621458*********5917</t>
  </si>
  <si>
    <t>469025********3348</t>
  </si>
  <si>
    <t>166****026</t>
  </si>
  <si>
    <t>621458*********5646</t>
  </si>
  <si>
    <t>188****2360</t>
  </si>
  <si>
    <t>621458*********8860</t>
  </si>
  <si>
    <t>133****1556</t>
  </si>
  <si>
    <t>185****6464</t>
  </si>
  <si>
    <t>621458*********9424</t>
  </si>
  <si>
    <t>460030********335X</t>
  </si>
  <si>
    <t>133****1552</t>
  </si>
  <si>
    <t>621458*********3466</t>
  </si>
  <si>
    <t>173****4485</t>
  </si>
  <si>
    <t>621458*********4322</t>
  </si>
  <si>
    <t>139****2163</t>
  </si>
  <si>
    <t>621458*********6612</t>
  </si>
  <si>
    <t>182****9212</t>
  </si>
  <si>
    <t>621458*********2818</t>
  </si>
  <si>
    <t>131****6757</t>
  </si>
  <si>
    <t>189****5545</t>
  </si>
  <si>
    <t>460007********8049</t>
  </si>
  <si>
    <t>139****4280</t>
  </si>
  <si>
    <t>621458*********5043</t>
  </si>
  <si>
    <t>173****3867</t>
  </si>
  <si>
    <t>621458*********5997</t>
  </si>
  <si>
    <t>181****3091</t>
  </si>
  <si>
    <t>621458*********9647</t>
  </si>
  <si>
    <t>182****4561</t>
  </si>
  <si>
    <t>621458*********7579</t>
  </si>
  <si>
    <t>182****9631</t>
  </si>
  <si>
    <t>621458*********3657</t>
  </si>
  <si>
    <t>139****9242</t>
  </si>
  <si>
    <t>621458*********0715</t>
  </si>
  <si>
    <t>139****5965</t>
  </si>
  <si>
    <t>621458*********7672</t>
  </si>
  <si>
    <t>134****8001</t>
  </si>
  <si>
    <t>621458*********4372</t>
  </si>
  <si>
    <t>139****4794</t>
  </si>
  <si>
    <t>621458*********6779</t>
  </si>
  <si>
    <t>152****2770</t>
  </si>
  <si>
    <t>621458*********4560</t>
  </si>
  <si>
    <t>152****0126</t>
  </si>
  <si>
    <t>621458*********9890</t>
  </si>
  <si>
    <t>460031********4445</t>
  </si>
  <si>
    <t>182****5423</t>
  </si>
  <si>
    <t>136****0960</t>
  </si>
  <si>
    <t>621458*********8925</t>
  </si>
  <si>
    <t>152****0807</t>
  </si>
  <si>
    <t>621458*********0609</t>
  </si>
  <si>
    <t>139****3596</t>
  </si>
  <si>
    <t>621458*********7398</t>
  </si>
  <si>
    <t>131****1937</t>
  </si>
  <si>
    <t>621458*********3462</t>
  </si>
  <si>
    <t>136****9356</t>
  </si>
  <si>
    <t>621458*********6098</t>
  </si>
  <si>
    <t>159****4979</t>
  </si>
  <si>
    <t>621458*********6090</t>
  </si>
  <si>
    <t>183****7449</t>
  </si>
  <si>
    <t>621458*********8843</t>
  </si>
  <si>
    <t>166****5090</t>
  </si>
  <si>
    <t>621458*********7062</t>
  </si>
  <si>
    <t>152****8736</t>
  </si>
  <si>
    <t>621458*********8495</t>
  </si>
  <si>
    <t>189****1695</t>
  </si>
  <si>
    <t>133****3008</t>
  </si>
  <si>
    <t>621458*********8547</t>
  </si>
  <si>
    <t>136****4285</t>
  </si>
  <si>
    <t>187****5704</t>
  </si>
  <si>
    <t>621458*********9437</t>
  </si>
  <si>
    <t>186****5077</t>
  </si>
  <si>
    <t>175****2851</t>
  </si>
  <si>
    <t>621458*********6608</t>
  </si>
  <si>
    <t>183****1219</t>
  </si>
  <si>
    <t>621458*********6133</t>
  </si>
  <si>
    <t>139****9912</t>
  </si>
  <si>
    <t>621458*********9385</t>
  </si>
  <si>
    <t>188****2100</t>
  </si>
  <si>
    <t>187****4133</t>
  </si>
  <si>
    <t>621458*********6249</t>
  </si>
  <si>
    <t>156****5915</t>
  </si>
  <si>
    <t>621458*********2219</t>
  </si>
  <si>
    <t>460030********3356</t>
  </si>
  <si>
    <t>139****3397</t>
  </si>
  <si>
    <t>621458*********6941</t>
  </si>
  <si>
    <t>139****9925</t>
  </si>
  <si>
    <t>177****0052</t>
  </si>
  <si>
    <t>621458*********9047</t>
  </si>
  <si>
    <t>182****1691</t>
  </si>
  <si>
    <t>621458*********2127</t>
  </si>
  <si>
    <t>133****2808</t>
  </si>
  <si>
    <t>139****8148</t>
  </si>
  <si>
    <t>621458*********7969</t>
  </si>
  <si>
    <t>136****8776</t>
  </si>
  <si>
    <t>621458*********9173</t>
  </si>
  <si>
    <t>175****1549</t>
  </si>
  <si>
    <t>621458*********8752</t>
  </si>
  <si>
    <t>155****5155</t>
  </si>
  <si>
    <t>621458*********8396</t>
  </si>
  <si>
    <t>138****9678</t>
  </si>
  <si>
    <t>139****1780</t>
  </si>
  <si>
    <t>621458*********0790</t>
  </si>
  <si>
    <t>152****9750</t>
  </si>
  <si>
    <t>621458*********2069</t>
  </si>
  <si>
    <t>188****8894</t>
  </si>
  <si>
    <t>621458*********9892</t>
  </si>
  <si>
    <t>153****9771</t>
  </si>
  <si>
    <t>621458*********9481</t>
  </si>
  <si>
    <t>188****2749</t>
  </si>
  <si>
    <t>621458*********8865</t>
  </si>
  <si>
    <t>182****1338</t>
  </si>
  <si>
    <t>621458*********8456</t>
  </si>
  <si>
    <t>188****6395</t>
  </si>
  <si>
    <t>621458*********0326</t>
  </si>
  <si>
    <t>188****4339</t>
  </si>
  <si>
    <t>621458*********5887</t>
  </si>
  <si>
    <t>188****4847</t>
  </si>
  <si>
    <t>621458*********1951</t>
  </si>
  <si>
    <t>469025********3923</t>
  </si>
  <si>
    <t>155****1299</t>
  </si>
  <si>
    <t>621458*********5050</t>
  </si>
  <si>
    <t>152****2707</t>
  </si>
  <si>
    <t>621458*********6285</t>
  </si>
  <si>
    <t>139****1259</t>
  </si>
  <si>
    <t>188****2646</t>
  </si>
  <si>
    <t>177****5204</t>
  </si>
  <si>
    <t>621458*********7260</t>
  </si>
  <si>
    <t>139****5784</t>
  </si>
  <si>
    <t>139****4538</t>
  </si>
  <si>
    <t>621458*********3182</t>
  </si>
  <si>
    <t>188****6752</t>
  </si>
  <si>
    <t>621458*********1340</t>
  </si>
  <si>
    <t>139****6553</t>
  </si>
  <si>
    <t>139****8554</t>
  </si>
  <si>
    <t>621458*********2395</t>
  </si>
  <si>
    <t>152****8797</t>
  </si>
  <si>
    <t>621458*********5953</t>
  </si>
  <si>
    <t>187****2659</t>
  </si>
  <si>
    <t>621458*********4347</t>
  </si>
  <si>
    <t>150****0805</t>
  </si>
  <si>
    <t>182****4434</t>
  </si>
  <si>
    <t>621458*********2347</t>
  </si>
  <si>
    <t>177****4506</t>
  </si>
  <si>
    <t>188****2427</t>
  </si>
  <si>
    <t>621458*********8155</t>
  </si>
  <si>
    <t>139****6175</t>
  </si>
  <si>
    <t>186****9404</t>
  </si>
  <si>
    <t>621458*********2449</t>
  </si>
  <si>
    <t>185****2480</t>
  </si>
  <si>
    <t>133****9060</t>
  </si>
  <si>
    <t>621458*********2580</t>
  </si>
  <si>
    <t>188****3011</t>
  </si>
  <si>
    <t>621458*********8511</t>
  </si>
  <si>
    <t>460030********3362</t>
  </si>
  <si>
    <t>621458*********6757</t>
  </si>
  <si>
    <t>621458*********8544</t>
  </si>
  <si>
    <t>182****8744</t>
  </si>
  <si>
    <t>621458*********1060</t>
  </si>
  <si>
    <t>152****4129</t>
  </si>
  <si>
    <t>621458*********7852</t>
  </si>
  <si>
    <t>621458*********2128</t>
  </si>
  <si>
    <t>184****0739</t>
  </si>
  <si>
    <t>621458*********3604</t>
  </si>
  <si>
    <t>151****7826</t>
  </si>
  <si>
    <t>621458*********5503</t>
  </si>
  <si>
    <t>139****3238</t>
  </si>
  <si>
    <t>469025********3339</t>
  </si>
  <si>
    <t>152****9754</t>
  </si>
  <si>
    <t>621458*********1586</t>
  </si>
  <si>
    <t>188****9642</t>
  </si>
  <si>
    <t>621458*********6761</t>
  </si>
  <si>
    <t>136****7143</t>
  </si>
  <si>
    <t>621458*********0273</t>
  </si>
  <si>
    <t>187****9430</t>
  </si>
  <si>
    <t>621458*********3554</t>
  </si>
  <si>
    <t>136****4100</t>
  </si>
  <si>
    <t>189****5494</t>
  </si>
  <si>
    <t>621458*********1321</t>
  </si>
  <si>
    <t>188****2601</t>
  </si>
  <si>
    <t>187****2181</t>
  </si>
  <si>
    <t>440825********2363</t>
  </si>
  <si>
    <t>130****0016</t>
  </si>
  <si>
    <t>621458*********6044</t>
  </si>
  <si>
    <t>139****2019</t>
  </si>
  <si>
    <t>621458*********5796</t>
  </si>
  <si>
    <t>152****0129</t>
  </si>
  <si>
    <t>621458*********6549</t>
  </si>
  <si>
    <t>186****3710</t>
  </si>
  <si>
    <t>139****0159</t>
  </si>
  <si>
    <t>621458*********2885</t>
  </si>
  <si>
    <t>450802********0528</t>
  </si>
  <si>
    <t>188****3528</t>
  </si>
  <si>
    <t>621458*********4608</t>
  </si>
  <si>
    <t>188****1276</t>
  </si>
  <si>
    <t>188****0172</t>
  </si>
  <si>
    <t>621458*********3349</t>
  </si>
  <si>
    <t>155****4809</t>
  </si>
  <si>
    <t>188****2443</t>
  </si>
  <si>
    <t>621458*********7407</t>
  </si>
  <si>
    <t>183****6563</t>
  </si>
  <si>
    <t>460030********3377</t>
  </si>
  <si>
    <t>166****4572</t>
  </si>
  <si>
    <t>133****1320</t>
  </si>
  <si>
    <t>131****5420</t>
  </si>
  <si>
    <t>621458*********4683</t>
  </si>
  <si>
    <t>151****7495</t>
  </si>
  <si>
    <t>621458*********9709</t>
  </si>
  <si>
    <t>139****4715</t>
  </si>
  <si>
    <t>621458*********0865</t>
  </si>
  <si>
    <t>522528********1240</t>
  </si>
  <si>
    <t>139****8015</t>
  </si>
  <si>
    <t>621458*********8739</t>
  </si>
  <si>
    <t>158****2072</t>
  </si>
  <si>
    <t>621458*********2375</t>
  </si>
  <si>
    <t>460030********3400</t>
  </si>
  <si>
    <t>188****4945</t>
  </si>
  <si>
    <t>621458*********1419</t>
  </si>
  <si>
    <t>183****2315</t>
  </si>
  <si>
    <t>150****5852</t>
  </si>
  <si>
    <t>621458*********5675</t>
  </si>
  <si>
    <t>187****4714</t>
  </si>
  <si>
    <t>621458*********4305</t>
  </si>
  <si>
    <t>133****1321</t>
  </si>
  <si>
    <t>188****2517</t>
  </si>
  <si>
    <t>621458*********8711</t>
  </si>
  <si>
    <t>133****1322</t>
  </si>
  <si>
    <t>182****6152</t>
  </si>
  <si>
    <t>621458*********7180</t>
  </si>
  <si>
    <t>132****2152</t>
  </si>
  <si>
    <t>621458*********1770</t>
  </si>
  <si>
    <t>186****1561</t>
  </si>
  <si>
    <t>533001********5428</t>
  </si>
  <si>
    <t>621458*********6704</t>
  </si>
  <si>
    <t>178****2835</t>
  </si>
  <si>
    <t>621458*********3168</t>
  </si>
  <si>
    <t>182****9848</t>
  </si>
  <si>
    <t>621458*********3993</t>
  </si>
  <si>
    <t>188****2944</t>
  </si>
  <si>
    <t>621458*********3120</t>
  </si>
  <si>
    <t>188****7174</t>
  </si>
  <si>
    <t>621458*********2200</t>
  </si>
  <si>
    <t>186****3310</t>
  </si>
  <si>
    <t>621458*********6619</t>
  </si>
  <si>
    <t>187****0824</t>
  </si>
  <si>
    <t>175****3315</t>
  </si>
  <si>
    <t>621458*********6706</t>
  </si>
  <si>
    <t>187****7755</t>
  </si>
  <si>
    <t>621458*********4389</t>
  </si>
  <si>
    <t>188****9668</t>
  </si>
  <si>
    <t>187****9076</t>
  </si>
  <si>
    <t>621458*********0798</t>
  </si>
  <si>
    <t>175****0595</t>
  </si>
  <si>
    <t>621458*********7843</t>
  </si>
  <si>
    <t>132****4757</t>
  </si>
  <si>
    <t>621458*********0479</t>
  </si>
  <si>
    <t>182****2925</t>
  </si>
  <si>
    <t>177****4997</t>
  </si>
  <si>
    <t>621458*********3746</t>
  </si>
  <si>
    <t>188****3952</t>
  </si>
  <si>
    <t>621458*********7927</t>
  </si>
  <si>
    <t>153****7301</t>
  </si>
  <si>
    <t>621458*********7548</t>
  </si>
  <si>
    <t>621458*********7133</t>
  </si>
  <si>
    <t>133****2391</t>
  </si>
  <si>
    <t>621458*********0834</t>
  </si>
  <si>
    <t>621458*********7445</t>
  </si>
  <si>
    <t>139****6691</t>
  </si>
  <si>
    <t>621458*********6214</t>
  </si>
  <si>
    <t>139****2841</t>
  </si>
  <si>
    <t>621458*********8346</t>
  </si>
  <si>
    <t>186****5355</t>
  </si>
  <si>
    <t>151****5761</t>
  </si>
  <si>
    <t>621458*********2118</t>
  </si>
  <si>
    <t>621458*********1178</t>
  </si>
  <si>
    <t>189****1485</t>
  </si>
  <si>
    <t>621458*********3620</t>
  </si>
  <si>
    <t>139****2904</t>
  </si>
  <si>
    <t>621458*********6728</t>
  </si>
  <si>
    <t>151****4872</t>
  </si>
  <si>
    <t>621458*********4396</t>
  </si>
  <si>
    <t>177****2095</t>
  </si>
  <si>
    <t>621458*********7605</t>
  </si>
  <si>
    <t>151****0645</t>
  </si>
  <si>
    <t>621458*********8314</t>
  </si>
  <si>
    <t>188****4508</t>
  </si>
  <si>
    <t>621458*********3196</t>
  </si>
  <si>
    <t>152****2126</t>
  </si>
  <si>
    <t>621756*********1482</t>
  </si>
  <si>
    <t>153****66581</t>
  </si>
  <si>
    <t>621458*********1520</t>
  </si>
  <si>
    <t>136****2925</t>
  </si>
  <si>
    <t>621458*********7545</t>
  </si>
  <si>
    <t>138****7091</t>
  </si>
  <si>
    <t>621458*********3969</t>
  </si>
  <si>
    <t>176****1366</t>
  </si>
  <si>
    <t>621458*********9079</t>
  </si>
  <si>
    <t>131****1358</t>
  </si>
  <si>
    <t>621458*********8627</t>
  </si>
  <si>
    <t>189****9000</t>
  </si>
  <si>
    <t>166****7582</t>
  </si>
  <si>
    <t>621458*********9065</t>
  </si>
  <si>
    <t>139****6374</t>
  </si>
  <si>
    <t>621458*********0956</t>
  </si>
  <si>
    <t>188****4505</t>
  </si>
  <si>
    <t>621458*********3092</t>
  </si>
  <si>
    <t>187****9238</t>
  </si>
  <si>
    <t>621458*********2565</t>
  </si>
  <si>
    <t>181****4179</t>
  </si>
  <si>
    <t>621458*********9408</t>
  </si>
  <si>
    <t>469025********3334</t>
  </si>
  <si>
    <t>188****9597</t>
  </si>
  <si>
    <t>621458*********4846</t>
  </si>
  <si>
    <t>176****9359</t>
  </si>
  <si>
    <t>621458*********2572</t>
  </si>
  <si>
    <t>139****7514</t>
  </si>
  <si>
    <t>621458*********0847</t>
  </si>
  <si>
    <t>186****6400</t>
  </si>
  <si>
    <t>186****7704</t>
  </si>
  <si>
    <t>621458*********3915</t>
  </si>
  <si>
    <t>452728********2412</t>
  </si>
  <si>
    <t>621458*********5377</t>
  </si>
  <si>
    <t>175****7701</t>
  </si>
  <si>
    <t>621458*********5857</t>
  </si>
  <si>
    <t>460034********3025</t>
  </si>
  <si>
    <t>188****0218</t>
  </si>
  <si>
    <t>151****6085</t>
  </si>
  <si>
    <t>621458*********5522</t>
  </si>
  <si>
    <t>188****6050</t>
  </si>
  <si>
    <t>621458*********5282</t>
  </si>
  <si>
    <t>177****9442</t>
  </si>
  <si>
    <t>188****8073</t>
  </si>
  <si>
    <t>139****4074</t>
  </si>
  <si>
    <t>621458*********5059</t>
  </si>
  <si>
    <t>176****6616</t>
  </si>
  <si>
    <t>621458*********7946</t>
  </si>
  <si>
    <t>188****2781</t>
  </si>
  <si>
    <t>621458*********1546</t>
  </si>
  <si>
    <t>187****8784</t>
  </si>
  <si>
    <t>621458*********3666</t>
  </si>
  <si>
    <t>199****6968</t>
  </si>
  <si>
    <t>621458*********7793</t>
  </si>
  <si>
    <t>188****0037</t>
  </si>
  <si>
    <t>188****3107</t>
  </si>
  <si>
    <t>621458*********5334</t>
  </si>
  <si>
    <t>189****9766</t>
  </si>
  <si>
    <t>136****5402</t>
  </si>
  <si>
    <t>139****5157</t>
  </si>
  <si>
    <t>189****6165</t>
  </si>
  <si>
    <t>621458*********9916</t>
  </si>
  <si>
    <t>139****5158</t>
  </si>
  <si>
    <t>176****4011</t>
  </si>
  <si>
    <t>621458*********8411</t>
  </si>
  <si>
    <t>133****7486</t>
  </si>
  <si>
    <t>460031********3249</t>
  </si>
  <si>
    <t>177****3106</t>
  </si>
  <si>
    <t>621458*********8827</t>
  </si>
  <si>
    <t>176****8387</t>
  </si>
  <si>
    <t>621458*********0106</t>
  </si>
  <si>
    <t>152****0020</t>
  </si>
  <si>
    <t>621458*********1273</t>
  </si>
  <si>
    <t>176****5841</t>
  </si>
  <si>
    <t>621458*********7330</t>
  </si>
  <si>
    <t>139****2436</t>
  </si>
  <si>
    <t>139****4346</t>
  </si>
  <si>
    <t>153****1635</t>
  </si>
  <si>
    <t>621458*********3271</t>
  </si>
  <si>
    <t>136****3765</t>
  </si>
  <si>
    <t>136****2547</t>
  </si>
  <si>
    <t>621458*********0943</t>
  </si>
  <si>
    <t>182****2336</t>
  </si>
  <si>
    <t>621458*********6139</t>
  </si>
  <si>
    <t>621458*********3091</t>
  </si>
  <si>
    <t>139****9441</t>
  </si>
  <si>
    <t>621458*********0277</t>
  </si>
  <si>
    <t>182****1615</t>
  </si>
  <si>
    <t>621458*********66150</t>
  </si>
  <si>
    <t>136****0356</t>
  </si>
  <si>
    <t>621458*********7503</t>
  </si>
  <si>
    <t>152****0718</t>
  </si>
  <si>
    <t>621458*********0482</t>
  </si>
  <si>
    <t>139****1002</t>
  </si>
  <si>
    <t>621458*********3825</t>
  </si>
  <si>
    <t>139****1449</t>
  </si>
  <si>
    <t>621458*********4345</t>
  </si>
  <si>
    <t>182****8461</t>
  </si>
  <si>
    <t>621458*********0773</t>
  </si>
  <si>
    <t>188****2596</t>
  </si>
  <si>
    <t>621458*********8941</t>
  </si>
  <si>
    <t>130****2513</t>
  </si>
  <si>
    <t>185****0181</t>
  </si>
  <si>
    <t>621458*********3315</t>
  </si>
  <si>
    <t>139****8004</t>
  </si>
  <si>
    <t>621458*********4511</t>
  </si>
  <si>
    <t>460030********3398</t>
  </si>
  <si>
    <t>166****1197</t>
  </si>
  <si>
    <t>621458*********9675</t>
  </si>
  <si>
    <t>183****6808</t>
  </si>
  <si>
    <t>621458*********2553</t>
  </si>
  <si>
    <t>133****3611</t>
  </si>
  <si>
    <t>198****0242</t>
  </si>
  <si>
    <t>621458*********8097</t>
  </si>
  <si>
    <t>138****1175</t>
  </si>
  <si>
    <t>152****0864</t>
  </si>
  <si>
    <t>621458*********2623</t>
  </si>
  <si>
    <t>152****0574</t>
  </si>
  <si>
    <t>621458*********8365</t>
  </si>
  <si>
    <t>139****0099</t>
  </si>
  <si>
    <t>139****8405</t>
  </si>
  <si>
    <t>187****9400</t>
  </si>
  <si>
    <t>621458*********7674</t>
  </si>
  <si>
    <t>187****9824</t>
  </si>
  <si>
    <t>621458*********3238</t>
  </si>
  <si>
    <t>469025********3320</t>
  </si>
  <si>
    <t>188****4809</t>
  </si>
  <si>
    <t>621458*********2241</t>
  </si>
  <si>
    <t>185****8617</t>
  </si>
  <si>
    <t>621458*********3894</t>
  </si>
  <si>
    <t>188****7189</t>
  </si>
  <si>
    <t>621458*********9228</t>
  </si>
  <si>
    <t>187****2718</t>
  </si>
  <si>
    <t>621458*********4171</t>
  </si>
  <si>
    <t>188****2279</t>
  </si>
  <si>
    <t>460030********602X</t>
  </si>
  <si>
    <t>182****0955</t>
  </si>
  <si>
    <t>621458*********2556</t>
  </si>
  <si>
    <t>188****5328</t>
  </si>
  <si>
    <t>139****0384</t>
  </si>
  <si>
    <t>621458*********0466</t>
  </si>
  <si>
    <t>184****1504</t>
  </si>
  <si>
    <t>621458*********0903</t>
  </si>
  <si>
    <t>182****6435</t>
  </si>
  <si>
    <t>621458*********6896</t>
  </si>
  <si>
    <t>133****50664</t>
  </si>
  <si>
    <t>621458*********7936</t>
  </si>
  <si>
    <t>139****2308</t>
  </si>
  <si>
    <t>188****177</t>
  </si>
  <si>
    <t>621458*********3593</t>
  </si>
  <si>
    <t>177****0298</t>
  </si>
  <si>
    <t>621458*********7690</t>
  </si>
  <si>
    <t>188****4082</t>
  </si>
  <si>
    <t>621458*********7564</t>
  </si>
  <si>
    <t>183****1819</t>
  </si>
  <si>
    <t>621458*********1029</t>
  </si>
  <si>
    <t>188****0354</t>
  </si>
  <si>
    <t>621458*********8165</t>
  </si>
  <si>
    <t>460031********4467</t>
  </si>
  <si>
    <t>139****5487</t>
  </si>
  <si>
    <t>621458*********8041</t>
  </si>
  <si>
    <t>139****8515</t>
  </si>
  <si>
    <t>621458*********0021</t>
  </si>
  <si>
    <t>139****7957</t>
  </si>
  <si>
    <t>621458*********8842</t>
  </si>
  <si>
    <t>136****0848</t>
  </si>
  <si>
    <t>621458*********4413</t>
  </si>
  <si>
    <t>188****0159</t>
  </si>
  <si>
    <t>151****0118</t>
  </si>
  <si>
    <t>621458*********5443</t>
  </si>
  <si>
    <t>139****7993</t>
  </si>
  <si>
    <t>188****8309</t>
  </si>
  <si>
    <t>198****8533</t>
  </si>
  <si>
    <t>621458*********8339</t>
  </si>
  <si>
    <t>135****7127</t>
  </si>
  <si>
    <t>138****7377</t>
  </si>
  <si>
    <t>188****4290</t>
  </si>
  <si>
    <t>621458*********0627</t>
  </si>
  <si>
    <t>136****7961</t>
  </si>
  <si>
    <t>139****1244</t>
  </si>
  <si>
    <t>155****5740</t>
  </si>
  <si>
    <t>621458*********6308</t>
  </si>
  <si>
    <t>136****2548</t>
  </si>
  <si>
    <t>621458*********7952</t>
  </si>
  <si>
    <t>189****6382</t>
  </si>
  <si>
    <t>188****1146</t>
  </si>
  <si>
    <t>621458*********4310</t>
  </si>
  <si>
    <t>187****6838</t>
  </si>
  <si>
    <t>621458*********1323</t>
  </si>
  <si>
    <t>151****0348</t>
  </si>
  <si>
    <t>151****0649</t>
  </si>
  <si>
    <t>182****1364</t>
  </si>
  <si>
    <t>621458*********5389</t>
  </si>
  <si>
    <t>460030********5413</t>
  </si>
  <si>
    <t>182****7229</t>
  </si>
  <si>
    <t>621458*********7960</t>
  </si>
  <si>
    <t>139****3281</t>
  </si>
  <si>
    <t>621458*********0839</t>
  </si>
  <si>
    <t>185****1794</t>
  </si>
  <si>
    <t>621458*********9667</t>
  </si>
  <si>
    <t>133****7336</t>
  </si>
  <si>
    <t>182****2570</t>
  </si>
  <si>
    <t>621458*********0970</t>
  </si>
  <si>
    <t>188****0477</t>
  </si>
  <si>
    <t>621458*********1284</t>
  </si>
  <si>
    <t>460030********3980</t>
  </si>
  <si>
    <t>138****7164</t>
  </si>
  <si>
    <t>621458*********9963</t>
  </si>
  <si>
    <t>139****5739</t>
  </si>
  <si>
    <t>621458*********9096</t>
  </si>
  <si>
    <t>139****3840</t>
  </si>
  <si>
    <t>621458*********8437</t>
  </si>
  <si>
    <t>182****0895</t>
  </si>
  <si>
    <t>621458*********3354</t>
  </si>
  <si>
    <t>182****9981</t>
  </si>
  <si>
    <t>139****1935</t>
  </si>
  <si>
    <t>621458*********6316</t>
  </si>
  <si>
    <t>189****9752</t>
  </si>
  <si>
    <t>621458*********3355</t>
  </si>
  <si>
    <t>189****9009</t>
  </si>
  <si>
    <t>139****6089</t>
  </si>
  <si>
    <t>621458*********5235</t>
  </si>
  <si>
    <t>139****4730</t>
  </si>
  <si>
    <t>188****3054</t>
  </si>
  <si>
    <t>621458*********8685</t>
  </si>
  <si>
    <t xml:space="preserve">   ****6180950</t>
  </si>
  <si>
    <t>621458*********1731</t>
  </si>
  <si>
    <t>188****8767</t>
  </si>
  <si>
    <t>621458*********6899</t>
  </si>
  <si>
    <t>178****3190</t>
  </si>
  <si>
    <t>621458*********2290</t>
  </si>
  <si>
    <t>188****1312</t>
  </si>
  <si>
    <t>621458*********7909</t>
  </si>
  <si>
    <t>188****2978</t>
  </si>
  <si>
    <t>621458*********5580</t>
  </si>
  <si>
    <t>188****2810</t>
  </si>
  <si>
    <t>621458*********6744</t>
  </si>
  <si>
    <t>183****3702</t>
  </si>
  <si>
    <t>621458*********5339</t>
  </si>
  <si>
    <t>152****6295</t>
  </si>
  <si>
    <t>621458*********4057</t>
  </si>
  <si>
    <t>139****9373</t>
  </si>
  <si>
    <t>183****0208</t>
  </si>
  <si>
    <t>621458*********7654</t>
  </si>
  <si>
    <t>182****0263</t>
  </si>
  <si>
    <t>621458*********5875</t>
  </si>
  <si>
    <t>187****2446</t>
  </si>
  <si>
    <t>621458*********6425</t>
  </si>
  <si>
    <t>139****4934</t>
  </si>
  <si>
    <t>621458*********0265</t>
  </si>
  <si>
    <t>139****6903</t>
  </si>
  <si>
    <t>621458*********5375</t>
  </si>
  <si>
    <t>137****4595</t>
  </si>
  <si>
    <t>182****8891</t>
  </si>
  <si>
    <t>621458*********7853</t>
  </si>
  <si>
    <t>139****6879</t>
  </si>
  <si>
    <t>621458*********5461</t>
  </si>
  <si>
    <t>139****0306</t>
  </si>
  <si>
    <t>621458*********4226</t>
  </si>
  <si>
    <t>139****6376</t>
  </si>
  <si>
    <t>621458*********4501</t>
  </si>
  <si>
    <t>139****7966</t>
  </si>
  <si>
    <t>150****1194</t>
  </si>
  <si>
    <t>621458*********8117</t>
  </si>
  <si>
    <t>139****4100</t>
  </si>
  <si>
    <t>460030********3949</t>
  </si>
  <si>
    <t>139****9775</t>
  </si>
  <si>
    <t>621458*********4648</t>
  </si>
  <si>
    <t>153****9905</t>
  </si>
  <si>
    <t>177****1477</t>
  </si>
  <si>
    <t>621458*********6426</t>
  </si>
  <si>
    <t>173****9772</t>
  </si>
  <si>
    <t>621458*********1038</t>
  </si>
  <si>
    <t>187****1570</t>
  </si>
  <si>
    <t>621458*********8520</t>
  </si>
  <si>
    <t>138****0734</t>
  </si>
  <si>
    <t>621458*********5252</t>
  </si>
  <si>
    <t>182****7168</t>
  </si>
  <si>
    <t>621458*********5184</t>
  </si>
  <si>
    <t>151****3080</t>
  </si>
  <si>
    <t>621458*********8753</t>
  </si>
  <si>
    <t>460003********2500</t>
  </si>
  <si>
    <t>182****6734</t>
  </si>
  <si>
    <t>621458*********6926</t>
  </si>
  <si>
    <t>157****5055</t>
  </si>
  <si>
    <t>621458*********4686</t>
  </si>
  <si>
    <t>139****5318</t>
  </si>
  <si>
    <t>139****1061</t>
  </si>
  <si>
    <t>621458*********6575</t>
  </si>
  <si>
    <t>155****0637</t>
  </si>
  <si>
    <t>621458*********6137</t>
  </si>
  <si>
    <t>133****2817</t>
  </si>
  <si>
    <t>621458*********3266</t>
  </si>
  <si>
    <t>132****7615</t>
  </si>
  <si>
    <t>621458*********7334</t>
  </si>
  <si>
    <t>188****1785</t>
  </si>
  <si>
    <t>182****2069</t>
  </si>
  <si>
    <t>621458*********1574</t>
  </si>
  <si>
    <t>188****0090</t>
  </si>
  <si>
    <t>621458*********6067</t>
  </si>
  <si>
    <t>188****4226</t>
  </si>
  <si>
    <t>621458*********2898</t>
  </si>
  <si>
    <t>151****5716</t>
  </si>
  <si>
    <t>621458*********1674</t>
  </si>
  <si>
    <t>182****0432</t>
  </si>
  <si>
    <t>621458*********1125</t>
  </si>
  <si>
    <t>460030********5426</t>
  </si>
  <si>
    <t>182****0932</t>
  </si>
  <si>
    <t>621458*********4630</t>
  </si>
  <si>
    <t>187****8707</t>
  </si>
  <si>
    <t>621458*********3613</t>
  </si>
  <si>
    <t>188****7968</t>
  </si>
  <si>
    <t>187****8039</t>
  </si>
  <si>
    <t>184****1082</t>
  </si>
  <si>
    <t>450802********4345</t>
  </si>
  <si>
    <t>188****4528</t>
  </si>
  <si>
    <t>460006********5626</t>
  </si>
  <si>
    <t>187****4237</t>
  </si>
  <si>
    <t>138****8050</t>
  </si>
  <si>
    <t>139****9690</t>
  </si>
  <si>
    <t>621458*********4437</t>
  </si>
  <si>
    <t>182****7233</t>
  </si>
  <si>
    <t>621458*********0047</t>
  </si>
  <si>
    <t>139****3851</t>
  </si>
  <si>
    <t>621458*********8725</t>
  </si>
  <si>
    <t>139****7477</t>
  </si>
  <si>
    <t>139****1327</t>
  </si>
  <si>
    <t>621458*********0296</t>
  </si>
  <si>
    <t>130****8693</t>
  </si>
  <si>
    <t>621458*********9299</t>
  </si>
  <si>
    <t>135****4332</t>
  </si>
  <si>
    <t>182****2997</t>
  </si>
  <si>
    <t>621458*********6567</t>
  </si>
  <si>
    <t>133****8592</t>
  </si>
  <si>
    <t>621458*********7464</t>
  </si>
  <si>
    <t>139****3162</t>
  </si>
  <si>
    <t>621458*********7142</t>
  </si>
  <si>
    <t>189****5432</t>
  </si>
  <si>
    <t>139****7297</t>
  </si>
  <si>
    <t>621458*********0285</t>
  </si>
  <si>
    <t>176****7256</t>
  </si>
  <si>
    <t>621458*********7456</t>
  </si>
  <si>
    <t>188****1372</t>
  </si>
  <si>
    <t>621458*********8634</t>
  </si>
  <si>
    <t>198****0647</t>
  </si>
  <si>
    <t>182****9658</t>
  </si>
  <si>
    <t>621458*********4346</t>
  </si>
  <si>
    <t>131****0334</t>
  </si>
  <si>
    <t>621458*********9260</t>
  </si>
  <si>
    <t>184****1344</t>
  </si>
  <si>
    <t>621458*********6755</t>
  </si>
  <si>
    <t>155****9232</t>
  </si>
  <si>
    <t>621458*********9966</t>
  </si>
  <si>
    <t>188****2354</t>
  </si>
  <si>
    <t>621458*********7092</t>
  </si>
  <si>
    <t>187****8388</t>
  </si>
  <si>
    <t>189****9409</t>
  </si>
  <si>
    <t>621458*********9355</t>
  </si>
  <si>
    <t>139****0702</t>
  </si>
  <si>
    <t>188****2254</t>
  </si>
  <si>
    <t>621458*********5705</t>
  </si>
  <si>
    <t>183****2827</t>
  </si>
  <si>
    <t>621458*********0658</t>
  </si>
  <si>
    <t>469025********4227</t>
  </si>
  <si>
    <t>183****8564</t>
  </si>
  <si>
    <t>621458*********1422</t>
  </si>
  <si>
    <t>182****2957</t>
  </si>
  <si>
    <t>621458*********5657</t>
  </si>
  <si>
    <t>155****3352</t>
  </si>
  <si>
    <t>621458*********1122</t>
  </si>
  <si>
    <t>189****2772</t>
  </si>
  <si>
    <t>136****4978</t>
  </si>
  <si>
    <t>621458*********2764</t>
  </si>
  <si>
    <t>137****5442</t>
  </si>
  <si>
    <t>621458*********2809</t>
  </si>
  <si>
    <t>183****9122</t>
  </si>
  <si>
    <t>621458*********1307</t>
  </si>
  <si>
    <t>180****5829</t>
  </si>
  <si>
    <t>621458*********8202</t>
  </si>
  <si>
    <t>189****5990</t>
  </si>
  <si>
    <t>131****0903</t>
  </si>
  <si>
    <t>621458*********3542</t>
  </si>
  <si>
    <t>187****0216</t>
  </si>
  <si>
    <t>621458*********4652</t>
  </si>
  <si>
    <t>176****1775</t>
  </si>
  <si>
    <t>621458*********6680</t>
  </si>
  <si>
    <t>173****4962</t>
  </si>
  <si>
    <t>621458*********4220</t>
  </si>
  <si>
    <t>130****1317</t>
  </si>
  <si>
    <t>621458*********8863</t>
  </si>
  <si>
    <t>150****0852</t>
  </si>
  <si>
    <t>621458*********8257</t>
  </si>
  <si>
    <t>187****9314</t>
  </si>
  <si>
    <t>621458*********9350</t>
  </si>
  <si>
    <t>139****2523</t>
  </si>
  <si>
    <t>183****9780</t>
  </si>
  <si>
    <t>621458*********7339</t>
  </si>
  <si>
    <t>136****2714</t>
  </si>
  <si>
    <t>621458*********4329</t>
  </si>
  <si>
    <t>139****0171</t>
  </si>
  <si>
    <t>188****4733</t>
  </si>
  <si>
    <t>621458*********7653</t>
  </si>
  <si>
    <t>469025********3347</t>
  </si>
  <si>
    <t>152****0049</t>
  </si>
  <si>
    <t>621458*********464</t>
  </si>
  <si>
    <t>460030********3373</t>
  </si>
  <si>
    <t>135****0040</t>
  </si>
  <si>
    <t>621486*********021</t>
  </si>
  <si>
    <t>188****3511</t>
  </si>
  <si>
    <t>广东省深圳市市方华区</t>
  </si>
  <si>
    <t>621458*********8975</t>
  </si>
  <si>
    <t>178****5175</t>
  </si>
  <si>
    <t>621458*********1438</t>
  </si>
  <si>
    <t>139****4146</t>
  </si>
  <si>
    <t>621458*********0714</t>
  </si>
  <si>
    <t>131****8475</t>
  </si>
  <si>
    <t>621458*********0848</t>
  </si>
  <si>
    <t>469025********3332</t>
  </si>
  <si>
    <t>166****8543</t>
  </si>
  <si>
    <t>621458*********8503</t>
  </si>
  <si>
    <t>187****3101</t>
  </si>
  <si>
    <t>621458*********2281</t>
  </si>
  <si>
    <t>139****1996</t>
  </si>
  <si>
    <t>621458*********4295</t>
  </si>
  <si>
    <t>139****3661</t>
  </si>
  <si>
    <t>621458*********5122</t>
  </si>
  <si>
    <t>188****2785</t>
  </si>
  <si>
    <t>621458*********7438</t>
  </si>
  <si>
    <t>460030********392X</t>
  </si>
  <si>
    <t>139****6217</t>
  </si>
  <si>
    <t>621458*********4458</t>
  </si>
  <si>
    <t>460030********3375</t>
  </si>
  <si>
    <t>139****7332</t>
  </si>
  <si>
    <t>621458*********7867</t>
  </si>
  <si>
    <t>182****7707</t>
  </si>
  <si>
    <t>621458*********2538</t>
  </si>
  <si>
    <t>139****7422</t>
  </si>
  <si>
    <t>621458*********6202</t>
  </si>
  <si>
    <t>188****5997</t>
  </si>
  <si>
    <t>621458*********5226</t>
  </si>
  <si>
    <t>182****7680</t>
  </si>
  <si>
    <t>137****8466</t>
  </si>
  <si>
    <t>621458*********5980</t>
  </si>
  <si>
    <t>136****3175</t>
  </si>
  <si>
    <t>138****8548</t>
  </si>
  <si>
    <t>621458*********7639</t>
  </si>
  <si>
    <t>189****5577</t>
  </si>
  <si>
    <t>188****7837</t>
  </si>
  <si>
    <t>621458*********3283</t>
  </si>
  <si>
    <t>188****2605</t>
  </si>
  <si>
    <t>173****8395</t>
  </si>
  <si>
    <t>621458*********5228</t>
  </si>
  <si>
    <t>183****1499</t>
  </si>
  <si>
    <t>151****4722</t>
  </si>
  <si>
    <t>152****0953</t>
  </si>
  <si>
    <t>136****8827</t>
  </si>
  <si>
    <t>155****3979</t>
  </si>
  <si>
    <t>制表人：</t>
  </si>
  <si>
    <t>制表日期：</t>
  </si>
  <si>
    <t>单位就业*1</t>
  </si>
  <si>
    <t>对比</t>
  </si>
  <si>
    <t>灵活就业*1</t>
  </si>
  <si>
    <t>DB</t>
  </si>
  <si>
    <t>交通补助*1</t>
  </si>
  <si>
    <t>合计1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</si>
</sst>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4">
    <font>
      <sz val="11"/>
      <color theme="1"/>
      <name val="宋体"/>
      <charset val="134"/>
      <scheme val="minor"/>
    </font>
    <font>
      <sz val="12"/>
      <color theme="1"/>
      <name val="宋体"/>
      <charset val="134"/>
      <scheme val="major"/>
    </font>
    <font>
      <sz val="18"/>
      <name val="微软雅黑"/>
      <charset val="134"/>
    </font>
    <font>
      <sz val="11"/>
      <name val="微软雅黑"/>
      <charset val="134"/>
    </font>
    <font>
      <sz val="12"/>
      <name val="宋体"/>
      <charset val="134"/>
      <scheme val="major"/>
    </font>
    <font>
      <sz val="12"/>
      <color rgb="FFFF0000"/>
      <name val="宋体"/>
      <charset val="134"/>
      <scheme val="major"/>
    </font>
    <font>
      <sz val="12"/>
      <name val="微软雅黑"/>
      <charset val="134"/>
    </font>
    <font>
      <sz val="12"/>
      <name val="宋体"/>
      <charset val="134"/>
    </font>
    <font>
      <sz val="11"/>
      <color rgb="FFFF0000"/>
      <name val="微软雅黑"/>
      <charset val="134"/>
    </font>
    <font>
      <sz val="9"/>
      <name val="微软雅黑"/>
      <charset val="134"/>
    </font>
    <font>
      <sz val="11"/>
      <color theme="1"/>
      <name val="微软雅黑"/>
      <charset val="134"/>
    </font>
    <font>
      <sz val="12"/>
      <color theme="1"/>
      <name val="微软雅黑"/>
      <charset val="134"/>
    </font>
    <font>
      <sz val="10"/>
      <name val="微软雅黑"/>
      <charset val="134"/>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7" applyNumberFormat="0" applyFont="0" applyAlignment="0" applyProtection="0">
      <alignment vertical="center"/>
    </xf>
    <xf numFmtId="0" fontId="14" fillId="2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4" applyNumberFormat="0" applyFill="0" applyAlignment="0" applyProtection="0">
      <alignment vertical="center"/>
    </xf>
    <xf numFmtId="0" fontId="28" fillId="0" borderId="4" applyNumberFormat="0" applyFill="0" applyAlignment="0" applyProtection="0">
      <alignment vertical="center"/>
    </xf>
    <xf numFmtId="0" fontId="14" fillId="7" borderId="0" applyNumberFormat="0" applyBorder="0" applyAlignment="0" applyProtection="0">
      <alignment vertical="center"/>
    </xf>
    <xf numFmtId="0" fontId="24" fillId="0" borderId="8" applyNumberFormat="0" applyFill="0" applyAlignment="0" applyProtection="0">
      <alignment vertical="center"/>
    </xf>
    <xf numFmtId="0" fontId="14" fillId="20" borderId="0" applyNumberFormat="0" applyBorder="0" applyAlignment="0" applyProtection="0">
      <alignment vertical="center"/>
    </xf>
    <xf numFmtId="0" fontId="17" fillId="10" borderId="5" applyNumberFormat="0" applyAlignment="0" applyProtection="0">
      <alignment vertical="center"/>
    </xf>
    <xf numFmtId="0" fontId="20" fillId="10" borderId="3" applyNumberFormat="0" applyAlignment="0" applyProtection="0">
      <alignment vertical="center"/>
    </xf>
    <xf numFmtId="0" fontId="21" fillId="19" borderId="6" applyNumberFormat="0" applyAlignment="0" applyProtection="0">
      <alignment vertical="center"/>
    </xf>
    <xf numFmtId="0" fontId="13" fillId="25" borderId="0" applyNumberFormat="0" applyBorder="0" applyAlignment="0" applyProtection="0">
      <alignment vertical="center"/>
    </xf>
    <xf numFmtId="0" fontId="14" fillId="27"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34" borderId="0" applyNumberFormat="0" applyBorder="0" applyAlignment="0" applyProtection="0">
      <alignment vertical="center"/>
    </xf>
    <xf numFmtId="0" fontId="19" fillId="15" borderId="0" applyNumberFormat="0" applyBorder="0" applyAlignment="0" applyProtection="0">
      <alignment vertical="center"/>
    </xf>
    <xf numFmtId="0" fontId="13" fillId="14" borderId="0" applyNumberFormat="0" applyBorder="0" applyAlignment="0" applyProtection="0">
      <alignment vertical="center"/>
    </xf>
    <xf numFmtId="0" fontId="14" fillId="18"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3" fillId="35" borderId="0" applyNumberFormat="0" applyBorder="0" applyAlignment="0" applyProtection="0">
      <alignment vertical="center"/>
    </xf>
    <xf numFmtId="0" fontId="13" fillId="5" borderId="0" applyNumberFormat="0" applyBorder="0" applyAlignment="0" applyProtection="0">
      <alignment vertical="center"/>
    </xf>
    <xf numFmtId="0" fontId="14" fillId="33" borderId="0" applyNumberFormat="0" applyBorder="0" applyAlignment="0" applyProtection="0">
      <alignment vertical="center"/>
    </xf>
    <xf numFmtId="0" fontId="14" fillId="32"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4" fillId="29" borderId="0" applyNumberFormat="0" applyBorder="0" applyAlignment="0" applyProtection="0">
      <alignment vertical="center"/>
    </xf>
    <xf numFmtId="0" fontId="13" fillId="17"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3" fillId="6" borderId="0" applyNumberFormat="0" applyBorder="0" applyAlignment="0" applyProtection="0">
      <alignment vertical="center"/>
    </xf>
    <xf numFmtId="0" fontId="14" fillId="26" borderId="0" applyNumberFormat="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NumberFormat="1">
      <alignment vertical="center"/>
    </xf>
    <xf numFmtId="49" fontId="2" fillId="0" borderId="0" xfId="0" applyNumberFormat="1"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2" xfId="0" applyFont="1" applyFill="1" applyBorder="1">
      <alignment vertical="center"/>
    </xf>
    <xf numFmtId="0" fontId="4" fillId="0" borderId="2" xfId="0" applyFont="1" applyFill="1" applyBorder="1" applyAlignment="1" applyProtection="1">
      <alignment horizontal="center" vertical="center" wrapText="1"/>
      <protection locked="0"/>
    </xf>
    <xf numFmtId="49" fontId="4" fillId="0" borderId="2" xfId="0" applyNumberFormat="1" applyFont="1" applyFill="1" applyBorder="1" applyAlignment="1">
      <alignment horizontal="center" vertical="center" wrapText="1"/>
    </xf>
    <xf numFmtId="1" fontId="4"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49" fontId="4" fillId="0" borderId="2" xfId="0" applyNumberFormat="1" applyFont="1" applyFill="1" applyBorder="1" applyAlignment="1">
      <alignment horizontal="center" vertical="center"/>
    </xf>
    <xf numFmtId="0" fontId="6"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2" borderId="0" xfId="0" applyFont="1" applyFill="1">
      <alignment vertical="center"/>
    </xf>
    <xf numFmtId="0" fontId="0" fillId="0" borderId="0" xfId="0" applyFont="1" applyFill="1" applyAlignment="1">
      <alignment vertical="center"/>
    </xf>
    <xf numFmtId="0" fontId="0" fillId="2" borderId="0" xfId="0" applyFont="1" applyFill="1" applyAlignment="1">
      <alignment vertical="center"/>
    </xf>
    <xf numFmtId="0" fontId="3" fillId="0" borderId="0" xfId="0" applyFont="1">
      <alignment vertical="center"/>
    </xf>
    <xf numFmtId="49" fontId="3" fillId="0" borderId="0" xfId="0" applyNumberFormat="1" applyFont="1">
      <alignment vertical="center"/>
    </xf>
    <xf numFmtId="0" fontId="3" fillId="0" borderId="2" xfId="0"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0"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pplyProtection="1">
      <alignment horizontal="center" vertical="center" wrapText="1"/>
    </xf>
    <xf numFmtId="0" fontId="11" fillId="2"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176" fontId="10" fillId="0"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0" fillId="0" borderId="2"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204"/>
  <sheetViews>
    <sheetView tabSelected="1" zoomScale="70" zoomScaleNormal="70" workbookViewId="0">
      <pane ySplit="4" topLeftCell="A5" activePane="bottomLeft" state="frozen"/>
      <selection/>
      <selection pane="bottomLeft" activeCell="I10" sqref="I10"/>
    </sheetView>
  </sheetViews>
  <sheetFormatPr defaultColWidth="9" defaultRowHeight="16.5"/>
  <cols>
    <col min="1" max="1" width="8.25" style="45" customWidth="1"/>
    <col min="2" max="2" width="9.875" style="45" customWidth="1"/>
    <col min="3" max="3" width="8.25" style="45" customWidth="1"/>
    <col min="4" max="4" width="5.625" style="46" customWidth="1"/>
    <col min="5" max="5" width="9.875" style="45" customWidth="1"/>
    <col min="6" max="6" width="20.625" style="45" customWidth="1"/>
    <col min="7" max="7" width="16.5" style="45" customWidth="1"/>
    <col min="8" max="8" width="6" style="45" customWidth="1"/>
    <col min="9" max="9" width="8" style="45" customWidth="1"/>
    <col min="10" max="10" width="9" style="45"/>
    <col min="11" max="11" width="14.25" style="45" customWidth="1"/>
    <col min="12" max="12" width="14" style="46" customWidth="1"/>
    <col min="13" max="14" width="7" style="45" customWidth="1"/>
    <col min="15" max="15" width="7.625" style="45" customWidth="1"/>
    <col min="16" max="16" width="9" style="45"/>
    <col min="17" max="17" width="18.5" style="45" customWidth="1"/>
    <col min="18" max="18" width="10.375" style="45" customWidth="1"/>
    <col min="19" max="19" width="11.75" style="45" customWidth="1"/>
    <col min="20" max="20" width="10.625" style="45" customWidth="1"/>
    <col min="21" max="21" width="9" style="46" customWidth="1"/>
    <col min="22" max="22" width="9.625" style="45" customWidth="1"/>
    <col min="23" max="23" width="9" style="45"/>
    <col min="24" max="24" width="0.375" style="45" customWidth="1"/>
    <col min="25" max="16384" width="9" style="45"/>
  </cols>
  <sheetData>
    <row r="1" ht="30.95" customHeight="1" spans="1:24">
      <c r="A1" s="4" t="s">
        <v>0</v>
      </c>
      <c r="B1" s="4"/>
      <c r="C1" s="4"/>
      <c r="D1" s="4"/>
      <c r="E1" s="4"/>
      <c r="F1" s="4"/>
      <c r="G1" s="4"/>
      <c r="H1" s="4"/>
      <c r="I1" s="4"/>
      <c r="J1" s="4"/>
      <c r="K1" s="4"/>
      <c r="L1" s="4"/>
      <c r="M1" s="4"/>
      <c r="N1" s="4"/>
      <c r="O1" s="4"/>
      <c r="P1" s="4"/>
      <c r="Q1" s="4"/>
      <c r="R1" s="4"/>
      <c r="S1" s="4"/>
      <c r="T1" s="4"/>
      <c r="U1" s="4"/>
      <c r="V1" s="4"/>
      <c r="W1" s="4"/>
      <c r="X1" s="49"/>
    </row>
    <row r="2" s="37" customFormat="1" ht="21" customHeight="1" spans="1:24">
      <c r="A2" s="5" t="s">
        <v>1</v>
      </c>
      <c r="B2" s="5"/>
      <c r="C2" s="5"/>
      <c r="D2" s="5"/>
      <c r="E2" s="5"/>
      <c r="F2" s="5"/>
      <c r="G2" s="5"/>
      <c r="H2" s="5"/>
      <c r="I2" s="5"/>
      <c r="J2" s="5"/>
      <c r="K2" s="5"/>
      <c r="L2" s="14"/>
      <c r="M2" s="5"/>
      <c r="N2" s="5"/>
      <c r="O2" s="5"/>
      <c r="P2" s="5"/>
      <c r="Q2" s="5"/>
      <c r="R2" s="5"/>
      <c r="S2" s="5"/>
      <c r="T2" s="5"/>
      <c r="U2" s="5"/>
      <c r="V2" s="5"/>
      <c r="W2" s="5"/>
      <c r="X2" s="50"/>
    </row>
    <row r="3" s="37" customFormat="1" ht="17.25" spans="1:25">
      <c r="A3" s="7" t="s">
        <v>2</v>
      </c>
      <c r="B3" s="8" t="s">
        <v>3</v>
      </c>
      <c r="C3" s="7" t="s">
        <v>4</v>
      </c>
      <c r="D3" s="7" t="s">
        <v>5</v>
      </c>
      <c r="E3" s="7" t="s">
        <v>6</v>
      </c>
      <c r="F3" s="7" t="s">
        <v>7</v>
      </c>
      <c r="G3" s="7" t="s">
        <v>8</v>
      </c>
      <c r="H3" s="7" t="s">
        <v>9</v>
      </c>
      <c r="I3" s="7" t="s">
        <v>10</v>
      </c>
      <c r="J3" s="15" t="s">
        <v>11</v>
      </c>
      <c r="K3" s="7" t="s">
        <v>12</v>
      </c>
      <c r="L3" s="7"/>
      <c r="M3" s="15" t="s">
        <v>13</v>
      </c>
      <c r="N3" s="15"/>
      <c r="O3" s="15"/>
      <c r="P3" s="15"/>
      <c r="Q3" s="15"/>
      <c r="R3" s="8" t="s">
        <v>14</v>
      </c>
      <c r="S3" s="7" t="s">
        <v>15</v>
      </c>
      <c r="T3" s="7" t="s">
        <v>16</v>
      </c>
      <c r="U3" s="7" t="s">
        <v>17</v>
      </c>
      <c r="V3" s="7" t="s">
        <v>18</v>
      </c>
      <c r="W3" s="8" t="s">
        <v>19</v>
      </c>
      <c r="X3" s="38"/>
      <c r="Y3" s="8" t="s">
        <v>20</v>
      </c>
    </row>
    <row r="4" s="38" customFormat="1" ht="39.95" customHeight="1" spans="1:25">
      <c r="A4" s="7"/>
      <c r="B4" s="8"/>
      <c r="C4" s="7"/>
      <c r="D4" s="7"/>
      <c r="E4" s="7"/>
      <c r="F4" s="7"/>
      <c r="G4" s="7"/>
      <c r="H4" s="7"/>
      <c r="I4" s="7"/>
      <c r="J4" s="15"/>
      <c r="K4" s="7" t="s">
        <v>21</v>
      </c>
      <c r="L4" s="7" t="s">
        <v>22</v>
      </c>
      <c r="M4" s="15" t="s">
        <v>23</v>
      </c>
      <c r="N4" s="15"/>
      <c r="O4" s="15" t="s">
        <v>24</v>
      </c>
      <c r="P4" s="15" t="s">
        <v>25</v>
      </c>
      <c r="Q4" s="15" t="s">
        <v>26</v>
      </c>
      <c r="R4" s="8"/>
      <c r="S4" s="7"/>
      <c r="T4" s="7"/>
      <c r="U4" s="7"/>
      <c r="V4" s="7"/>
      <c r="W4" s="8"/>
      <c r="Y4" s="8"/>
    </row>
    <row r="5" s="38" customFormat="1" ht="50.1" customHeight="1" spans="1:25">
      <c r="A5" s="8">
        <v>1</v>
      </c>
      <c r="B5" s="8" t="s">
        <v>27</v>
      </c>
      <c r="C5" s="8" t="s">
        <v>28</v>
      </c>
      <c r="D5" s="47" t="s">
        <v>29</v>
      </c>
      <c r="E5" s="16" t="s">
        <v>24</v>
      </c>
      <c r="F5" s="8" t="s">
        <v>30</v>
      </c>
      <c r="G5" s="8" t="s">
        <v>31</v>
      </c>
      <c r="H5" s="8" t="s">
        <v>32</v>
      </c>
      <c r="I5" s="8">
        <v>2021</v>
      </c>
      <c r="J5" s="8">
        <v>4</v>
      </c>
      <c r="K5" s="16">
        <v>2021.05</v>
      </c>
      <c r="L5" s="16">
        <v>2021.08</v>
      </c>
      <c r="M5" s="18" t="str">
        <f t="shared" ref="M5:M8" si="0">IF(J5=0,"",IF(E5="单位就业",J5*300,""))</f>
        <v/>
      </c>
      <c r="N5" s="18"/>
      <c r="O5" s="18">
        <f t="shared" ref="O5:O8" si="1">IF(J5=0,"",IF(E5="灵活就业",J5*200,""))</f>
        <v>800</v>
      </c>
      <c r="P5" s="47"/>
      <c r="Q5" s="47">
        <f>IF(SUM(M5:P5)=0,"",SUM(M5:P5))</f>
        <v>800</v>
      </c>
      <c r="R5" s="8" t="s">
        <v>28</v>
      </c>
      <c r="S5" s="8" t="s">
        <v>33</v>
      </c>
      <c r="T5" s="8" t="s">
        <v>34</v>
      </c>
      <c r="U5" s="8" t="s">
        <v>35</v>
      </c>
      <c r="V5" s="8" t="s">
        <v>36</v>
      </c>
      <c r="W5" s="8"/>
      <c r="X5" s="51"/>
      <c r="Y5" s="54">
        <v>43</v>
      </c>
    </row>
    <row r="6" s="39" customFormat="1" ht="50.1" customHeight="1" spans="1:25">
      <c r="A6" s="8">
        <v>2</v>
      </c>
      <c r="B6" s="8" t="s">
        <v>27</v>
      </c>
      <c r="C6" s="8" t="s">
        <v>37</v>
      </c>
      <c r="D6" s="47" t="s">
        <v>38</v>
      </c>
      <c r="E6" s="16" t="s">
        <v>24</v>
      </c>
      <c r="F6" s="8" t="s">
        <v>39</v>
      </c>
      <c r="G6" s="8" t="s">
        <v>40</v>
      </c>
      <c r="H6" s="8" t="s">
        <v>41</v>
      </c>
      <c r="I6" s="8">
        <v>2021</v>
      </c>
      <c r="J6" s="8">
        <v>8</v>
      </c>
      <c r="K6" s="16">
        <v>2021.03</v>
      </c>
      <c r="L6" s="16">
        <v>2021.11</v>
      </c>
      <c r="M6" s="18" t="str">
        <f t="shared" si="0"/>
        <v/>
      </c>
      <c r="N6" s="18"/>
      <c r="O6" s="18">
        <f t="shared" si="1"/>
        <v>1600</v>
      </c>
      <c r="P6" s="47">
        <f>IF(H6="是",800,IF(H6="否",200,""))</f>
        <v>200</v>
      </c>
      <c r="Q6" s="47">
        <f>IF(SUM(M6:P6)=0,"",SUM(M6:P6))</f>
        <v>1800</v>
      </c>
      <c r="R6" s="8" t="s">
        <v>37</v>
      </c>
      <c r="S6" s="8" t="s">
        <v>33</v>
      </c>
      <c r="T6" s="8" t="s">
        <v>34</v>
      </c>
      <c r="U6" s="8" t="s">
        <v>35</v>
      </c>
      <c r="V6" s="8" t="s">
        <v>42</v>
      </c>
      <c r="W6" s="8"/>
      <c r="X6" s="51"/>
      <c r="Y6" s="54">
        <v>44</v>
      </c>
    </row>
    <row r="7" s="39" customFormat="1" ht="50.1" customHeight="1" spans="1:25">
      <c r="A7" s="8">
        <v>3</v>
      </c>
      <c r="B7" s="8" t="s">
        <v>27</v>
      </c>
      <c r="C7" s="8" t="s">
        <v>43</v>
      </c>
      <c r="D7" s="47" t="s">
        <v>29</v>
      </c>
      <c r="E7" s="16" t="s">
        <v>24</v>
      </c>
      <c r="F7" s="8" t="s">
        <v>44</v>
      </c>
      <c r="G7" s="8" t="s">
        <v>45</v>
      </c>
      <c r="H7" s="8" t="s">
        <v>32</v>
      </c>
      <c r="I7" s="8">
        <v>2021</v>
      </c>
      <c r="J7" s="8">
        <v>10</v>
      </c>
      <c r="K7" s="16">
        <v>2021.02</v>
      </c>
      <c r="L7" s="16">
        <v>2021.11</v>
      </c>
      <c r="M7" s="18" t="str">
        <f t="shared" si="0"/>
        <v/>
      </c>
      <c r="N7" s="18"/>
      <c r="O7" s="18">
        <f t="shared" si="1"/>
        <v>2000</v>
      </c>
      <c r="P7" s="47"/>
      <c r="Q7" s="47">
        <f>IF(SUM(M7:P7)=0,"",SUM(M7:P7))</f>
        <v>2000</v>
      </c>
      <c r="R7" s="8" t="s">
        <v>43</v>
      </c>
      <c r="S7" s="8" t="s">
        <v>33</v>
      </c>
      <c r="T7" s="8" t="s">
        <v>34</v>
      </c>
      <c r="U7" s="8" t="s">
        <v>35</v>
      </c>
      <c r="V7" s="8" t="s">
        <v>42</v>
      </c>
      <c r="W7" s="8"/>
      <c r="X7" s="51"/>
      <c r="Y7" s="54">
        <v>50</v>
      </c>
    </row>
    <row r="8" s="39" customFormat="1" ht="50.1" customHeight="1" spans="1:25">
      <c r="A8" s="8">
        <v>4</v>
      </c>
      <c r="B8" s="8" t="s">
        <v>46</v>
      </c>
      <c r="C8" s="8" t="s">
        <v>47</v>
      </c>
      <c r="D8" s="47" t="s">
        <v>29</v>
      </c>
      <c r="E8" s="16" t="s">
        <v>24</v>
      </c>
      <c r="F8" s="8" t="s">
        <v>48</v>
      </c>
      <c r="G8" s="8" t="s">
        <v>31</v>
      </c>
      <c r="H8" s="8" t="s">
        <v>32</v>
      </c>
      <c r="I8" s="8">
        <v>2021</v>
      </c>
      <c r="J8" s="8">
        <v>5</v>
      </c>
      <c r="K8" s="16">
        <v>2021.02</v>
      </c>
      <c r="L8" s="16">
        <v>2021.06</v>
      </c>
      <c r="M8" s="18" t="str">
        <f t="shared" si="0"/>
        <v/>
      </c>
      <c r="N8" s="18"/>
      <c r="O8" s="18">
        <f t="shared" si="1"/>
        <v>1000</v>
      </c>
      <c r="P8" s="47"/>
      <c r="Q8" s="47">
        <f>IF(SUM(M8:P8)=0,"",SUM(M8:P8))</f>
        <v>1000</v>
      </c>
      <c r="R8" s="8" t="s">
        <v>47</v>
      </c>
      <c r="S8" s="8" t="s">
        <v>33</v>
      </c>
      <c r="T8" s="8" t="s">
        <v>34</v>
      </c>
      <c r="U8" s="8" t="s">
        <v>35</v>
      </c>
      <c r="V8" s="8" t="s">
        <v>42</v>
      </c>
      <c r="W8" s="8"/>
      <c r="X8" s="51"/>
      <c r="Y8" s="54">
        <v>37</v>
      </c>
    </row>
    <row r="9" s="39" customFormat="1" ht="50.1" customHeight="1" spans="1:25">
      <c r="A9" s="8">
        <v>5</v>
      </c>
      <c r="B9" s="8" t="s">
        <v>27</v>
      </c>
      <c r="C9" s="8" t="s">
        <v>49</v>
      </c>
      <c r="D9" s="47" t="s">
        <v>29</v>
      </c>
      <c r="E9" s="16" t="s">
        <v>24</v>
      </c>
      <c r="F9" s="8" t="s">
        <v>44</v>
      </c>
      <c r="G9" s="8" t="s">
        <v>45</v>
      </c>
      <c r="H9" s="8" t="s">
        <v>32</v>
      </c>
      <c r="I9" s="8">
        <v>2021</v>
      </c>
      <c r="J9" s="8">
        <v>11</v>
      </c>
      <c r="K9" s="16">
        <v>202101</v>
      </c>
      <c r="L9" s="16">
        <v>2021.11</v>
      </c>
      <c r="M9" s="18"/>
      <c r="N9" s="18"/>
      <c r="O9" s="18">
        <v>2200</v>
      </c>
      <c r="P9" s="47"/>
      <c r="Q9" s="47">
        <v>2200</v>
      </c>
      <c r="R9" s="8" t="s">
        <v>49</v>
      </c>
      <c r="S9" s="8" t="s">
        <v>33</v>
      </c>
      <c r="T9" s="8" t="s">
        <v>50</v>
      </c>
      <c r="U9" s="8" t="s">
        <v>35</v>
      </c>
      <c r="V9" s="8" t="s">
        <v>42</v>
      </c>
      <c r="W9" s="8"/>
      <c r="X9" s="51"/>
      <c r="Y9" s="54">
        <v>47</v>
      </c>
    </row>
    <row r="10" s="39" customFormat="1" ht="50.1" customHeight="1" spans="1:25">
      <c r="A10" s="8">
        <v>6</v>
      </c>
      <c r="B10" s="8" t="s">
        <v>46</v>
      </c>
      <c r="C10" s="8" t="s">
        <v>51</v>
      </c>
      <c r="D10" s="47" t="s">
        <v>38</v>
      </c>
      <c r="E10" s="16" t="s">
        <v>24</v>
      </c>
      <c r="F10" s="8" t="s">
        <v>52</v>
      </c>
      <c r="G10" s="8" t="s">
        <v>53</v>
      </c>
      <c r="H10" s="8" t="s">
        <v>32</v>
      </c>
      <c r="I10" s="8">
        <v>2021</v>
      </c>
      <c r="J10" s="8">
        <v>5</v>
      </c>
      <c r="K10" s="16">
        <v>202101</v>
      </c>
      <c r="L10" s="16">
        <v>2021.05</v>
      </c>
      <c r="M10" s="18"/>
      <c r="N10" s="18"/>
      <c r="O10" s="18">
        <v>1000</v>
      </c>
      <c r="P10" s="47"/>
      <c r="Q10" s="47">
        <v>1000</v>
      </c>
      <c r="R10" s="8" t="s">
        <v>51</v>
      </c>
      <c r="S10" s="8" t="s">
        <v>33</v>
      </c>
      <c r="T10" s="8" t="s">
        <v>50</v>
      </c>
      <c r="U10" s="8" t="s">
        <v>35</v>
      </c>
      <c r="V10" s="8" t="s">
        <v>42</v>
      </c>
      <c r="W10" s="8"/>
      <c r="X10" s="51"/>
      <c r="Y10" s="54">
        <v>31</v>
      </c>
    </row>
    <row r="11" s="39" customFormat="1" ht="50.1" customHeight="1" spans="1:25">
      <c r="A11" s="8">
        <v>7</v>
      </c>
      <c r="B11" s="8" t="s">
        <v>46</v>
      </c>
      <c r="C11" s="8" t="s">
        <v>54</v>
      </c>
      <c r="D11" s="47" t="s">
        <v>29</v>
      </c>
      <c r="E11" s="16" t="s">
        <v>24</v>
      </c>
      <c r="F11" s="8" t="s">
        <v>55</v>
      </c>
      <c r="G11" s="8" t="s">
        <v>45</v>
      </c>
      <c r="H11" s="8" t="s">
        <v>32</v>
      </c>
      <c r="I11" s="8">
        <v>2021</v>
      </c>
      <c r="J11" s="8">
        <v>11</v>
      </c>
      <c r="K11" s="16">
        <v>202101</v>
      </c>
      <c r="L11" s="16">
        <v>2021.11</v>
      </c>
      <c r="M11" s="18"/>
      <c r="N11" s="18"/>
      <c r="O11" s="18">
        <v>2200</v>
      </c>
      <c r="P11" s="47"/>
      <c r="Q11" s="47">
        <v>2200</v>
      </c>
      <c r="R11" s="8" t="s">
        <v>54</v>
      </c>
      <c r="S11" s="8" t="s">
        <v>33</v>
      </c>
      <c r="T11" s="8" t="s">
        <v>50</v>
      </c>
      <c r="U11" s="8" t="s">
        <v>35</v>
      </c>
      <c r="V11" s="8" t="s">
        <v>42</v>
      </c>
      <c r="W11" s="8"/>
      <c r="X11" s="51"/>
      <c r="Y11" s="54">
        <v>34</v>
      </c>
    </row>
    <row r="12" s="39" customFormat="1" ht="50.1" customHeight="1" spans="1:25">
      <c r="A12" s="8">
        <v>8</v>
      </c>
      <c r="B12" s="8" t="s">
        <v>27</v>
      </c>
      <c r="C12" s="8" t="s">
        <v>56</v>
      </c>
      <c r="D12" s="47" t="s">
        <v>38</v>
      </c>
      <c r="E12" s="8" t="s">
        <v>23</v>
      </c>
      <c r="F12" s="8" t="s">
        <v>57</v>
      </c>
      <c r="G12" s="8" t="s">
        <v>58</v>
      </c>
      <c r="H12" s="8" t="s">
        <v>41</v>
      </c>
      <c r="I12" s="8">
        <v>2021</v>
      </c>
      <c r="J12" s="8">
        <v>11</v>
      </c>
      <c r="K12" s="16">
        <v>202101</v>
      </c>
      <c r="L12" s="16">
        <v>2021.11</v>
      </c>
      <c r="M12" s="18">
        <v>3300</v>
      </c>
      <c r="N12" s="18"/>
      <c r="O12" s="18"/>
      <c r="P12" s="47">
        <v>200</v>
      </c>
      <c r="Q12" s="47">
        <v>3500</v>
      </c>
      <c r="R12" s="8" t="s">
        <v>56</v>
      </c>
      <c r="S12" s="8" t="s">
        <v>33</v>
      </c>
      <c r="T12" s="8" t="s">
        <v>50</v>
      </c>
      <c r="U12" s="8" t="s">
        <v>35</v>
      </c>
      <c r="V12" s="8" t="s">
        <v>42</v>
      </c>
      <c r="W12" s="8"/>
      <c r="X12" s="51"/>
      <c r="Y12" s="54">
        <v>23</v>
      </c>
    </row>
    <row r="13" s="39" customFormat="1" ht="50.1" customHeight="1" spans="1:25">
      <c r="A13" s="8">
        <v>9</v>
      </c>
      <c r="B13" s="8" t="s">
        <v>27</v>
      </c>
      <c r="C13" s="8" t="s">
        <v>59</v>
      </c>
      <c r="D13" s="47" t="s">
        <v>29</v>
      </c>
      <c r="E13" s="16" t="s">
        <v>23</v>
      </c>
      <c r="F13" s="8" t="s">
        <v>60</v>
      </c>
      <c r="G13" s="8" t="s">
        <v>61</v>
      </c>
      <c r="H13" s="8" t="s">
        <v>62</v>
      </c>
      <c r="I13" s="8">
        <v>2021</v>
      </c>
      <c r="J13" s="8">
        <v>11</v>
      </c>
      <c r="K13" s="16">
        <v>202101</v>
      </c>
      <c r="L13" s="16">
        <v>2021.11</v>
      </c>
      <c r="M13" s="18">
        <v>3300</v>
      </c>
      <c r="N13" s="18"/>
      <c r="O13" s="18"/>
      <c r="P13" s="47">
        <v>800</v>
      </c>
      <c r="Q13" s="47">
        <v>4100</v>
      </c>
      <c r="R13" s="8" t="s">
        <v>59</v>
      </c>
      <c r="S13" s="8" t="s">
        <v>33</v>
      </c>
      <c r="T13" s="8" t="s">
        <v>50</v>
      </c>
      <c r="U13" s="8" t="s">
        <v>35</v>
      </c>
      <c r="V13" s="8" t="s">
        <v>42</v>
      </c>
      <c r="W13" s="8"/>
      <c r="X13" s="51"/>
      <c r="Y13" s="54">
        <v>36</v>
      </c>
    </row>
    <row r="14" s="39" customFormat="1" ht="50.1" customHeight="1" spans="1:25">
      <c r="A14" s="8">
        <v>10</v>
      </c>
      <c r="B14" s="8" t="s">
        <v>46</v>
      </c>
      <c r="C14" s="8" t="s">
        <v>63</v>
      </c>
      <c r="D14" s="47" t="s">
        <v>29</v>
      </c>
      <c r="E14" s="8" t="s">
        <v>23</v>
      </c>
      <c r="F14" s="8" t="s">
        <v>64</v>
      </c>
      <c r="G14" s="8" t="s">
        <v>31</v>
      </c>
      <c r="H14" s="8" t="s">
        <v>32</v>
      </c>
      <c r="I14" s="8"/>
      <c r="J14" s="8">
        <v>11</v>
      </c>
      <c r="K14" s="16">
        <v>202101</v>
      </c>
      <c r="L14" s="16">
        <v>2021.11</v>
      </c>
      <c r="M14" s="18">
        <v>3300</v>
      </c>
      <c r="N14" s="18"/>
      <c r="O14" s="18"/>
      <c r="P14" s="47"/>
      <c r="Q14" s="47">
        <v>3300</v>
      </c>
      <c r="R14" s="8" t="s">
        <v>63</v>
      </c>
      <c r="S14" s="8" t="s">
        <v>33</v>
      </c>
      <c r="T14" s="8" t="s">
        <v>34</v>
      </c>
      <c r="U14" s="8" t="s">
        <v>35</v>
      </c>
      <c r="V14" s="8" t="s">
        <v>42</v>
      </c>
      <c r="W14" s="8"/>
      <c r="X14" s="51"/>
      <c r="Y14" s="54">
        <v>40</v>
      </c>
    </row>
    <row r="15" s="39" customFormat="1" ht="50.1" customHeight="1" spans="1:25">
      <c r="A15" s="8">
        <v>11</v>
      </c>
      <c r="B15" s="8" t="s">
        <v>46</v>
      </c>
      <c r="C15" s="8" t="s">
        <v>65</v>
      </c>
      <c r="D15" s="47" t="s">
        <v>29</v>
      </c>
      <c r="E15" s="8" t="s">
        <v>23</v>
      </c>
      <c r="F15" s="8" t="s">
        <v>66</v>
      </c>
      <c r="G15" s="8" t="s">
        <v>67</v>
      </c>
      <c r="H15" s="8" t="s">
        <v>62</v>
      </c>
      <c r="I15" s="8">
        <v>2021</v>
      </c>
      <c r="J15" s="8">
        <v>11</v>
      </c>
      <c r="K15" s="16">
        <v>202101</v>
      </c>
      <c r="L15" s="16">
        <v>2021.11</v>
      </c>
      <c r="M15" s="18">
        <v>3300</v>
      </c>
      <c r="N15" s="18"/>
      <c r="O15" s="18"/>
      <c r="P15" s="47">
        <v>800</v>
      </c>
      <c r="Q15" s="47">
        <v>4100</v>
      </c>
      <c r="R15" s="8" t="s">
        <v>65</v>
      </c>
      <c r="S15" s="8" t="s">
        <v>33</v>
      </c>
      <c r="T15" s="8" t="s">
        <v>50</v>
      </c>
      <c r="U15" s="8" t="s">
        <v>35</v>
      </c>
      <c r="V15" s="8" t="s">
        <v>42</v>
      </c>
      <c r="W15" s="8"/>
      <c r="X15" s="51"/>
      <c r="Y15" s="54">
        <v>41</v>
      </c>
    </row>
    <row r="16" s="40" customFormat="1" ht="50.1" customHeight="1" spans="1:25">
      <c r="A16" s="8">
        <v>12</v>
      </c>
      <c r="B16" s="8" t="s">
        <v>46</v>
      </c>
      <c r="C16" s="8" t="s">
        <v>68</v>
      </c>
      <c r="D16" s="47" t="s">
        <v>29</v>
      </c>
      <c r="E16" s="8" t="s">
        <v>23</v>
      </c>
      <c r="F16" s="8" t="s">
        <v>69</v>
      </c>
      <c r="G16" s="8" t="s">
        <v>70</v>
      </c>
      <c r="H16" s="8" t="s">
        <v>62</v>
      </c>
      <c r="I16" s="8">
        <v>2021</v>
      </c>
      <c r="J16" s="8">
        <v>11</v>
      </c>
      <c r="K16" s="16">
        <v>202101</v>
      </c>
      <c r="L16" s="16">
        <v>2021.11</v>
      </c>
      <c r="M16" s="18">
        <v>3300</v>
      </c>
      <c r="N16" s="18"/>
      <c r="O16" s="18"/>
      <c r="P16" s="47">
        <v>800</v>
      </c>
      <c r="Q16" s="47">
        <v>4100</v>
      </c>
      <c r="R16" s="8" t="s">
        <v>68</v>
      </c>
      <c r="S16" s="8" t="s">
        <v>33</v>
      </c>
      <c r="T16" s="8" t="s">
        <v>34</v>
      </c>
      <c r="U16" s="8" t="s">
        <v>35</v>
      </c>
      <c r="V16" s="8" t="s">
        <v>42</v>
      </c>
      <c r="W16" s="8"/>
      <c r="X16" s="51"/>
      <c r="Y16" s="54">
        <v>39</v>
      </c>
    </row>
    <row r="17" s="41" customFormat="1" ht="50.1" customHeight="1" spans="1:25">
      <c r="A17" s="8">
        <v>13</v>
      </c>
      <c r="B17" s="8" t="s">
        <v>27</v>
      </c>
      <c r="C17" s="8" t="s">
        <v>71</v>
      </c>
      <c r="D17" s="47" t="s">
        <v>38</v>
      </c>
      <c r="E17" s="16" t="s">
        <v>24</v>
      </c>
      <c r="F17" s="8" t="s">
        <v>72</v>
      </c>
      <c r="G17" s="8" t="s">
        <v>40</v>
      </c>
      <c r="H17" s="8" t="s">
        <v>41</v>
      </c>
      <c r="I17" s="8">
        <v>2021</v>
      </c>
      <c r="J17" s="8">
        <v>6</v>
      </c>
      <c r="K17" s="16">
        <v>2021.06</v>
      </c>
      <c r="L17" s="48">
        <v>2021.1</v>
      </c>
      <c r="M17" s="18"/>
      <c r="N17" s="18"/>
      <c r="O17" s="18">
        <v>1200</v>
      </c>
      <c r="P17" s="47">
        <v>200</v>
      </c>
      <c r="Q17" s="47">
        <v>1400</v>
      </c>
      <c r="R17" s="8" t="s">
        <v>71</v>
      </c>
      <c r="S17" s="8" t="s">
        <v>33</v>
      </c>
      <c r="T17" s="8" t="s">
        <v>34</v>
      </c>
      <c r="U17" s="8" t="s">
        <v>35</v>
      </c>
      <c r="V17" s="8" t="s">
        <v>36</v>
      </c>
      <c r="W17" s="8"/>
      <c r="X17" s="51"/>
      <c r="Y17" s="54">
        <v>34</v>
      </c>
    </row>
    <row r="18" ht="50.1" customHeight="1" spans="1:25">
      <c r="A18" s="8">
        <v>14</v>
      </c>
      <c r="B18" s="8" t="s">
        <v>27</v>
      </c>
      <c r="C18" s="8" t="s">
        <v>73</v>
      </c>
      <c r="D18" s="47" t="s">
        <v>38</v>
      </c>
      <c r="E18" s="16" t="s">
        <v>24</v>
      </c>
      <c r="F18" s="8" t="s">
        <v>74</v>
      </c>
      <c r="G18" s="8" t="s">
        <v>75</v>
      </c>
      <c r="H18" s="8" t="s">
        <v>62</v>
      </c>
      <c r="I18" s="8">
        <v>2021</v>
      </c>
      <c r="J18" s="8">
        <v>12</v>
      </c>
      <c r="K18" s="16">
        <v>202101</v>
      </c>
      <c r="L18" s="16">
        <v>2021.12</v>
      </c>
      <c r="M18" s="18"/>
      <c r="N18" s="18"/>
      <c r="O18" s="18">
        <v>2400</v>
      </c>
      <c r="P18" s="47">
        <v>800</v>
      </c>
      <c r="Q18" s="47">
        <v>3200</v>
      </c>
      <c r="R18" s="8" t="s">
        <v>76</v>
      </c>
      <c r="S18" s="8" t="s">
        <v>33</v>
      </c>
      <c r="T18" s="8" t="s">
        <v>34</v>
      </c>
      <c r="U18" s="8" t="s">
        <v>35</v>
      </c>
      <c r="V18" s="8" t="s">
        <v>36</v>
      </c>
      <c r="W18" s="8"/>
      <c r="X18" s="51"/>
      <c r="Y18" s="54">
        <v>18</v>
      </c>
    </row>
    <row r="19" ht="50.1" customHeight="1" spans="1:25">
      <c r="A19" s="8">
        <v>15</v>
      </c>
      <c r="B19" s="8" t="s">
        <v>46</v>
      </c>
      <c r="C19" s="8" t="s">
        <v>77</v>
      </c>
      <c r="D19" s="47" t="s">
        <v>29</v>
      </c>
      <c r="E19" s="8" t="s">
        <v>23</v>
      </c>
      <c r="F19" s="8" t="s">
        <v>78</v>
      </c>
      <c r="G19" s="8" t="s">
        <v>79</v>
      </c>
      <c r="H19" s="8" t="s">
        <v>41</v>
      </c>
      <c r="I19" s="8">
        <v>2021</v>
      </c>
      <c r="J19" s="8">
        <v>6</v>
      </c>
      <c r="K19" s="16">
        <v>2021.05</v>
      </c>
      <c r="L19" s="16">
        <v>2021.11</v>
      </c>
      <c r="M19" s="18">
        <v>1800</v>
      </c>
      <c r="N19" s="18"/>
      <c r="O19" s="18" t="str">
        <f>IF(J19=0,"",IF(E19="灵活就业",J19*200,""))</f>
        <v/>
      </c>
      <c r="P19" s="47">
        <v>200</v>
      </c>
      <c r="Q19" s="47">
        <f>IF(SUM(M19:P19)=0,"",SUM(M19:P19))</f>
        <v>2000</v>
      </c>
      <c r="R19" s="8" t="s">
        <v>77</v>
      </c>
      <c r="S19" s="8" t="s">
        <v>33</v>
      </c>
      <c r="T19" s="8" t="s">
        <v>80</v>
      </c>
      <c r="U19" s="8" t="s">
        <v>81</v>
      </c>
      <c r="V19" s="8" t="s">
        <v>82</v>
      </c>
      <c r="W19" s="8"/>
      <c r="X19" s="51"/>
      <c r="Y19" s="54">
        <v>18</v>
      </c>
    </row>
    <row r="20" ht="50.1" customHeight="1" spans="1:25">
      <c r="A20" s="8">
        <v>16</v>
      </c>
      <c r="B20" s="8" t="s">
        <v>46</v>
      </c>
      <c r="C20" s="8" t="s">
        <v>83</v>
      </c>
      <c r="D20" s="47" t="s">
        <v>38</v>
      </c>
      <c r="E20" s="8" t="s">
        <v>23</v>
      </c>
      <c r="F20" s="8" t="s">
        <v>84</v>
      </c>
      <c r="G20" s="8" t="s">
        <v>85</v>
      </c>
      <c r="H20" s="8" t="s">
        <v>32</v>
      </c>
      <c r="I20" s="8"/>
      <c r="J20" s="8">
        <v>11</v>
      </c>
      <c r="K20" s="16">
        <v>202101</v>
      </c>
      <c r="L20" s="16">
        <v>2021.11</v>
      </c>
      <c r="M20" s="18">
        <v>3300</v>
      </c>
      <c r="N20" s="18"/>
      <c r="O20" s="18" t="str">
        <f>IF(J20=0,"",IF(E20="灵活就业",J20*200,""))</f>
        <v/>
      </c>
      <c r="P20" s="47" t="s">
        <v>86</v>
      </c>
      <c r="Q20" s="47">
        <v>3300</v>
      </c>
      <c r="R20" s="8" t="s">
        <v>83</v>
      </c>
      <c r="S20" s="8" t="s">
        <v>33</v>
      </c>
      <c r="T20" s="8" t="s">
        <v>80</v>
      </c>
      <c r="U20" s="8" t="s">
        <v>81</v>
      </c>
      <c r="V20" s="8" t="s">
        <v>82</v>
      </c>
      <c r="W20" s="8"/>
      <c r="X20" s="51"/>
      <c r="Y20" s="54">
        <v>37</v>
      </c>
    </row>
    <row r="21" ht="50.1" customHeight="1" spans="1:25">
      <c r="A21" s="8">
        <v>17</v>
      </c>
      <c r="B21" s="8" t="s">
        <v>46</v>
      </c>
      <c r="C21" s="8" t="s">
        <v>87</v>
      </c>
      <c r="D21" s="47" t="s">
        <v>29</v>
      </c>
      <c r="E21" s="16" t="s">
        <v>24</v>
      </c>
      <c r="F21" s="16" t="s">
        <v>48</v>
      </c>
      <c r="G21" s="8" t="s">
        <v>79</v>
      </c>
      <c r="H21" s="8" t="s">
        <v>41</v>
      </c>
      <c r="I21" s="8">
        <v>2021</v>
      </c>
      <c r="J21" s="8">
        <v>9</v>
      </c>
      <c r="K21" s="16">
        <v>2021.03</v>
      </c>
      <c r="L21" s="16">
        <v>2021.11</v>
      </c>
      <c r="M21" s="8" t="s">
        <v>86</v>
      </c>
      <c r="N21" s="8"/>
      <c r="O21" s="18">
        <v>1800</v>
      </c>
      <c r="P21" s="47">
        <v>200</v>
      </c>
      <c r="Q21" s="47">
        <v>2000</v>
      </c>
      <c r="R21" s="8" t="s">
        <v>87</v>
      </c>
      <c r="S21" s="8" t="s">
        <v>33</v>
      </c>
      <c r="T21" s="8" t="s">
        <v>80</v>
      </c>
      <c r="U21" s="8" t="s">
        <v>81</v>
      </c>
      <c r="V21" s="8" t="s">
        <v>82</v>
      </c>
      <c r="W21" s="8"/>
      <c r="X21" s="51"/>
      <c r="Y21" s="54">
        <v>38</v>
      </c>
    </row>
    <row r="22" ht="50.1" customHeight="1" spans="1:25">
      <c r="A22" s="8">
        <v>18</v>
      </c>
      <c r="B22" s="8" t="s">
        <v>46</v>
      </c>
      <c r="C22" s="8" t="s">
        <v>88</v>
      </c>
      <c r="D22" s="47" t="s">
        <v>29</v>
      </c>
      <c r="E22" s="16" t="s">
        <v>24</v>
      </c>
      <c r="F22" s="16" t="s">
        <v>89</v>
      </c>
      <c r="G22" s="8" t="s">
        <v>90</v>
      </c>
      <c r="H22" s="8" t="s">
        <v>41</v>
      </c>
      <c r="I22" s="8">
        <v>2021</v>
      </c>
      <c r="J22" s="8">
        <v>11</v>
      </c>
      <c r="K22" s="16">
        <v>202101</v>
      </c>
      <c r="L22" s="16">
        <v>2021.11</v>
      </c>
      <c r="M22" s="18" t="s">
        <v>86</v>
      </c>
      <c r="N22" s="18"/>
      <c r="O22" s="18">
        <v>2200</v>
      </c>
      <c r="P22" s="47">
        <v>200</v>
      </c>
      <c r="Q22" s="47">
        <v>2400</v>
      </c>
      <c r="R22" s="8" t="s">
        <v>88</v>
      </c>
      <c r="S22" s="8" t="s">
        <v>33</v>
      </c>
      <c r="T22" s="8" t="s">
        <v>80</v>
      </c>
      <c r="U22" s="8" t="s">
        <v>81</v>
      </c>
      <c r="V22" s="8" t="s">
        <v>82</v>
      </c>
      <c r="W22" s="8"/>
      <c r="X22" s="51"/>
      <c r="Y22" s="54">
        <v>51</v>
      </c>
    </row>
    <row r="23" ht="50.1" customHeight="1" spans="1:25">
      <c r="A23" s="8">
        <v>19</v>
      </c>
      <c r="B23" s="8" t="s">
        <v>46</v>
      </c>
      <c r="C23" s="8" t="s">
        <v>91</v>
      </c>
      <c r="D23" s="47" t="s">
        <v>29</v>
      </c>
      <c r="E23" s="16" t="s">
        <v>24</v>
      </c>
      <c r="F23" s="16" t="s">
        <v>92</v>
      </c>
      <c r="G23" s="8" t="s">
        <v>79</v>
      </c>
      <c r="H23" s="8" t="s">
        <v>41</v>
      </c>
      <c r="I23" s="8">
        <v>2021</v>
      </c>
      <c r="J23" s="8">
        <v>9</v>
      </c>
      <c r="K23" s="16">
        <v>2021.03</v>
      </c>
      <c r="L23" s="16">
        <v>2021.11</v>
      </c>
      <c r="M23" s="8" t="s">
        <v>86</v>
      </c>
      <c r="N23" s="8"/>
      <c r="O23" s="18">
        <v>1800</v>
      </c>
      <c r="P23" s="47">
        <v>200</v>
      </c>
      <c r="Q23" s="47">
        <v>2000</v>
      </c>
      <c r="R23" s="8" t="s">
        <v>91</v>
      </c>
      <c r="S23" s="8" t="s">
        <v>33</v>
      </c>
      <c r="T23" s="8" t="s">
        <v>50</v>
      </c>
      <c r="U23" s="8" t="s">
        <v>81</v>
      </c>
      <c r="V23" s="8" t="s">
        <v>82</v>
      </c>
      <c r="W23" s="8"/>
      <c r="X23" s="51"/>
      <c r="Y23" s="54">
        <v>41</v>
      </c>
    </row>
    <row r="24" ht="50.1" customHeight="1" spans="1:25">
      <c r="A24" s="8">
        <v>20</v>
      </c>
      <c r="B24" s="8" t="s">
        <v>46</v>
      </c>
      <c r="C24" s="8" t="s">
        <v>93</v>
      </c>
      <c r="D24" s="47" t="s">
        <v>29</v>
      </c>
      <c r="E24" s="16" t="s">
        <v>24</v>
      </c>
      <c r="F24" s="16" t="s">
        <v>89</v>
      </c>
      <c r="G24" s="8" t="s">
        <v>67</v>
      </c>
      <c r="H24" s="8" t="s">
        <v>62</v>
      </c>
      <c r="I24" s="8">
        <v>2021</v>
      </c>
      <c r="J24" s="8">
        <v>9</v>
      </c>
      <c r="K24" s="16">
        <v>2021.03</v>
      </c>
      <c r="L24" s="16">
        <v>2021.11</v>
      </c>
      <c r="M24" s="18" t="str">
        <f>IF(J24=0,"",IF(E24="单位就业",J24*300,""))</f>
        <v/>
      </c>
      <c r="N24" s="18"/>
      <c r="O24" s="18">
        <v>1800</v>
      </c>
      <c r="P24" s="47">
        <v>800</v>
      </c>
      <c r="Q24" s="47">
        <v>2600</v>
      </c>
      <c r="R24" s="8" t="s">
        <v>93</v>
      </c>
      <c r="S24" s="8" t="s">
        <v>33</v>
      </c>
      <c r="T24" s="8" t="s">
        <v>94</v>
      </c>
      <c r="U24" s="8" t="s">
        <v>81</v>
      </c>
      <c r="V24" s="8" t="s">
        <v>82</v>
      </c>
      <c r="W24" s="8"/>
      <c r="X24" s="51"/>
      <c r="Y24" s="54">
        <v>33</v>
      </c>
    </row>
    <row r="25" ht="50.1" customHeight="1" spans="1:25">
      <c r="A25" s="8">
        <v>21</v>
      </c>
      <c r="B25" s="8" t="s">
        <v>46</v>
      </c>
      <c r="C25" s="8" t="s">
        <v>95</v>
      </c>
      <c r="D25" s="47" t="s">
        <v>29</v>
      </c>
      <c r="E25" s="16" t="s">
        <v>24</v>
      </c>
      <c r="F25" s="16" t="s">
        <v>89</v>
      </c>
      <c r="G25" s="8" t="s">
        <v>96</v>
      </c>
      <c r="H25" s="8" t="s">
        <v>32</v>
      </c>
      <c r="I25" s="8">
        <v>2021</v>
      </c>
      <c r="J25" s="8">
        <v>4</v>
      </c>
      <c r="K25" s="16">
        <v>2021.03</v>
      </c>
      <c r="L25" s="16">
        <v>2021.06</v>
      </c>
      <c r="M25" s="18" t="str">
        <f>IF(J25=0,"",IF(E25="单位就业",J25*300,""))</f>
        <v/>
      </c>
      <c r="N25" s="18"/>
      <c r="O25" s="18">
        <v>800</v>
      </c>
      <c r="P25" s="47" t="s">
        <v>86</v>
      </c>
      <c r="Q25" s="47">
        <v>800</v>
      </c>
      <c r="R25" s="8" t="s">
        <v>95</v>
      </c>
      <c r="S25" s="8" t="s">
        <v>33</v>
      </c>
      <c r="T25" s="8" t="s">
        <v>80</v>
      </c>
      <c r="U25" s="8" t="s">
        <v>81</v>
      </c>
      <c r="V25" s="8" t="s">
        <v>82</v>
      </c>
      <c r="W25" s="8"/>
      <c r="X25" s="51"/>
      <c r="Y25" s="54">
        <v>41</v>
      </c>
    </row>
    <row r="26" ht="50.1" customHeight="1" spans="1:25">
      <c r="A26" s="8">
        <v>22</v>
      </c>
      <c r="B26" s="8" t="s">
        <v>27</v>
      </c>
      <c r="C26" s="8" t="s">
        <v>97</v>
      </c>
      <c r="D26" s="47" t="s">
        <v>38</v>
      </c>
      <c r="E26" s="8" t="s">
        <v>23</v>
      </c>
      <c r="F26" s="8" t="s">
        <v>98</v>
      </c>
      <c r="G26" s="8" t="s">
        <v>58</v>
      </c>
      <c r="H26" s="8" t="s">
        <v>41</v>
      </c>
      <c r="I26" s="8">
        <v>2021</v>
      </c>
      <c r="J26" s="8">
        <v>9</v>
      </c>
      <c r="K26" s="16">
        <v>2021.03</v>
      </c>
      <c r="L26" s="16">
        <v>2021.11</v>
      </c>
      <c r="M26" s="18">
        <v>2700</v>
      </c>
      <c r="N26" s="18"/>
      <c r="O26" s="18"/>
      <c r="P26" s="47">
        <v>200</v>
      </c>
      <c r="Q26" s="47">
        <v>2900</v>
      </c>
      <c r="R26" s="8" t="s">
        <v>97</v>
      </c>
      <c r="S26" s="8" t="s">
        <v>33</v>
      </c>
      <c r="T26" s="8" t="s">
        <v>50</v>
      </c>
      <c r="U26" s="8" t="s">
        <v>35</v>
      </c>
      <c r="V26" s="8" t="s">
        <v>42</v>
      </c>
      <c r="W26" s="8"/>
      <c r="X26" s="51"/>
      <c r="Y26" s="54">
        <v>29</v>
      </c>
    </row>
    <row r="27" ht="50.1" customHeight="1" spans="1:25">
      <c r="A27" s="8">
        <v>23</v>
      </c>
      <c r="B27" s="8" t="s">
        <v>46</v>
      </c>
      <c r="C27" s="8" t="s">
        <v>99</v>
      </c>
      <c r="D27" s="47" t="s">
        <v>29</v>
      </c>
      <c r="E27" s="16" t="s">
        <v>24</v>
      </c>
      <c r="F27" s="8" t="s">
        <v>44</v>
      </c>
      <c r="G27" s="8" t="s">
        <v>58</v>
      </c>
      <c r="H27" s="8" t="s">
        <v>41</v>
      </c>
      <c r="I27" s="8">
        <v>2021</v>
      </c>
      <c r="J27" s="8">
        <v>9</v>
      </c>
      <c r="K27" s="16">
        <v>202101</v>
      </c>
      <c r="L27" s="16">
        <v>2021.11</v>
      </c>
      <c r="M27" s="18"/>
      <c r="N27" s="18"/>
      <c r="O27" s="18">
        <v>1800</v>
      </c>
      <c r="P27" s="47">
        <v>200</v>
      </c>
      <c r="Q27" s="47">
        <v>2000</v>
      </c>
      <c r="R27" s="8" t="s">
        <v>99</v>
      </c>
      <c r="S27" s="8" t="s">
        <v>33</v>
      </c>
      <c r="T27" s="8" t="s">
        <v>34</v>
      </c>
      <c r="U27" s="8" t="s">
        <v>35</v>
      </c>
      <c r="V27" s="8" t="s">
        <v>100</v>
      </c>
      <c r="W27" s="8"/>
      <c r="X27" s="51"/>
      <c r="Y27" s="54">
        <v>24</v>
      </c>
    </row>
    <row r="28" ht="50.1" customHeight="1" spans="1:25">
      <c r="A28" s="8">
        <v>24</v>
      </c>
      <c r="B28" s="8" t="s">
        <v>46</v>
      </c>
      <c r="C28" s="8" t="s">
        <v>101</v>
      </c>
      <c r="D28" s="47" t="s">
        <v>29</v>
      </c>
      <c r="E28" s="16" t="s">
        <v>24</v>
      </c>
      <c r="F28" s="8" t="s">
        <v>102</v>
      </c>
      <c r="G28" s="8" t="s">
        <v>103</v>
      </c>
      <c r="H28" s="8" t="s">
        <v>62</v>
      </c>
      <c r="I28" s="8">
        <v>2021</v>
      </c>
      <c r="J28" s="8">
        <v>3</v>
      </c>
      <c r="K28" s="16">
        <v>2021.05</v>
      </c>
      <c r="L28" s="16">
        <v>2021.07</v>
      </c>
      <c r="M28" s="18"/>
      <c r="N28" s="18"/>
      <c r="O28" s="18">
        <v>600</v>
      </c>
      <c r="P28" s="47">
        <v>800</v>
      </c>
      <c r="Q28" s="47">
        <v>1400</v>
      </c>
      <c r="R28" s="8" t="s">
        <v>101</v>
      </c>
      <c r="S28" s="8" t="s">
        <v>33</v>
      </c>
      <c r="T28" s="8" t="s">
        <v>34</v>
      </c>
      <c r="U28" s="8" t="s">
        <v>35</v>
      </c>
      <c r="V28" s="8" t="s">
        <v>100</v>
      </c>
      <c r="W28" s="8"/>
      <c r="X28" s="51"/>
      <c r="Y28" s="54">
        <v>21</v>
      </c>
    </row>
    <row r="29" ht="50.1" customHeight="1" spans="1:25">
      <c r="A29" s="8">
        <v>25</v>
      </c>
      <c r="B29" s="8" t="s">
        <v>46</v>
      </c>
      <c r="C29" s="8" t="s">
        <v>104</v>
      </c>
      <c r="D29" s="47" t="s">
        <v>38</v>
      </c>
      <c r="E29" s="16" t="s">
        <v>24</v>
      </c>
      <c r="F29" s="8" t="s">
        <v>105</v>
      </c>
      <c r="G29" s="8" t="s">
        <v>33</v>
      </c>
      <c r="H29" s="8" t="s">
        <v>32</v>
      </c>
      <c r="I29" s="8">
        <v>2021</v>
      </c>
      <c r="J29" s="8">
        <v>6</v>
      </c>
      <c r="K29" s="16">
        <v>2021.03</v>
      </c>
      <c r="L29" s="16">
        <v>2021.08</v>
      </c>
      <c r="M29" s="18"/>
      <c r="N29" s="18"/>
      <c r="O29" s="18">
        <v>1200</v>
      </c>
      <c r="P29" s="47"/>
      <c r="Q29" s="47">
        <v>1200</v>
      </c>
      <c r="R29" s="8" t="s">
        <v>104</v>
      </c>
      <c r="S29" s="8" t="s">
        <v>33</v>
      </c>
      <c r="T29" s="8" t="s">
        <v>34</v>
      </c>
      <c r="U29" s="8" t="s">
        <v>35</v>
      </c>
      <c r="V29" s="8" t="s">
        <v>100</v>
      </c>
      <c r="W29" s="8"/>
      <c r="X29" s="51"/>
      <c r="Y29" s="54">
        <v>37</v>
      </c>
    </row>
    <row r="30" ht="50.1" customHeight="1" spans="1:25">
      <c r="A30" s="8">
        <v>26</v>
      </c>
      <c r="B30" s="8" t="s">
        <v>27</v>
      </c>
      <c r="C30" s="8" t="s">
        <v>106</v>
      </c>
      <c r="D30" s="47" t="s">
        <v>38</v>
      </c>
      <c r="E30" s="16" t="s">
        <v>24</v>
      </c>
      <c r="F30" s="8" t="s">
        <v>44</v>
      </c>
      <c r="G30" s="8" t="s">
        <v>58</v>
      </c>
      <c r="H30" s="8" t="s">
        <v>41</v>
      </c>
      <c r="I30" s="8">
        <v>2021</v>
      </c>
      <c r="J30" s="8">
        <v>9</v>
      </c>
      <c r="K30" s="16">
        <v>2021.03</v>
      </c>
      <c r="L30" s="16">
        <v>2021.11</v>
      </c>
      <c r="M30" s="18"/>
      <c r="N30" s="18"/>
      <c r="O30" s="18">
        <v>1800</v>
      </c>
      <c r="P30" s="47">
        <v>200</v>
      </c>
      <c r="Q30" s="47">
        <v>2000</v>
      </c>
      <c r="R30" s="8" t="s">
        <v>106</v>
      </c>
      <c r="S30" s="8" t="s">
        <v>33</v>
      </c>
      <c r="T30" s="8" t="s">
        <v>34</v>
      </c>
      <c r="U30" s="8" t="s">
        <v>35</v>
      </c>
      <c r="V30" s="8" t="s">
        <v>100</v>
      </c>
      <c r="W30" s="8"/>
      <c r="X30" s="51"/>
      <c r="Y30" s="54">
        <v>34</v>
      </c>
    </row>
    <row r="31" ht="50.1" customHeight="1" spans="1:25">
      <c r="A31" s="8">
        <v>27</v>
      </c>
      <c r="B31" s="8" t="s">
        <v>46</v>
      </c>
      <c r="C31" s="8" t="s">
        <v>107</v>
      </c>
      <c r="D31" s="47" t="s">
        <v>38</v>
      </c>
      <c r="E31" s="16" t="s">
        <v>24</v>
      </c>
      <c r="F31" s="8" t="s">
        <v>108</v>
      </c>
      <c r="G31" s="8" t="s">
        <v>109</v>
      </c>
      <c r="H31" s="8" t="s">
        <v>41</v>
      </c>
      <c r="I31" s="8">
        <v>2021</v>
      </c>
      <c r="J31" s="8">
        <v>5</v>
      </c>
      <c r="K31" s="16">
        <v>2021.04</v>
      </c>
      <c r="L31" s="16">
        <v>2021.11</v>
      </c>
      <c r="M31" s="18"/>
      <c r="N31" s="18"/>
      <c r="O31" s="18">
        <v>1000</v>
      </c>
      <c r="P31" s="47">
        <v>200</v>
      </c>
      <c r="Q31" s="47">
        <v>1200</v>
      </c>
      <c r="R31" s="8" t="s">
        <v>107</v>
      </c>
      <c r="S31" s="8" t="s">
        <v>33</v>
      </c>
      <c r="T31" s="8" t="s">
        <v>34</v>
      </c>
      <c r="U31" s="8" t="s">
        <v>35</v>
      </c>
      <c r="V31" s="8" t="s">
        <v>100</v>
      </c>
      <c r="W31" s="8"/>
      <c r="X31" s="51"/>
      <c r="Y31" s="54">
        <v>54</v>
      </c>
    </row>
    <row r="32" ht="50.1" customHeight="1" spans="1:25">
      <c r="A32" s="8">
        <v>28</v>
      </c>
      <c r="B32" s="8" t="s">
        <v>46</v>
      </c>
      <c r="C32" s="8" t="s">
        <v>110</v>
      </c>
      <c r="D32" s="47" t="s">
        <v>38</v>
      </c>
      <c r="E32" s="16" t="s">
        <v>24</v>
      </c>
      <c r="F32" s="8" t="s">
        <v>108</v>
      </c>
      <c r="G32" s="8" t="s">
        <v>109</v>
      </c>
      <c r="H32" s="8" t="s">
        <v>41</v>
      </c>
      <c r="I32" s="8">
        <v>2021</v>
      </c>
      <c r="J32" s="8">
        <v>4</v>
      </c>
      <c r="K32" s="16">
        <v>2021.03</v>
      </c>
      <c r="L32" s="16">
        <v>2021.07</v>
      </c>
      <c r="M32" s="18"/>
      <c r="N32" s="18"/>
      <c r="O32" s="18">
        <v>800</v>
      </c>
      <c r="P32" s="47">
        <v>200</v>
      </c>
      <c r="Q32" s="47">
        <v>1000</v>
      </c>
      <c r="R32" s="8" t="s">
        <v>110</v>
      </c>
      <c r="S32" s="8" t="s">
        <v>33</v>
      </c>
      <c r="T32" s="8" t="s">
        <v>34</v>
      </c>
      <c r="U32" s="8" t="s">
        <v>35</v>
      </c>
      <c r="V32" s="8" t="s">
        <v>100</v>
      </c>
      <c r="W32" s="8"/>
      <c r="X32" s="51"/>
      <c r="Y32" s="54">
        <v>50</v>
      </c>
    </row>
    <row r="33" ht="50.1" customHeight="1" spans="1:25">
      <c r="A33" s="8">
        <v>29</v>
      </c>
      <c r="B33" s="8" t="s">
        <v>46</v>
      </c>
      <c r="C33" s="8" t="s">
        <v>111</v>
      </c>
      <c r="D33" s="47" t="s">
        <v>29</v>
      </c>
      <c r="E33" s="16" t="s">
        <v>24</v>
      </c>
      <c r="F33" s="8" t="s">
        <v>112</v>
      </c>
      <c r="G33" s="8" t="s">
        <v>113</v>
      </c>
      <c r="H33" s="8" t="s">
        <v>62</v>
      </c>
      <c r="I33" s="8">
        <v>2021</v>
      </c>
      <c r="J33" s="8">
        <v>9</v>
      </c>
      <c r="K33" s="16">
        <v>202101</v>
      </c>
      <c r="L33" s="16" t="s">
        <v>114</v>
      </c>
      <c r="M33" s="18"/>
      <c r="N33" s="18"/>
      <c r="O33" s="18">
        <v>1800</v>
      </c>
      <c r="P33" s="47">
        <v>800</v>
      </c>
      <c r="Q33" s="47">
        <v>2600</v>
      </c>
      <c r="R33" s="8" t="s">
        <v>111</v>
      </c>
      <c r="S33" s="8" t="s">
        <v>33</v>
      </c>
      <c r="T33" s="8" t="s">
        <v>34</v>
      </c>
      <c r="U33" s="8" t="s">
        <v>35</v>
      </c>
      <c r="V33" s="8" t="s">
        <v>100</v>
      </c>
      <c r="W33" s="8"/>
      <c r="X33" s="51"/>
      <c r="Y33" s="54">
        <v>24</v>
      </c>
    </row>
    <row r="34" ht="50.1" customHeight="1" spans="1:25">
      <c r="A34" s="8">
        <v>30</v>
      </c>
      <c r="B34" s="8" t="s">
        <v>27</v>
      </c>
      <c r="C34" s="8" t="s">
        <v>115</v>
      </c>
      <c r="D34" s="47" t="s">
        <v>29</v>
      </c>
      <c r="E34" s="16" t="s">
        <v>24</v>
      </c>
      <c r="F34" s="8" t="s">
        <v>116</v>
      </c>
      <c r="G34" s="8" t="s">
        <v>33</v>
      </c>
      <c r="H34" s="8" t="s">
        <v>32</v>
      </c>
      <c r="I34" s="8">
        <v>2021</v>
      </c>
      <c r="J34" s="8">
        <v>3</v>
      </c>
      <c r="K34" s="16">
        <v>2021.03</v>
      </c>
      <c r="L34" s="16">
        <v>2021.05</v>
      </c>
      <c r="M34" s="18"/>
      <c r="N34" s="18"/>
      <c r="O34" s="18">
        <v>600</v>
      </c>
      <c r="P34" s="47"/>
      <c r="Q34" s="47">
        <v>600</v>
      </c>
      <c r="R34" s="8" t="s">
        <v>115</v>
      </c>
      <c r="S34" s="8" t="s">
        <v>33</v>
      </c>
      <c r="T34" s="8" t="s">
        <v>34</v>
      </c>
      <c r="U34" s="8" t="s">
        <v>35</v>
      </c>
      <c r="V34" s="8" t="s">
        <v>36</v>
      </c>
      <c r="W34" s="8"/>
      <c r="X34" s="51"/>
      <c r="Y34" s="54">
        <v>36</v>
      </c>
    </row>
    <row r="35" ht="50.1" customHeight="1" spans="1:25">
      <c r="A35" s="8">
        <v>31</v>
      </c>
      <c r="B35" s="8" t="s">
        <v>27</v>
      </c>
      <c r="C35" s="8" t="s">
        <v>117</v>
      </c>
      <c r="D35" s="47" t="s">
        <v>38</v>
      </c>
      <c r="E35" s="8" t="s">
        <v>23</v>
      </c>
      <c r="F35" s="8" t="s">
        <v>64</v>
      </c>
      <c r="G35" s="8" t="s">
        <v>33</v>
      </c>
      <c r="H35" s="8" t="s">
        <v>32</v>
      </c>
      <c r="I35" s="8"/>
      <c r="J35" s="8">
        <v>12</v>
      </c>
      <c r="K35" s="16">
        <v>202101</v>
      </c>
      <c r="L35" s="16">
        <v>2021.12</v>
      </c>
      <c r="M35" s="18">
        <v>3600</v>
      </c>
      <c r="N35" s="18"/>
      <c r="O35" s="18"/>
      <c r="P35" s="47"/>
      <c r="Q35" s="47">
        <v>3600</v>
      </c>
      <c r="R35" s="8" t="s">
        <v>117</v>
      </c>
      <c r="S35" s="8" t="s">
        <v>33</v>
      </c>
      <c r="T35" s="8" t="s">
        <v>34</v>
      </c>
      <c r="U35" s="8" t="s">
        <v>35</v>
      </c>
      <c r="V35" s="8" t="s">
        <v>36</v>
      </c>
      <c r="W35" s="8"/>
      <c r="X35" s="51"/>
      <c r="Y35" s="54">
        <v>43</v>
      </c>
    </row>
    <row r="36" ht="50.1" customHeight="1" spans="1:25">
      <c r="A36" s="8">
        <v>32</v>
      </c>
      <c r="B36" s="8" t="s">
        <v>118</v>
      </c>
      <c r="C36" s="8" t="s">
        <v>119</v>
      </c>
      <c r="D36" s="47" t="s">
        <v>29</v>
      </c>
      <c r="E36" s="16" t="s">
        <v>24</v>
      </c>
      <c r="F36" s="8" t="s">
        <v>44</v>
      </c>
      <c r="G36" s="8" t="s">
        <v>31</v>
      </c>
      <c r="H36" s="8" t="s">
        <v>32</v>
      </c>
      <c r="I36" s="8">
        <v>2021</v>
      </c>
      <c r="J36" s="8">
        <v>6</v>
      </c>
      <c r="K36" s="16">
        <v>202101</v>
      </c>
      <c r="L36" s="16">
        <v>2021.06</v>
      </c>
      <c r="M36" s="18"/>
      <c r="N36" s="18"/>
      <c r="O36" s="18">
        <v>1200</v>
      </c>
      <c r="P36" s="47"/>
      <c r="Q36" s="47">
        <v>1200</v>
      </c>
      <c r="R36" s="8" t="s">
        <v>119</v>
      </c>
      <c r="S36" s="8" t="s">
        <v>33</v>
      </c>
      <c r="T36" s="8" t="s">
        <v>80</v>
      </c>
      <c r="U36" s="52" t="s">
        <v>120</v>
      </c>
      <c r="V36" s="8" t="s">
        <v>121</v>
      </c>
      <c r="W36" s="8"/>
      <c r="X36" s="51"/>
      <c r="Y36" s="54">
        <v>36</v>
      </c>
    </row>
    <row r="37" ht="50.1" customHeight="1" spans="1:25">
      <c r="A37" s="8">
        <v>33</v>
      </c>
      <c r="B37" s="8" t="s">
        <v>46</v>
      </c>
      <c r="C37" s="8" t="s">
        <v>122</v>
      </c>
      <c r="D37" s="47" t="s">
        <v>29</v>
      </c>
      <c r="E37" s="8" t="s">
        <v>23</v>
      </c>
      <c r="F37" s="8" t="s">
        <v>123</v>
      </c>
      <c r="G37" s="8" t="s">
        <v>70</v>
      </c>
      <c r="H37" s="8" t="s">
        <v>62</v>
      </c>
      <c r="I37" s="8">
        <v>2021</v>
      </c>
      <c r="J37" s="8">
        <v>6</v>
      </c>
      <c r="K37" s="16">
        <v>202101</v>
      </c>
      <c r="L37" s="16">
        <v>2021.06</v>
      </c>
      <c r="M37" s="18">
        <v>1800</v>
      </c>
      <c r="N37" s="18"/>
      <c r="O37" s="18"/>
      <c r="P37" s="47">
        <v>800</v>
      </c>
      <c r="Q37" s="47">
        <v>2600</v>
      </c>
      <c r="R37" s="8" t="s">
        <v>122</v>
      </c>
      <c r="S37" s="8" t="s">
        <v>33</v>
      </c>
      <c r="T37" s="8" t="s">
        <v>34</v>
      </c>
      <c r="U37" s="52" t="s">
        <v>120</v>
      </c>
      <c r="V37" s="8" t="s">
        <v>121</v>
      </c>
      <c r="W37" s="8"/>
      <c r="X37" s="51"/>
      <c r="Y37" s="54">
        <v>22</v>
      </c>
    </row>
    <row r="38" ht="50.1" customHeight="1" spans="1:25">
      <c r="A38" s="8">
        <v>34</v>
      </c>
      <c r="B38" s="8" t="s">
        <v>46</v>
      </c>
      <c r="C38" s="8" t="s">
        <v>124</v>
      </c>
      <c r="D38" s="47" t="s">
        <v>38</v>
      </c>
      <c r="E38" s="16" t="s">
        <v>24</v>
      </c>
      <c r="F38" s="8" t="s">
        <v>39</v>
      </c>
      <c r="G38" s="8" t="s">
        <v>125</v>
      </c>
      <c r="H38" s="8" t="s">
        <v>41</v>
      </c>
      <c r="I38" s="8">
        <v>2021</v>
      </c>
      <c r="J38" s="8">
        <v>6</v>
      </c>
      <c r="K38" s="16">
        <v>202101</v>
      </c>
      <c r="L38" s="16">
        <v>2021.06</v>
      </c>
      <c r="M38" s="18"/>
      <c r="N38" s="18"/>
      <c r="O38" s="18">
        <v>1200</v>
      </c>
      <c r="P38" s="47">
        <v>200</v>
      </c>
      <c r="Q38" s="47">
        <v>1400</v>
      </c>
      <c r="R38" s="8" t="s">
        <v>124</v>
      </c>
      <c r="S38" s="8" t="s">
        <v>33</v>
      </c>
      <c r="T38" s="8" t="s">
        <v>34</v>
      </c>
      <c r="U38" s="52" t="s">
        <v>120</v>
      </c>
      <c r="V38" s="8" t="s">
        <v>121</v>
      </c>
      <c r="W38" s="8"/>
      <c r="X38" s="51"/>
      <c r="Y38" s="54">
        <v>42</v>
      </c>
    </row>
    <row r="39" ht="50.1" customHeight="1" spans="1:25">
      <c r="A39" s="8">
        <v>35</v>
      </c>
      <c r="B39" s="8" t="s">
        <v>46</v>
      </c>
      <c r="C39" s="8" t="s">
        <v>126</v>
      </c>
      <c r="D39" s="47" t="s">
        <v>29</v>
      </c>
      <c r="E39" s="16" t="s">
        <v>24</v>
      </c>
      <c r="F39" s="8" t="s">
        <v>127</v>
      </c>
      <c r="G39" s="8" t="s">
        <v>31</v>
      </c>
      <c r="H39" s="8" t="s">
        <v>32</v>
      </c>
      <c r="I39" s="8">
        <v>2021</v>
      </c>
      <c r="J39" s="8">
        <v>6</v>
      </c>
      <c r="K39" s="16">
        <v>2021.03</v>
      </c>
      <c r="L39" s="16">
        <v>2021.08</v>
      </c>
      <c r="M39" s="18"/>
      <c r="N39" s="18"/>
      <c r="O39" s="18">
        <v>1200</v>
      </c>
      <c r="P39" s="47"/>
      <c r="Q39" s="47">
        <v>1200</v>
      </c>
      <c r="R39" s="8" t="s">
        <v>126</v>
      </c>
      <c r="S39" s="8" t="s">
        <v>33</v>
      </c>
      <c r="T39" s="8" t="s">
        <v>34</v>
      </c>
      <c r="U39" s="52" t="s">
        <v>120</v>
      </c>
      <c r="V39" s="8" t="s">
        <v>128</v>
      </c>
      <c r="W39" s="8"/>
      <c r="X39" s="51"/>
      <c r="Y39" s="54">
        <v>43</v>
      </c>
    </row>
    <row r="40" ht="50.1" customHeight="1" spans="1:25">
      <c r="A40" s="8">
        <v>36</v>
      </c>
      <c r="B40" s="8" t="s">
        <v>46</v>
      </c>
      <c r="C40" s="8" t="s">
        <v>129</v>
      </c>
      <c r="D40" s="47" t="s">
        <v>38</v>
      </c>
      <c r="E40" s="16" t="s">
        <v>24</v>
      </c>
      <c r="F40" s="8" t="s">
        <v>130</v>
      </c>
      <c r="G40" s="8" t="s">
        <v>131</v>
      </c>
      <c r="H40" s="8" t="s">
        <v>41</v>
      </c>
      <c r="I40" s="8">
        <v>2021</v>
      </c>
      <c r="J40" s="8">
        <v>12</v>
      </c>
      <c r="K40" s="16">
        <v>202101</v>
      </c>
      <c r="L40" s="16">
        <v>2021.12</v>
      </c>
      <c r="M40" s="18"/>
      <c r="N40" s="18"/>
      <c r="O40" s="18">
        <v>2400</v>
      </c>
      <c r="P40" s="47">
        <v>200</v>
      </c>
      <c r="Q40" s="47">
        <v>2600</v>
      </c>
      <c r="R40" s="8" t="s">
        <v>129</v>
      </c>
      <c r="S40" s="8" t="s">
        <v>33</v>
      </c>
      <c r="T40" s="8" t="s">
        <v>34</v>
      </c>
      <c r="U40" s="52" t="s">
        <v>120</v>
      </c>
      <c r="V40" s="8" t="s">
        <v>128</v>
      </c>
      <c r="W40" s="8"/>
      <c r="X40" s="51"/>
      <c r="Y40" s="54">
        <v>21</v>
      </c>
    </row>
    <row r="41" ht="50.1" customHeight="1" spans="1:25">
      <c r="A41" s="8">
        <v>37</v>
      </c>
      <c r="B41" s="8" t="s">
        <v>46</v>
      </c>
      <c r="C41" s="8" t="s">
        <v>132</v>
      </c>
      <c r="D41" s="47" t="s">
        <v>29</v>
      </c>
      <c r="E41" s="16" t="s">
        <v>24</v>
      </c>
      <c r="F41" s="8" t="s">
        <v>89</v>
      </c>
      <c r="G41" s="8" t="s">
        <v>133</v>
      </c>
      <c r="H41" s="8" t="s">
        <v>32</v>
      </c>
      <c r="I41" s="8">
        <v>2021</v>
      </c>
      <c r="J41" s="8">
        <v>4</v>
      </c>
      <c r="K41" s="16" t="s">
        <v>134</v>
      </c>
      <c r="L41" s="16">
        <v>2021.09</v>
      </c>
      <c r="M41" s="18"/>
      <c r="N41" s="18"/>
      <c r="O41" s="18">
        <v>800</v>
      </c>
      <c r="P41" s="47"/>
      <c r="Q41" s="47">
        <v>800</v>
      </c>
      <c r="R41" s="8" t="s">
        <v>132</v>
      </c>
      <c r="S41" s="8" t="s">
        <v>33</v>
      </c>
      <c r="T41" s="8" t="s">
        <v>34</v>
      </c>
      <c r="U41" s="52" t="s">
        <v>120</v>
      </c>
      <c r="V41" s="8" t="s">
        <v>128</v>
      </c>
      <c r="W41" s="8"/>
      <c r="X41" s="51"/>
      <c r="Y41" s="54">
        <v>50</v>
      </c>
    </row>
    <row r="42" ht="50.1" customHeight="1" spans="1:25">
      <c r="A42" s="8">
        <v>38</v>
      </c>
      <c r="B42" s="8" t="s">
        <v>46</v>
      </c>
      <c r="C42" s="8" t="s">
        <v>135</v>
      </c>
      <c r="D42" s="47" t="s">
        <v>38</v>
      </c>
      <c r="E42" s="16" t="s">
        <v>24</v>
      </c>
      <c r="F42" s="8" t="s">
        <v>136</v>
      </c>
      <c r="G42" s="8" t="s">
        <v>131</v>
      </c>
      <c r="H42" s="8" t="s">
        <v>41</v>
      </c>
      <c r="I42" s="8">
        <v>2021</v>
      </c>
      <c r="J42" s="8">
        <v>8</v>
      </c>
      <c r="K42" s="16" t="s">
        <v>137</v>
      </c>
      <c r="L42" s="16"/>
      <c r="M42" s="18"/>
      <c r="N42" s="18"/>
      <c r="O42" s="18">
        <v>1600</v>
      </c>
      <c r="P42" s="47">
        <v>200</v>
      </c>
      <c r="Q42" s="47">
        <v>2000</v>
      </c>
      <c r="R42" s="8" t="s">
        <v>135</v>
      </c>
      <c r="S42" s="8" t="s">
        <v>33</v>
      </c>
      <c r="T42" s="8" t="s">
        <v>34</v>
      </c>
      <c r="U42" s="52" t="s">
        <v>120</v>
      </c>
      <c r="V42" s="8" t="s">
        <v>128</v>
      </c>
      <c r="W42" s="8"/>
      <c r="X42" s="51"/>
      <c r="Y42" s="54">
        <v>49</v>
      </c>
    </row>
    <row r="43" ht="50.1" customHeight="1" spans="1:25">
      <c r="A43" s="8">
        <v>39</v>
      </c>
      <c r="B43" s="8" t="s">
        <v>118</v>
      </c>
      <c r="C43" s="8" t="s">
        <v>138</v>
      </c>
      <c r="D43" s="47" t="s">
        <v>29</v>
      </c>
      <c r="E43" s="16" t="s">
        <v>24</v>
      </c>
      <c r="F43" s="8" t="s">
        <v>139</v>
      </c>
      <c r="G43" s="8" t="s">
        <v>140</v>
      </c>
      <c r="H43" s="8" t="s">
        <v>41</v>
      </c>
      <c r="I43" s="8">
        <v>2021</v>
      </c>
      <c r="J43" s="8">
        <v>3</v>
      </c>
      <c r="K43" s="16">
        <v>2021.1</v>
      </c>
      <c r="L43" s="16">
        <v>2021.12</v>
      </c>
      <c r="M43" s="18"/>
      <c r="N43" s="18"/>
      <c r="O43" s="18">
        <v>600</v>
      </c>
      <c r="P43" s="47">
        <v>200</v>
      </c>
      <c r="Q43" s="47">
        <v>800</v>
      </c>
      <c r="R43" s="8" t="s">
        <v>138</v>
      </c>
      <c r="S43" s="8" t="s">
        <v>33</v>
      </c>
      <c r="T43" s="8" t="s">
        <v>50</v>
      </c>
      <c r="U43" s="53" t="s">
        <v>141</v>
      </c>
      <c r="V43" s="8" t="s">
        <v>142</v>
      </c>
      <c r="W43" s="8"/>
      <c r="X43" s="51"/>
      <c r="Y43" s="54">
        <v>24</v>
      </c>
    </row>
    <row r="44" ht="50.1" customHeight="1" spans="1:25">
      <c r="A44" s="8">
        <v>40</v>
      </c>
      <c r="B44" s="8" t="s">
        <v>46</v>
      </c>
      <c r="C44" s="8" t="s">
        <v>143</v>
      </c>
      <c r="D44" s="47" t="s">
        <v>38</v>
      </c>
      <c r="E44" s="16" t="s">
        <v>24</v>
      </c>
      <c r="F44" s="8" t="s">
        <v>105</v>
      </c>
      <c r="G44" s="8" t="s">
        <v>144</v>
      </c>
      <c r="H44" s="8" t="s">
        <v>41</v>
      </c>
      <c r="I44" s="8">
        <v>2021</v>
      </c>
      <c r="J44" s="8">
        <v>6</v>
      </c>
      <c r="K44" s="16" t="s">
        <v>145</v>
      </c>
      <c r="L44" s="16"/>
      <c r="M44" s="18"/>
      <c r="N44" s="18"/>
      <c r="O44" s="18">
        <v>1200</v>
      </c>
      <c r="P44" s="47">
        <v>200</v>
      </c>
      <c r="Q44" s="47">
        <v>1400</v>
      </c>
      <c r="R44" s="8" t="s">
        <v>143</v>
      </c>
      <c r="S44" s="8" t="s">
        <v>33</v>
      </c>
      <c r="T44" s="8" t="s">
        <v>146</v>
      </c>
      <c r="U44" s="52" t="s">
        <v>81</v>
      </c>
      <c r="V44" s="8" t="s">
        <v>147</v>
      </c>
      <c r="W44" s="8"/>
      <c r="X44" s="51"/>
      <c r="Y44" s="54">
        <v>40</v>
      </c>
    </row>
    <row r="45" ht="50.1" customHeight="1" spans="1:25">
      <c r="A45" s="8">
        <v>41</v>
      </c>
      <c r="B45" s="8" t="s">
        <v>46</v>
      </c>
      <c r="C45" s="8" t="s">
        <v>148</v>
      </c>
      <c r="D45" s="47" t="s">
        <v>29</v>
      </c>
      <c r="E45" s="16" t="s">
        <v>24</v>
      </c>
      <c r="F45" s="8" t="s">
        <v>48</v>
      </c>
      <c r="G45" s="8" t="s">
        <v>31</v>
      </c>
      <c r="H45" s="8" t="s">
        <v>32</v>
      </c>
      <c r="I45" s="8">
        <v>2021</v>
      </c>
      <c r="J45" s="8">
        <v>10</v>
      </c>
      <c r="K45" s="16" t="s">
        <v>149</v>
      </c>
      <c r="L45" s="16"/>
      <c r="M45" s="18"/>
      <c r="N45" s="18"/>
      <c r="O45" s="18">
        <v>2000</v>
      </c>
      <c r="P45" s="47"/>
      <c r="Q45" s="47">
        <v>2000</v>
      </c>
      <c r="R45" s="8" t="s">
        <v>143</v>
      </c>
      <c r="S45" s="8" t="s">
        <v>33</v>
      </c>
      <c r="T45" s="8" t="s">
        <v>146</v>
      </c>
      <c r="U45" s="52" t="s">
        <v>81</v>
      </c>
      <c r="V45" s="8" t="s">
        <v>147</v>
      </c>
      <c r="W45" s="8"/>
      <c r="X45" s="51"/>
      <c r="Y45" s="54">
        <v>25</v>
      </c>
    </row>
    <row r="46" ht="50.1" customHeight="1" spans="1:25">
      <c r="A46" s="8">
        <v>42</v>
      </c>
      <c r="B46" s="8" t="s">
        <v>46</v>
      </c>
      <c r="C46" s="8" t="s">
        <v>150</v>
      </c>
      <c r="D46" s="47" t="s">
        <v>29</v>
      </c>
      <c r="E46" s="16" t="s">
        <v>24</v>
      </c>
      <c r="F46" s="8" t="s">
        <v>48</v>
      </c>
      <c r="G46" s="8" t="s">
        <v>151</v>
      </c>
      <c r="H46" s="8" t="s">
        <v>32</v>
      </c>
      <c r="I46" s="8">
        <v>2021</v>
      </c>
      <c r="J46" s="8">
        <v>10</v>
      </c>
      <c r="K46" s="16" t="s">
        <v>149</v>
      </c>
      <c r="L46" s="16"/>
      <c r="M46" s="18"/>
      <c r="N46" s="18"/>
      <c r="O46" s="18">
        <v>2000</v>
      </c>
      <c r="P46" s="47"/>
      <c r="Q46" s="18">
        <v>2000</v>
      </c>
      <c r="R46" s="8" t="s">
        <v>143</v>
      </c>
      <c r="S46" s="8" t="s">
        <v>33</v>
      </c>
      <c r="T46" s="8" t="s">
        <v>146</v>
      </c>
      <c r="U46" s="52" t="s">
        <v>81</v>
      </c>
      <c r="V46" s="8" t="s">
        <v>147</v>
      </c>
      <c r="W46" s="8"/>
      <c r="X46" s="51"/>
      <c r="Y46" s="54">
        <v>26</v>
      </c>
    </row>
    <row r="47" ht="50.1" customHeight="1" spans="1:25">
      <c r="A47" s="8">
        <v>43</v>
      </c>
      <c r="B47" s="8" t="s">
        <v>46</v>
      </c>
      <c r="C47" s="8" t="s">
        <v>152</v>
      </c>
      <c r="D47" s="47" t="s">
        <v>38</v>
      </c>
      <c r="E47" s="8" t="s">
        <v>23</v>
      </c>
      <c r="F47" s="8" t="s">
        <v>153</v>
      </c>
      <c r="G47" s="8" t="s">
        <v>31</v>
      </c>
      <c r="H47" s="8" t="s">
        <v>32</v>
      </c>
      <c r="I47" s="8"/>
      <c r="J47" s="8">
        <v>10</v>
      </c>
      <c r="K47" s="16">
        <v>2021.03</v>
      </c>
      <c r="L47" s="16">
        <v>2021.12</v>
      </c>
      <c r="M47" s="18">
        <v>3000</v>
      </c>
      <c r="N47" s="18"/>
      <c r="O47" s="18"/>
      <c r="P47" s="47"/>
      <c r="Q47" s="47">
        <v>3000</v>
      </c>
      <c r="R47" s="8" t="s">
        <v>143</v>
      </c>
      <c r="S47" s="8" t="s">
        <v>33</v>
      </c>
      <c r="T47" s="8" t="s">
        <v>146</v>
      </c>
      <c r="U47" s="52" t="s">
        <v>81</v>
      </c>
      <c r="V47" s="8" t="s">
        <v>147</v>
      </c>
      <c r="W47" s="8"/>
      <c r="X47" s="51"/>
      <c r="Y47" s="54">
        <v>28</v>
      </c>
    </row>
    <row r="48" ht="50.1" customHeight="1" spans="1:25">
      <c r="A48" s="8">
        <v>44</v>
      </c>
      <c r="B48" s="8" t="s">
        <v>46</v>
      </c>
      <c r="C48" s="8" t="s">
        <v>154</v>
      </c>
      <c r="D48" s="47" t="s">
        <v>29</v>
      </c>
      <c r="E48" s="16" t="s">
        <v>24</v>
      </c>
      <c r="F48" s="8" t="s">
        <v>48</v>
      </c>
      <c r="G48" s="8" t="s">
        <v>31</v>
      </c>
      <c r="H48" s="8" t="s">
        <v>32</v>
      </c>
      <c r="I48" s="8">
        <v>2021</v>
      </c>
      <c r="J48" s="8">
        <v>10</v>
      </c>
      <c r="K48" s="16" t="s">
        <v>149</v>
      </c>
      <c r="L48" s="16"/>
      <c r="M48" s="18"/>
      <c r="N48" s="18"/>
      <c r="O48" s="18">
        <v>2000</v>
      </c>
      <c r="P48" s="47"/>
      <c r="Q48" s="47">
        <v>2000</v>
      </c>
      <c r="R48" s="8" t="s">
        <v>155</v>
      </c>
      <c r="S48" s="8" t="s">
        <v>33</v>
      </c>
      <c r="T48" s="8" t="s">
        <v>146</v>
      </c>
      <c r="U48" s="52" t="s">
        <v>81</v>
      </c>
      <c r="V48" s="8" t="s">
        <v>147</v>
      </c>
      <c r="W48" s="8"/>
      <c r="X48" s="51"/>
      <c r="Y48" s="54">
        <v>44</v>
      </c>
    </row>
    <row r="49" ht="50.1" customHeight="1" spans="1:25">
      <c r="A49" s="8">
        <v>45</v>
      </c>
      <c r="B49" s="8" t="s">
        <v>46</v>
      </c>
      <c r="C49" s="8" t="s">
        <v>156</v>
      </c>
      <c r="D49" s="47" t="s">
        <v>29</v>
      </c>
      <c r="E49" s="16" t="s">
        <v>24</v>
      </c>
      <c r="F49" s="8" t="s">
        <v>157</v>
      </c>
      <c r="G49" s="8" t="s">
        <v>158</v>
      </c>
      <c r="H49" s="8" t="s">
        <v>62</v>
      </c>
      <c r="I49" s="8">
        <v>2021</v>
      </c>
      <c r="J49" s="8">
        <v>9</v>
      </c>
      <c r="K49" s="16" t="s">
        <v>159</v>
      </c>
      <c r="L49" s="16"/>
      <c r="M49" s="18"/>
      <c r="N49" s="18"/>
      <c r="O49" s="18">
        <v>1800</v>
      </c>
      <c r="P49" s="47">
        <v>800</v>
      </c>
      <c r="Q49" s="47">
        <v>2600</v>
      </c>
      <c r="R49" s="8" t="s">
        <v>160</v>
      </c>
      <c r="S49" s="8" t="s">
        <v>33</v>
      </c>
      <c r="T49" s="8" t="s">
        <v>146</v>
      </c>
      <c r="U49" s="52" t="s">
        <v>81</v>
      </c>
      <c r="V49" s="8" t="s">
        <v>147</v>
      </c>
      <c r="W49" s="8"/>
      <c r="X49" s="51"/>
      <c r="Y49" s="54">
        <v>20</v>
      </c>
    </row>
    <row r="50" ht="50.1" customHeight="1" spans="1:25">
      <c r="A50" s="8">
        <v>46</v>
      </c>
      <c r="B50" s="8" t="s">
        <v>46</v>
      </c>
      <c r="C50" s="8" t="s">
        <v>161</v>
      </c>
      <c r="D50" s="47" t="s">
        <v>29</v>
      </c>
      <c r="E50" s="16" t="s">
        <v>24</v>
      </c>
      <c r="F50" s="8" t="s">
        <v>162</v>
      </c>
      <c r="G50" s="8" t="s">
        <v>163</v>
      </c>
      <c r="H50" s="8" t="s">
        <v>41</v>
      </c>
      <c r="I50" s="8">
        <v>2021</v>
      </c>
      <c r="J50" s="8">
        <v>3</v>
      </c>
      <c r="K50" s="16" t="s">
        <v>164</v>
      </c>
      <c r="L50" s="16"/>
      <c r="M50" s="18"/>
      <c r="N50" s="18"/>
      <c r="O50" s="18">
        <v>600</v>
      </c>
      <c r="P50" s="47">
        <v>200</v>
      </c>
      <c r="Q50" s="47">
        <v>800</v>
      </c>
      <c r="R50" s="8" t="s">
        <v>165</v>
      </c>
      <c r="S50" s="8" t="s">
        <v>33</v>
      </c>
      <c r="T50" s="8" t="s">
        <v>146</v>
      </c>
      <c r="U50" s="52" t="s">
        <v>81</v>
      </c>
      <c r="V50" s="8" t="s">
        <v>147</v>
      </c>
      <c r="W50" s="8"/>
      <c r="X50" s="51"/>
      <c r="Y50" s="54">
        <v>36</v>
      </c>
    </row>
    <row r="51" ht="50.1" customHeight="1" spans="1:25">
      <c r="A51" s="8">
        <v>47</v>
      </c>
      <c r="B51" s="8" t="s">
        <v>46</v>
      </c>
      <c r="C51" s="8" t="s">
        <v>166</v>
      </c>
      <c r="D51" s="47" t="s">
        <v>29</v>
      </c>
      <c r="E51" s="16" t="s">
        <v>24</v>
      </c>
      <c r="F51" s="8" t="s">
        <v>167</v>
      </c>
      <c r="G51" s="8" t="s">
        <v>168</v>
      </c>
      <c r="H51" s="8" t="s">
        <v>41</v>
      </c>
      <c r="I51" s="8">
        <v>2021</v>
      </c>
      <c r="J51" s="8">
        <v>10</v>
      </c>
      <c r="K51" s="16" t="s">
        <v>149</v>
      </c>
      <c r="L51" s="16"/>
      <c r="M51" s="18"/>
      <c r="N51" s="18"/>
      <c r="O51" s="18">
        <v>2000</v>
      </c>
      <c r="P51" s="47">
        <v>200</v>
      </c>
      <c r="Q51" s="47">
        <v>2200</v>
      </c>
      <c r="R51" s="8" t="s">
        <v>165</v>
      </c>
      <c r="S51" s="8" t="s">
        <v>33</v>
      </c>
      <c r="T51" s="8" t="s">
        <v>146</v>
      </c>
      <c r="U51" s="52" t="s">
        <v>81</v>
      </c>
      <c r="V51" s="8" t="s">
        <v>147</v>
      </c>
      <c r="W51" s="8"/>
      <c r="X51" s="51"/>
      <c r="Y51" s="54">
        <v>30</v>
      </c>
    </row>
    <row r="52" ht="50.1" customHeight="1" spans="1:25">
      <c r="A52" s="8">
        <v>48</v>
      </c>
      <c r="B52" s="8" t="s">
        <v>46</v>
      </c>
      <c r="C52" s="8" t="s">
        <v>169</v>
      </c>
      <c r="D52" s="47" t="s">
        <v>38</v>
      </c>
      <c r="E52" s="16" t="s">
        <v>24</v>
      </c>
      <c r="F52" s="8" t="s">
        <v>105</v>
      </c>
      <c r="G52" s="8" t="s">
        <v>163</v>
      </c>
      <c r="H52" s="8" t="s">
        <v>41</v>
      </c>
      <c r="I52" s="8">
        <v>2021</v>
      </c>
      <c r="J52" s="8">
        <v>7</v>
      </c>
      <c r="K52" s="16" t="s">
        <v>170</v>
      </c>
      <c r="L52" s="16"/>
      <c r="M52" s="18"/>
      <c r="N52" s="18"/>
      <c r="O52" s="18">
        <v>1400</v>
      </c>
      <c r="P52" s="47">
        <v>200</v>
      </c>
      <c r="Q52" s="47">
        <v>1600</v>
      </c>
      <c r="R52" s="8" t="s">
        <v>171</v>
      </c>
      <c r="S52" s="8" t="s">
        <v>33</v>
      </c>
      <c r="T52" s="8" t="s">
        <v>146</v>
      </c>
      <c r="U52" s="52" t="s">
        <v>81</v>
      </c>
      <c r="V52" s="8" t="s">
        <v>147</v>
      </c>
      <c r="W52" s="8"/>
      <c r="X52" s="51"/>
      <c r="Y52" s="54">
        <v>39</v>
      </c>
    </row>
    <row r="53" ht="50.1" customHeight="1" spans="1:25">
      <c r="A53" s="8">
        <v>49</v>
      </c>
      <c r="B53" s="8" t="s">
        <v>46</v>
      </c>
      <c r="C53" s="8" t="s">
        <v>172</v>
      </c>
      <c r="D53" s="47" t="s">
        <v>29</v>
      </c>
      <c r="E53" s="16" t="s">
        <v>24</v>
      </c>
      <c r="F53" s="8" t="s">
        <v>173</v>
      </c>
      <c r="G53" s="8" t="s">
        <v>163</v>
      </c>
      <c r="H53" s="8" t="s">
        <v>41</v>
      </c>
      <c r="I53" s="8">
        <v>2021</v>
      </c>
      <c r="J53" s="8">
        <v>10</v>
      </c>
      <c r="K53" s="16" t="s">
        <v>149</v>
      </c>
      <c r="L53" s="16"/>
      <c r="M53" s="18"/>
      <c r="N53" s="18"/>
      <c r="O53" s="18">
        <v>2000</v>
      </c>
      <c r="P53" s="47">
        <v>200</v>
      </c>
      <c r="Q53" s="47">
        <v>2200</v>
      </c>
      <c r="R53" s="8" t="s">
        <v>172</v>
      </c>
      <c r="S53" s="8" t="s">
        <v>33</v>
      </c>
      <c r="T53" s="8" t="s">
        <v>146</v>
      </c>
      <c r="U53" s="52" t="s">
        <v>81</v>
      </c>
      <c r="V53" s="8" t="s">
        <v>147</v>
      </c>
      <c r="W53" s="8"/>
      <c r="X53" s="51"/>
      <c r="Y53" s="54">
        <v>47</v>
      </c>
    </row>
    <row r="54" ht="50.1" customHeight="1" spans="1:25">
      <c r="A54" s="8">
        <v>50</v>
      </c>
      <c r="B54" s="8" t="s">
        <v>174</v>
      </c>
      <c r="C54" s="8" t="s">
        <v>171</v>
      </c>
      <c r="D54" s="47" t="s">
        <v>29</v>
      </c>
      <c r="E54" s="16" t="s">
        <v>24</v>
      </c>
      <c r="F54" s="8" t="s">
        <v>175</v>
      </c>
      <c r="G54" s="8" t="s">
        <v>163</v>
      </c>
      <c r="H54" s="8" t="s">
        <v>41</v>
      </c>
      <c r="I54" s="8">
        <v>2021</v>
      </c>
      <c r="J54" s="8">
        <v>11</v>
      </c>
      <c r="K54" s="16">
        <v>202101</v>
      </c>
      <c r="L54" s="16">
        <v>2021.11</v>
      </c>
      <c r="M54" s="18"/>
      <c r="N54" s="18"/>
      <c r="O54" s="18">
        <v>2200</v>
      </c>
      <c r="P54" s="47">
        <v>200</v>
      </c>
      <c r="Q54" s="47">
        <v>2400</v>
      </c>
      <c r="R54" s="8" t="s">
        <v>171</v>
      </c>
      <c r="S54" s="8" t="s">
        <v>33</v>
      </c>
      <c r="T54" s="8" t="s">
        <v>146</v>
      </c>
      <c r="U54" s="52" t="s">
        <v>81</v>
      </c>
      <c r="V54" s="8" t="s">
        <v>147</v>
      </c>
      <c r="W54" s="8"/>
      <c r="X54" s="51"/>
      <c r="Y54" s="54">
        <v>41</v>
      </c>
    </row>
    <row r="55" ht="50.1" customHeight="1" spans="1:25">
      <c r="A55" s="8">
        <v>51</v>
      </c>
      <c r="B55" s="8" t="s">
        <v>46</v>
      </c>
      <c r="C55" s="8" t="s">
        <v>176</v>
      </c>
      <c r="D55" s="47" t="s">
        <v>29</v>
      </c>
      <c r="E55" s="16" t="s">
        <v>24</v>
      </c>
      <c r="F55" s="8" t="s">
        <v>177</v>
      </c>
      <c r="G55" s="8" t="s">
        <v>178</v>
      </c>
      <c r="H55" s="8" t="s">
        <v>32</v>
      </c>
      <c r="I55" s="8">
        <v>2021</v>
      </c>
      <c r="J55" s="8">
        <v>4</v>
      </c>
      <c r="K55" s="16">
        <v>2021.07</v>
      </c>
      <c r="L55" s="16">
        <v>2021.11</v>
      </c>
      <c r="M55" s="18"/>
      <c r="N55" s="18"/>
      <c r="O55" s="18">
        <v>800</v>
      </c>
      <c r="P55" s="47"/>
      <c r="Q55" s="47">
        <v>800</v>
      </c>
      <c r="R55" s="8" t="s">
        <v>176</v>
      </c>
      <c r="S55" s="8" t="s">
        <v>33</v>
      </c>
      <c r="T55" s="8" t="s">
        <v>80</v>
      </c>
      <c r="U55" s="52" t="s">
        <v>120</v>
      </c>
      <c r="V55" s="8" t="s">
        <v>179</v>
      </c>
      <c r="W55" s="8"/>
      <c r="X55" s="51"/>
      <c r="Y55" s="54">
        <v>56</v>
      </c>
    </row>
    <row r="56" ht="50.1" customHeight="1" spans="1:25">
      <c r="A56" s="8">
        <v>52</v>
      </c>
      <c r="B56" s="8" t="s">
        <v>46</v>
      </c>
      <c r="C56" s="8" t="s">
        <v>180</v>
      </c>
      <c r="D56" s="47" t="s">
        <v>38</v>
      </c>
      <c r="E56" s="16" t="s">
        <v>24</v>
      </c>
      <c r="F56" s="8" t="s">
        <v>181</v>
      </c>
      <c r="G56" s="8" t="s">
        <v>182</v>
      </c>
      <c r="H56" s="8" t="s">
        <v>41</v>
      </c>
      <c r="I56" s="8">
        <v>2021</v>
      </c>
      <c r="J56" s="8">
        <v>5</v>
      </c>
      <c r="K56" s="16">
        <v>202101</v>
      </c>
      <c r="L56" s="16">
        <v>2021.05</v>
      </c>
      <c r="M56" s="18"/>
      <c r="N56" s="18"/>
      <c r="O56" s="18">
        <v>1000</v>
      </c>
      <c r="P56" s="47">
        <v>200</v>
      </c>
      <c r="Q56" s="47">
        <v>1200</v>
      </c>
      <c r="R56" s="8" t="s">
        <v>180</v>
      </c>
      <c r="S56" s="8" t="s">
        <v>33</v>
      </c>
      <c r="T56" s="8" t="s">
        <v>80</v>
      </c>
      <c r="U56" s="52" t="s">
        <v>120</v>
      </c>
      <c r="V56" s="8" t="s">
        <v>179</v>
      </c>
      <c r="W56" s="8"/>
      <c r="X56" s="51"/>
      <c r="Y56" s="54">
        <v>50</v>
      </c>
    </row>
    <row r="57" ht="50.1" customHeight="1" spans="1:25">
      <c r="A57" s="8">
        <v>53</v>
      </c>
      <c r="B57" s="8" t="s">
        <v>46</v>
      </c>
      <c r="C57" s="8" t="s">
        <v>183</v>
      </c>
      <c r="D57" s="47" t="s">
        <v>38</v>
      </c>
      <c r="E57" s="16" t="s">
        <v>24</v>
      </c>
      <c r="F57" s="8" t="s">
        <v>184</v>
      </c>
      <c r="G57" s="8" t="s">
        <v>131</v>
      </c>
      <c r="H57" s="8" t="s">
        <v>41</v>
      </c>
      <c r="I57" s="8">
        <v>2021</v>
      </c>
      <c r="J57" s="8">
        <v>5</v>
      </c>
      <c r="K57" s="16">
        <v>2021.07</v>
      </c>
      <c r="L57" s="16">
        <v>2021.11</v>
      </c>
      <c r="M57" s="18"/>
      <c r="N57" s="18"/>
      <c r="O57" s="18">
        <v>1000</v>
      </c>
      <c r="P57" s="47">
        <v>200</v>
      </c>
      <c r="Q57" s="47">
        <v>1200</v>
      </c>
      <c r="R57" s="8" t="s">
        <v>183</v>
      </c>
      <c r="S57" s="8" t="s">
        <v>33</v>
      </c>
      <c r="T57" s="8" t="s">
        <v>146</v>
      </c>
      <c r="U57" s="52" t="s">
        <v>81</v>
      </c>
      <c r="V57" s="8" t="s">
        <v>185</v>
      </c>
      <c r="W57" s="8"/>
      <c r="X57" s="51"/>
      <c r="Y57" s="54">
        <v>53</v>
      </c>
    </row>
    <row r="58" ht="50.1" customHeight="1" spans="1:25">
      <c r="A58" s="8">
        <v>54</v>
      </c>
      <c r="B58" s="8" t="s">
        <v>46</v>
      </c>
      <c r="C58" s="8" t="s">
        <v>186</v>
      </c>
      <c r="D58" s="47" t="s">
        <v>29</v>
      </c>
      <c r="E58" s="16" t="s">
        <v>24</v>
      </c>
      <c r="F58" s="8" t="s">
        <v>48</v>
      </c>
      <c r="G58" s="8" t="s">
        <v>187</v>
      </c>
      <c r="H58" s="8" t="s">
        <v>32</v>
      </c>
      <c r="I58" s="8">
        <v>2021</v>
      </c>
      <c r="J58" s="8">
        <v>3</v>
      </c>
      <c r="K58" s="16" t="s">
        <v>188</v>
      </c>
      <c r="L58" s="16"/>
      <c r="M58" s="18"/>
      <c r="N58" s="18"/>
      <c r="O58" s="18">
        <v>600</v>
      </c>
      <c r="P58" s="47"/>
      <c r="Q58" s="47">
        <v>600</v>
      </c>
      <c r="R58" s="8" t="s">
        <v>186</v>
      </c>
      <c r="S58" s="8" t="s">
        <v>33</v>
      </c>
      <c r="T58" s="8" t="s">
        <v>146</v>
      </c>
      <c r="U58" s="52" t="s">
        <v>81</v>
      </c>
      <c r="V58" s="8" t="s">
        <v>185</v>
      </c>
      <c r="W58" s="8"/>
      <c r="X58" s="51"/>
      <c r="Y58" s="54">
        <v>32</v>
      </c>
    </row>
    <row r="59" ht="50.1" customHeight="1" spans="1:25">
      <c r="A59" s="8">
        <v>55</v>
      </c>
      <c r="B59" s="8" t="s">
        <v>46</v>
      </c>
      <c r="C59" s="8" t="s">
        <v>189</v>
      </c>
      <c r="D59" s="47" t="s">
        <v>29</v>
      </c>
      <c r="E59" s="16" t="s">
        <v>24</v>
      </c>
      <c r="F59" s="8" t="s">
        <v>190</v>
      </c>
      <c r="G59" s="8" t="s">
        <v>131</v>
      </c>
      <c r="H59" s="8" t="s">
        <v>41</v>
      </c>
      <c r="I59" s="8">
        <v>2021</v>
      </c>
      <c r="J59" s="8">
        <v>11</v>
      </c>
      <c r="K59" s="16">
        <v>202101</v>
      </c>
      <c r="L59" s="16">
        <v>2021.11</v>
      </c>
      <c r="M59" s="18"/>
      <c r="N59" s="18"/>
      <c r="O59" s="18">
        <v>2000</v>
      </c>
      <c r="P59" s="47">
        <v>200</v>
      </c>
      <c r="Q59" s="47">
        <v>2200</v>
      </c>
      <c r="R59" s="8" t="s">
        <v>189</v>
      </c>
      <c r="S59" s="8" t="s">
        <v>33</v>
      </c>
      <c r="T59" s="8" t="s">
        <v>146</v>
      </c>
      <c r="U59" s="52" t="s">
        <v>81</v>
      </c>
      <c r="V59" s="8" t="s">
        <v>185</v>
      </c>
      <c r="W59" s="8"/>
      <c r="X59" s="51"/>
      <c r="Y59" s="54">
        <v>50</v>
      </c>
    </row>
    <row r="60" ht="50.1" customHeight="1" spans="1:25">
      <c r="A60" s="8">
        <v>56</v>
      </c>
      <c r="B60" s="8" t="s">
        <v>46</v>
      </c>
      <c r="C60" s="8" t="s">
        <v>191</v>
      </c>
      <c r="D60" s="47" t="s">
        <v>29</v>
      </c>
      <c r="E60" s="16" t="s">
        <v>24</v>
      </c>
      <c r="F60" s="8" t="s">
        <v>44</v>
      </c>
      <c r="G60" s="8" t="s">
        <v>192</v>
      </c>
      <c r="H60" s="8" t="s">
        <v>41</v>
      </c>
      <c r="I60" s="8">
        <v>2021</v>
      </c>
      <c r="J60" s="8">
        <v>8</v>
      </c>
      <c r="K60" s="16" t="s">
        <v>193</v>
      </c>
      <c r="L60" s="16"/>
      <c r="M60" s="18"/>
      <c r="N60" s="18"/>
      <c r="O60" s="18">
        <v>1600</v>
      </c>
      <c r="P60" s="47">
        <v>200</v>
      </c>
      <c r="Q60" s="47">
        <v>1800</v>
      </c>
      <c r="R60" s="8" t="s">
        <v>191</v>
      </c>
      <c r="S60" s="8" t="s">
        <v>33</v>
      </c>
      <c r="T60" s="8" t="s">
        <v>146</v>
      </c>
      <c r="U60" s="52" t="s">
        <v>81</v>
      </c>
      <c r="V60" s="8" t="s">
        <v>185</v>
      </c>
      <c r="W60" s="8"/>
      <c r="X60" s="51"/>
      <c r="Y60" s="54">
        <v>40</v>
      </c>
    </row>
    <row r="61" ht="50.1" customHeight="1" spans="1:25">
      <c r="A61" s="8">
        <v>57</v>
      </c>
      <c r="B61" s="8" t="s">
        <v>46</v>
      </c>
      <c r="C61" s="8" t="s">
        <v>194</v>
      </c>
      <c r="D61" s="47" t="s">
        <v>29</v>
      </c>
      <c r="E61" s="16" t="s">
        <v>24</v>
      </c>
      <c r="F61" s="8" t="s">
        <v>44</v>
      </c>
      <c r="G61" s="8" t="s">
        <v>192</v>
      </c>
      <c r="H61" s="8" t="s">
        <v>41</v>
      </c>
      <c r="I61" s="8">
        <v>2021</v>
      </c>
      <c r="J61" s="8">
        <v>6</v>
      </c>
      <c r="K61" s="16" t="s">
        <v>195</v>
      </c>
      <c r="L61" s="16"/>
      <c r="M61" s="18"/>
      <c r="N61" s="18"/>
      <c r="O61" s="18">
        <v>1200</v>
      </c>
      <c r="P61" s="47">
        <v>200</v>
      </c>
      <c r="Q61" s="47">
        <v>1400</v>
      </c>
      <c r="R61" s="8" t="s">
        <v>194</v>
      </c>
      <c r="S61" s="8" t="s">
        <v>33</v>
      </c>
      <c r="T61" s="8" t="s">
        <v>146</v>
      </c>
      <c r="U61" s="52" t="s">
        <v>81</v>
      </c>
      <c r="V61" s="8" t="s">
        <v>185</v>
      </c>
      <c r="W61" s="8"/>
      <c r="X61" s="51"/>
      <c r="Y61" s="54">
        <v>38</v>
      </c>
    </row>
    <row r="62" ht="50.1" customHeight="1" spans="1:25">
      <c r="A62" s="8">
        <v>58</v>
      </c>
      <c r="B62" s="8" t="s">
        <v>27</v>
      </c>
      <c r="C62" s="8" t="s">
        <v>196</v>
      </c>
      <c r="D62" s="47" t="s">
        <v>29</v>
      </c>
      <c r="E62" s="16" t="s">
        <v>24</v>
      </c>
      <c r="F62" s="8" t="s">
        <v>44</v>
      </c>
      <c r="G62" s="8" t="s">
        <v>33</v>
      </c>
      <c r="H62" s="8" t="s">
        <v>32</v>
      </c>
      <c r="I62" s="8">
        <v>2021</v>
      </c>
      <c r="J62" s="8">
        <v>9</v>
      </c>
      <c r="K62" s="16" t="s">
        <v>197</v>
      </c>
      <c r="L62" s="16"/>
      <c r="M62" s="18"/>
      <c r="N62" s="18"/>
      <c r="O62" s="18">
        <v>1800</v>
      </c>
      <c r="P62" s="47"/>
      <c r="Q62" s="47">
        <v>1800</v>
      </c>
      <c r="R62" s="8" t="s">
        <v>196</v>
      </c>
      <c r="S62" s="8" t="s">
        <v>33</v>
      </c>
      <c r="T62" s="8" t="s">
        <v>146</v>
      </c>
      <c r="U62" s="52" t="s">
        <v>81</v>
      </c>
      <c r="V62" s="8" t="s">
        <v>185</v>
      </c>
      <c r="W62" s="8"/>
      <c r="X62" s="51"/>
      <c r="Y62" s="54">
        <v>48</v>
      </c>
    </row>
    <row r="63" ht="50.1" customHeight="1" spans="1:25">
      <c r="A63" s="8">
        <v>59</v>
      </c>
      <c r="B63" s="8" t="s">
        <v>27</v>
      </c>
      <c r="C63" s="8" t="s">
        <v>198</v>
      </c>
      <c r="D63" s="47" t="s">
        <v>29</v>
      </c>
      <c r="E63" s="16" t="s">
        <v>24</v>
      </c>
      <c r="F63" s="8" t="s">
        <v>39</v>
      </c>
      <c r="G63" s="8" t="s">
        <v>199</v>
      </c>
      <c r="H63" s="8" t="s">
        <v>41</v>
      </c>
      <c r="I63" s="8">
        <v>2021</v>
      </c>
      <c r="J63" s="8">
        <v>4</v>
      </c>
      <c r="K63" s="16">
        <v>2021.02</v>
      </c>
      <c r="L63" s="16">
        <v>2021.05</v>
      </c>
      <c r="M63" s="18"/>
      <c r="N63" s="18"/>
      <c r="O63" s="18">
        <v>800</v>
      </c>
      <c r="P63" s="47">
        <v>200</v>
      </c>
      <c r="Q63" s="47">
        <v>1000</v>
      </c>
      <c r="R63" s="8" t="s">
        <v>198</v>
      </c>
      <c r="S63" s="8" t="s">
        <v>33</v>
      </c>
      <c r="T63" s="8" t="s">
        <v>146</v>
      </c>
      <c r="U63" s="52" t="s">
        <v>81</v>
      </c>
      <c r="V63" s="8" t="s">
        <v>185</v>
      </c>
      <c r="W63" s="8"/>
      <c r="X63" s="51"/>
      <c r="Y63" s="54">
        <v>42</v>
      </c>
    </row>
    <row r="64" ht="50.1" customHeight="1" spans="1:25">
      <c r="A64" s="8">
        <v>60</v>
      </c>
      <c r="B64" s="8" t="s">
        <v>46</v>
      </c>
      <c r="C64" s="8" t="s">
        <v>200</v>
      </c>
      <c r="D64" s="47" t="s">
        <v>29</v>
      </c>
      <c r="E64" s="16" t="s">
        <v>24</v>
      </c>
      <c r="F64" s="8" t="s">
        <v>201</v>
      </c>
      <c r="G64" s="8" t="s">
        <v>151</v>
      </c>
      <c r="H64" s="8" t="s">
        <v>32</v>
      </c>
      <c r="I64" s="8">
        <v>2021</v>
      </c>
      <c r="J64" s="8">
        <v>4</v>
      </c>
      <c r="K64" s="16">
        <v>2021.08</v>
      </c>
      <c r="L64" s="16">
        <v>2021.11</v>
      </c>
      <c r="M64" s="18"/>
      <c r="N64" s="18"/>
      <c r="O64" s="18">
        <v>800</v>
      </c>
      <c r="P64" s="47"/>
      <c r="Q64" s="47">
        <v>800</v>
      </c>
      <c r="R64" s="8" t="s">
        <v>200</v>
      </c>
      <c r="S64" s="8" t="s">
        <v>33</v>
      </c>
      <c r="T64" s="8" t="s">
        <v>80</v>
      </c>
      <c r="U64" s="52" t="s">
        <v>81</v>
      </c>
      <c r="V64" s="8" t="s">
        <v>185</v>
      </c>
      <c r="W64" s="8"/>
      <c r="X64" s="51"/>
      <c r="Y64" s="54">
        <v>31</v>
      </c>
    </row>
    <row r="65" ht="50.1" customHeight="1" spans="1:25">
      <c r="A65" s="8">
        <v>61</v>
      </c>
      <c r="B65" s="8" t="s">
        <v>46</v>
      </c>
      <c r="C65" s="8" t="s">
        <v>202</v>
      </c>
      <c r="D65" s="47" t="s">
        <v>29</v>
      </c>
      <c r="E65" s="16" t="s">
        <v>24</v>
      </c>
      <c r="F65" s="8" t="s">
        <v>44</v>
      </c>
      <c r="G65" s="8" t="s">
        <v>203</v>
      </c>
      <c r="H65" s="8" t="s">
        <v>41</v>
      </c>
      <c r="I65" s="8">
        <v>2021</v>
      </c>
      <c r="J65" s="8">
        <v>10</v>
      </c>
      <c r="K65" s="16">
        <v>2021.02</v>
      </c>
      <c r="L65" s="16">
        <v>2021.11</v>
      </c>
      <c r="M65" s="18"/>
      <c r="N65" s="18"/>
      <c r="O65" s="18">
        <v>2000</v>
      </c>
      <c r="P65" s="47">
        <v>200</v>
      </c>
      <c r="Q65" s="47">
        <v>2200</v>
      </c>
      <c r="R65" s="8" t="s">
        <v>202</v>
      </c>
      <c r="S65" s="8" t="s">
        <v>33</v>
      </c>
      <c r="T65" s="8" t="s">
        <v>80</v>
      </c>
      <c r="U65" s="52" t="s">
        <v>81</v>
      </c>
      <c r="V65" s="8" t="s">
        <v>185</v>
      </c>
      <c r="W65" s="8"/>
      <c r="X65" s="51"/>
      <c r="Y65" s="54">
        <v>50</v>
      </c>
    </row>
    <row r="66" ht="50.1" customHeight="1" spans="1:25">
      <c r="A66" s="8">
        <v>62</v>
      </c>
      <c r="B66" s="8" t="s">
        <v>46</v>
      </c>
      <c r="C66" s="8" t="s">
        <v>204</v>
      </c>
      <c r="D66" s="47" t="s">
        <v>29</v>
      </c>
      <c r="E66" s="16" t="s">
        <v>24</v>
      </c>
      <c r="F66" s="8" t="s">
        <v>177</v>
      </c>
      <c r="G66" s="8" t="s">
        <v>31</v>
      </c>
      <c r="H66" s="8" t="s">
        <v>32</v>
      </c>
      <c r="I66" s="8">
        <v>2021</v>
      </c>
      <c r="J66" s="8">
        <v>7</v>
      </c>
      <c r="K66" s="16">
        <v>2021.05</v>
      </c>
      <c r="L66" s="16">
        <v>2021.11</v>
      </c>
      <c r="M66" s="18"/>
      <c r="N66" s="18"/>
      <c r="O66" s="18">
        <v>1400</v>
      </c>
      <c r="P66" s="47"/>
      <c r="Q66" s="47">
        <v>1400</v>
      </c>
      <c r="R66" s="8" t="s">
        <v>204</v>
      </c>
      <c r="S66" s="8" t="s">
        <v>33</v>
      </c>
      <c r="T66" s="8" t="s">
        <v>80</v>
      </c>
      <c r="U66" s="52" t="s">
        <v>81</v>
      </c>
      <c r="V66" s="8" t="s">
        <v>185</v>
      </c>
      <c r="W66" s="8"/>
      <c r="X66" s="51"/>
      <c r="Y66" s="54">
        <v>26</v>
      </c>
    </row>
    <row r="67" ht="50.1" customHeight="1" spans="1:25">
      <c r="A67" s="8">
        <v>63</v>
      </c>
      <c r="B67" s="8" t="s">
        <v>46</v>
      </c>
      <c r="C67" s="8" t="s">
        <v>205</v>
      </c>
      <c r="D67" s="47" t="s">
        <v>29</v>
      </c>
      <c r="E67" s="16" t="s">
        <v>24</v>
      </c>
      <c r="F67" s="8" t="s">
        <v>177</v>
      </c>
      <c r="G67" s="8" t="s">
        <v>206</v>
      </c>
      <c r="H67" s="8" t="s">
        <v>41</v>
      </c>
      <c r="I67" s="8">
        <v>2021</v>
      </c>
      <c r="J67" s="8">
        <v>5</v>
      </c>
      <c r="K67" s="16">
        <v>2021.07</v>
      </c>
      <c r="L67" s="16">
        <v>2021.11</v>
      </c>
      <c r="M67" s="18"/>
      <c r="N67" s="18"/>
      <c r="O67" s="18">
        <v>1000</v>
      </c>
      <c r="P67" s="47">
        <v>200</v>
      </c>
      <c r="Q67" s="47">
        <v>1200</v>
      </c>
      <c r="R67" s="8" t="s">
        <v>207</v>
      </c>
      <c r="S67" s="8" t="s">
        <v>33</v>
      </c>
      <c r="T67" s="8" t="s">
        <v>80</v>
      </c>
      <c r="U67" s="52" t="s">
        <v>81</v>
      </c>
      <c r="V67" s="8" t="s">
        <v>185</v>
      </c>
      <c r="W67" s="8"/>
      <c r="X67" s="51"/>
      <c r="Y67" s="54">
        <v>19</v>
      </c>
    </row>
    <row r="68" ht="50.1" customHeight="1" spans="1:25">
      <c r="A68" s="8">
        <v>64</v>
      </c>
      <c r="B68" s="8" t="s">
        <v>46</v>
      </c>
      <c r="C68" s="8" t="s">
        <v>208</v>
      </c>
      <c r="D68" s="47" t="s">
        <v>29</v>
      </c>
      <c r="E68" s="8" t="s">
        <v>23</v>
      </c>
      <c r="F68" s="8" t="s">
        <v>209</v>
      </c>
      <c r="G68" s="8" t="s">
        <v>31</v>
      </c>
      <c r="H68" s="8" t="s">
        <v>32</v>
      </c>
      <c r="I68" s="8"/>
      <c r="J68" s="8">
        <v>11</v>
      </c>
      <c r="K68" s="16">
        <v>202101</v>
      </c>
      <c r="L68" s="16">
        <v>2021.11</v>
      </c>
      <c r="M68" s="18">
        <v>3300</v>
      </c>
      <c r="N68" s="18"/>
      <c r="O68" s="18"/>
      <c r="P68" s="47"/>
      <c r="Q68" s="47">
        <v>3300</v>
      </c>
      <c r="R68" s="8" t="s">
        <v>208</v>
      </c>
      <c r="S68" s="8" t="s">
        <v>33</v>
      </c>
      <c r="T68" s="8" t="s">
        <v>146</v>
      </c>
      <c r="U68" s="52" t="s">
        <v>81</v>
      </c>
      <c r="V68" s="8" t="s">
        <v>185</v>
      </c>
      <c r="W68" s="8"/>
      <c r="X68" s="51"/>
      <c r="Y68" s="54">
        <v>53</v>
      </c>
    </row>
    <row r="69" ht="50.1" customHeight="1" spans="1:25">
      <c r="A69" s="8">
        <v>65</v>
      </c>
      <c r="B69" s="8" t="s">
        <v>46</v>
      </c>
      <c r="C69" s="8" t="s">
        <v>183</v>
      </c>
      <c r="D69" s="47" t="s">
        <v>38</v>
      </c>
      <c r="E69" s="8" t="s">
        <v>23</v>
      </c>
      <c r="F69" s="8" t="s">
        <v>210</v>
      </c>
      <c r="G69" s="8" t="s">
        <v>31</v>
      </c>
      <c r="H69" s="8" t="s">
        <v>32</v>
      </c>
      <c r="I69" s="8"/>
      <c r="J69" s="8">
        <v>6</v>
      </c>
      <c r="K69" s="16">
        <v>202101</v>
      </c>
      <c r="L69" s="16">
        <v>2021.06</v>
      </c>
      <c r="M69" s="18">
        <v>1800</v>
      </c>
      <c r="N69" s="18"/>
      <c r="O69" s="18"/>
      <c r="P69" s="47"/>
      <c r="Q69" s="47">
        <v>1800</v>
      </c>
      <c r="R69" s="8" t="s">
        <v>183</v>
      </c>
      <c r="S69" s="8" t="s">
        <v>33</v>
      </c>
      <c r="T69" s="8" t="s">
        <v>146</v>
      </c>
      <c r="U69" s="52" t="s">
        <v>81</v>
      </c>
      <c r="V69" s="8" t="s">
        <v>185</v>
      </c>
      <c r="W69" s="8"/>
      <c r="X69" s="51"/>
      <c r="Y69" s="54">
        <v>53</v>
      </c>
    </row>
    <row r="70" ht="50.1" customHeight="1" spans="1:25">
      <c r="A70" s="8">
        <v>66</v>
      </c>
      <c r="B70" s="8" t="s">
        <v>46</v>
      </c>
      <c r="C70" s="8" t="s">
        <v>211</v>
      </c>
      <c r="D70" s="47" t="s">
        <v>29</v>
      </c>
      <c r="E70" s="8" t="s">
        <v>23</v>
      </c>
      <c r="F70" s="8" t="s">
        <v>212</v>
      </c>
      <c r="G70" s="8" t="s">
        <v>213</v>
      </c>
      <c r="H70" s="8" t="s">
        <v>41</v>
      </c>
      <c r="I70" s="8">
        <v>2021</v>
      </c>
      <c r="J70" s="8">
        <v>11</v>
      </c>
      <c r="K70" s="16">
        <v>202101</v>
      </c>
      <c r="L70" s="16">
        <v>2021.11</v>
      </c>
      <c r="M70" s="18">
        <v>3300</v>
      </c>
      <c r="N70" s="18"/>
      <c r="O70" s="18"/>
      <c r="P70" s="47">
        <v>200</v>
      </c>
      <c r="Q70" s="47">
        <v>3500</v>
      </c>
      <c r="R70" s="8" t="s">
        <v>211</v>
      </c>
      <c r="S70" s="8" t="s">
        <v>33</v>
      </c>
      <c r="T70" s="8" t="s">
        <v>146</v>
      </c>
      <c r="U70" s="52" t="s">
        <v>81</v>
      </c>
      <c r="V70" s="8" t="s">
        <v>185</v>
      </c>
      <c r="W70" s="8"/>
      <c r="X70" s="51"/>
      <c r="Y70" s="54">
        <v>28</v>
      </c>
    </row>
    <row r="71" ht="50.1" customHeight="1" spans="1:25">
      <c r="A71" s="8">
        <v>67</v>
      </c>
      <c r="B71" s="8" t="s">
        <v>46</v>
      </c>
      <c r="C71" s="8" t="s">
        <v>214</v>
      </c>
      <c r="D71" s="47" t="s">
        <v>38</v>
      </c>
      <c r="E71" s="8" t="s">
        <v>23</v>
      </c>
      <c r="F71" s="8" t="s">
        <v>215</v>
      </c>
      <c r="G71" s="8" t="s">
        <v>216</v>
      </c>
      <c r="H71" s="8" t="s">
        <v>41</v>
      </c>
      <c r="I71" s="8">
        <v>2021</v>
      </c>
      <c r="J71" s="8">
        <v>11</v>
      </c>
      <c r="K71" s="16">
        <v>202101</v>
      </c>
      <c r="L71" s="16">
        <v>2021.11</v>
      </c>
      <c r="M71" s="18">
        <v>3300</v>
      </c>
      <c r="N71" s="18"/>
      <c r="O71" s="18"/>
      <c r="P71" s="47">
        <v>200</v>
      </c>
      <c r="Q71" s="47">
        <v>3500</v>
      </c>
      <c r="R71" s="8" t="s">
        <v>214</v>
      </c>
      <c r="S71" s="8" t="s">
        <v>33</v>
      </c>
      <c r="T71" s="8" t="s">
        <v>146</v>
      </c>
      <c r="U71" s="52" t="s">
        <v>81</v>
      </c>
      <c r="V71" s="8" t="s">
        <v>185</v>
      </c>
      <c r="W71" s="8"/>
      <c r="X71" s="51"/>
      <c r="Y71" s="54">
        <v>30</v>
      </c>
    </row>
    <row r="72" ht="50.1" customHeight="1" spans="1:25">
      <c r="A72" s="8">
        <v>68</v>
      </c>
      <c r="B72" s="8" t="s">
        <v>46</v>
      </c>
      <c r="C72" s="8" t="s">
        <v>207</v>
      </c>
      <c r="D72" s="47" t="s">
        <v>29</v>
      </c>
      <c r="E72" s="8" t="s">
        <v>23</v>
      </c>
      <c r="F72" s="8" t="s">
        <v>217</v>
      </c>
      <c r="G72" s="8" t="s">
        <v>31</v>
      </c>
      <c r="H72" s="8" t="s">
        <v>32</v>
      </c>
      <c r="I72" s="8"/>
      <c r="J72" s="8">
        <v>8</v>
      </c>
      <c r="K72" s="16">
        <v>202104</v>
      </c>
      <c r="L72" s="16">
        <v>2021.11</v>
      </c>
      <c r="M72" s="18">
        <v>2400</v>
      </c>
      <c r="N72" s="18"/>
      <c r="O72" s="18"/>
      <c r="P72" s="47"/>
      <c r="Q72" s="47">
        <v>2400</v>
      </c>
      <c r="R72" s="8" t="s">
        <v>207</v>
      </c>
      <c r="S72" s="8" t="s">
        <v>33</v>
      </c>
      <c r="T72" s="8" t="s">
        <v>80</v>
      </c>
      <c r="U72" s="52" t="s">
        <v>81</v>
      </c>
      <c r="V72" s="8" t="s">
        <v>185</v>
      </c>
      <c r="W72" s="8"/>
      <c r="X72" s="51"/>
      <c r="Y72" s="54">
        <v>57</v>
      </c>
    </row>
    <row r="73" ht="50.1" customHeight="1" spans="1:25">
      <c r="A73" s="8">
        <v>69</v>
      </c>
      <c r="B73" s="8" t="s">
        <v>46</v>
      </c>
      <c r="C73" s="8" t="s">
        <v>218</v>
      </c>
      <c r="D73" s="47" t="s">
        <v>38</v>
      </c>
      <c r="E73" s="8" t="s">
        <v>23</v>
      </c>
      <c r="F73" s="8" t="s">
        <v>219</v>
      </c>
      <c r="G73" s="8" t="s">
        <v>70</v>
      </c>
      <c r="H73" s="8" t="s">
        <v>62</v>
      </c>
      <c r="I73" s="8">
        <v>2021</v>
      </c>
      <c r="J73" s="8">
        <v>9</v>
      </c>
      <c r="K73" s="16">
        <v>2021.03</v>
      </c>
      <c r="L73" s="16">
        <v>2021.11</v>
      </c>
      <c r="M73" s="18">
        <v>2700</v>
      </c>
      <c r="N73" s="18"/>
      <c r="O73" s="18"/>
      <c r="P73" s="47">
        <v>800</v>
      </c>
      <c r="Q73" s="47">
        <v>3500</v>
      </c>
      <c r="R73" s="8" t="s">
        <v>218</v>
      </c>
      <c r="S73" s="8" t="s">
        <v>33</v>
      </c>
      <c r="T73" s="8" t="s">
        <v>80</v>
      </c>
      <c r="U73" s="52" t="s">
        <v>81</v>
      </c>
      <c r="V73" s="8" t="s">
        <v>185</v>
      </c>
      <c r="W73" s="8"/>
      <c r="X73" s="51"/>
      <c r="Y73" s="54">
        <v>30</v>
      </c>
    </row>
    <row r="74" ht="50.1" customHeight="1" spans="1:25">
      <c r="A74" s="8">
        <v>70</v>
      </c>
      <c r="B74" s="8" t="s">
        <v>46</v>
      </c>
      <c r="C74" s="8" t="s">
        <v>220</v>
      </c>
      <c r="D74" s="47" t="s">
        <v>38</v>
      </c>
      <c r="E74" s="8" t="s">
        <v>23</v>
      </c>
      <c r="F74" s="8" t="s">
        <v>221</v>
      </c>
      <c r="G74" s="8" t="s">
        <v>67</v>
      </c>
      <c r="H74" s="8" t="s">
        <v>62</v>
      </c>
      <c r="I74" s="8">
        <v>2021</v>
      </c>
      <c r="J74" s="8">
        <v>11</v>
      </c>
      <c r="K74" s="16">
        <v>202101</v>
      </c>
      <c r="L74" s="16">
        <v>2021.11</v>
      </c>
      <c r="M74" s="18">
        <v>3300</v>
      </c>
      <c r="N74" s="18"/>
      <c r="O74" s="18"/>
      <c r="P74" s="47">
        <v>800</v>
      </c>
      <c r="Q74" s="47">
        <v>4100</v>
      </c>
      <c r="R74" s="8" t="s">
        <v>220</v>
      </c>
      <c r="S74" s="8" t="s">
        <v>33</v>
      </c>
      <c r="T74" s="8" t="s">
        <v>80</v>
      </c>
      <c r="U74" s="52" t="s">
        <v>81</v>
      </c>
      <c r="V74" s="8" t="s">
        <v>185</v>
      </c>
      <c r="W74" s="8"/>
      <c r="X74" s="51"/>
      <c r="Y74" s="54">
        <v>25</v>
      </c>
    </row>
    <row r="75" ht="50.1" customHeight="1" spans="1:25">
      <c r="A75" s="8">
        <v>71</v>
      </c>
      <c r="B75" s="8" t="s">
        <v>46</v>
      </c>
      <c r="C75" s="8" t="s">
        <v>222</v>
      </c>
      <c r="D75" s="47" t="s">
        <v>29</v>
      </c>
      <c r="E75" s="16" t="s">
        <v>24</v>
      </c>
      <c r="F75" s="8" t="s">
        <v>223</v>
      </c>
      <c r="G75" s="8" t="s">
        <v>58</v>
      </c>
      <c r="H75" s="8" t="s">
        <v>41</v>
      </c>
      <c r="I75" s="8">
        <v>2021</v>
      </c>
      <c r="J75" s="8">
        <v>8</v>
      </c>
      <c r="K75" s="16">
        <v>202104</v>
      </c>
      <c r="L75" s="16">
        <v>202111</v>
      </c>
      <c r="M75" s="8"/>
      <c r="N75" s="8"/>
      <c r="O75" s="8">
        <v>1600</v>
      </c>
      <c r="P75" s="47">
        <v>200</v>
      </c>
      <c r="Q75" s="47">
        <v>1800</v>
      </c>
      <c r="R75" s="8" t="s">
        <v>222</v>
      </c>
      <c r="S75" s="8" t="s">
        <v>33</v>
      </c>
      <c r="T75" s="8" t="s">
        <v>224</v>
      </c>
      <c r="U75" s="8" t="s">
        <v>35</v>
      </c>
      <c r="V75" s="8" t="s">
        <v>225</v>
      </c>
      <c r="W75" s="8"/>
      <c r="X75" s="51"/>
      <c r="Y75" s="54">
        <v>42</v>
      </c>
    </row>
    <row r="76" ht="50.1" customHeight="1" spans="1:25">
      <c r="A76" s="8">
        <v>72</v>
      </c>
      <c r="B76" s="8" t="s">
        <v>46</v>
      </c>
      <c r="C76" s="8" t="s">
        <v>226</v>
      </c>
      <c r="D76" s="47" t="s">
        <v>38</v>
      </c>
      <c r="E76" s="16" t="s">
        <v>24</v>
      </c>
      <c r="F76" s="8" t="s">
        <v>112</v>
      </c>
      <c r="G76" s="8" t="s">
        <v>58</v>
      </c>
      <c r="H76" s="8" t="s">
        <v>41</v>
      </c>
      <c r="I76" s="8">
        <v>2021</v>
      </c>
      <c r="J76" s="8">
        <v>8</v>
      </c>
      <c r="K76" s="16">
        <v>202104</v>
      </c>
      <c r="L76" s="16">
        <v>202111</v>
      </c>
      <c r="M76" s="8"/>
      <c r="N76" s="8"/>
      <c r="O76" s="8">
        <v>1600</v>
      </c>
      <c r="P76" s="47">
        <v>200</v>
      </c>
      <c r="Q76" s="47">
        <v>1800</v>
      </c>
      <c r="R76" s="8" t="s">
        <v>226</v>
      </c>
      <c r="S76" s="8" t="s">
        <v>33</v>
      </c>
      <c r="T76" s="8" t="s">
        <v>224</v>
      </c>
      <c r="U76" s="8" t="s">
        <v>35</v>
      </c>
      <c r="V76" s="8" t="s">
        <v>225</v>
      </c>
      <c r="W76" s="8"/>
      <c r="X76" s="51"/>
      <c r="Y76" s="54">
        <v>35</v>
      </c>
    </row>
    <row r="77" ht="50.1" customHeight="1" spans="1:25">
      <c r="A77" s="8">
        <v>73</v>
      </c>
      <c r="B77" s="8" t="s">
        <v>27</v>
      </c>
      <c r="C77" s="8" t="s">
        <v>227</v>
      </c>
      <c r="D77" s="47" t="s">
        <v>38</v>
      </c>
      <c r="E77" s="16" t="s">
        <v>24</v>
      </c>
      <c r="F77" s="8" t="s">
        <v>228</v>
      </c>
      <c r="G77" s="8" t="s">
        <v>96</v>
      </c>
      <c r="H77" s="8" t="s">
        <v>32</v>
      </c>
      <c r="I77" s="8">
        <v>2021</v>
      </c>
      <c r="J77" s="8">
        <v>8</v>
      </c>
      <c r="K77" s="16">
        <v>202104</v>
      </c>
      <c r="L77" s="16">
        <v>202111</v>
      </c>
      <c r="M77" s="8"/>
      <c r="N77" s="8"/>
      <c r="O77" s="18">
        <v>1600</v>
      </c>
      <c r="P77" s="47"/>
      <c r="Q77" s="47">
        <v>1600</v>
      </c>
      <c r="R77" s="8" t="s">
        <v>227</v>
      </c>
      <c r="S77" s="8" t="s">
        <v>33</v>
      </c>
      <c r="T77" s="8" t="s">
        <v>224</v>
      </c>
      <c r="U77" s="8" t="s">
        <v>35</v>
      </c>
      <c r="V77" s="8" t="s">
        <v>225</v>
      </c>
      <c r="W77" s="8"/>
      <c r="X77" s="51"/>
      <c r="Y77" s="54">
        <v>31</v>
      </c>
    </row>
    <row r="78" ht="50.1" customHeight="1" spans="1:25">
      <c r="A78" s="8">
        <v>74</v>
      </c>
      <c r="B78" s="8" t="s">
        <v>27</v>
      </c>
      <c r="C78" s="8" t="s">
        <v>229</v>
      </c>
      <c r="D78" s="47" t="s">
        <v>29</v>
      </c>
      <c r="E78" s="16" t="s">
        <v>24</v>
      </c>
      <c r="F78" s="8" t="s">
        <v>230</v>
      </c>
      <c r="G78" s="8" t="s">
        <v>231</v>
      </c>
      <c r="H78" s="8" t="s">
        <v>32</v>
      </c>
      <c r="I78" s="8">
        <v>2021</v>
      </c>
      <c r="J78" s="8">
        <v>5</v>
      </c>
      <c r="K78" s="16">
        <v>202107</v>
      </c>
      <c r="L78" s="16">
        <v>202111</v>
      </c>
      <c r="M78" s="8"/>
      <c r="N78" s="8"/>
      <c r="O78" s="18">
        <v>1000</v>
      </c>
      <c r="P78" s="47"/>
      <c r="Q78" s="47">
        <v>1000</v>
      </c>
      <c r="R78" s="8" t="s">
        <v>229</v>
      </c>
      <c r="S78" s="8" t="s">
        <v>33</v>
      </c>
      <c r="T78" s="8" t="s">
        <v>224</v>
      </c>
      <c r="U78" s="8" t="s">
        <v>35</v>
      </c>
      <c r="V78" s="8" t="s">
        <v>225</v>
      </c>
      <c r="W78" s="8"/>
      <c r="X78" s="51"/>
      <c r="Y78" s="54">
        <v>39</v>
      </c>
    </row>
    <row r="79" ht="50.1" customHeight="1" spans="1:25">
      <c r="A79" s="8">
        <v>75</v>
      </c>
      <c r="B79" s="8" t="s">
        <v>27</v>
      </c>
      <c r="C79" s="8" t="s">
        <v>232</v>
      </c>
      <c r="D79" s="47" t="s">
        <v>29</v>
      </c>
      <c r="E79" s="16" t="s">
        <v>24</v>
      </c>
      <c r="F79" s="8" t="s">
        <v>233</v>
      </c>
      <c r="G79" s="8" t="s">
        <v>234</v>
      </c>
      <c r="H79" s="8" t="s">
        <v>41</v>
      </c>
      <c r="I79" s="8">
        <v>2021</v>
      </c>
      <c r="J79" s="8">
        <v>5</v>
      </c>
      <c r="K79" s="16">
        <v>202105</v>
      </c>
      <c r="L79" s="16">
        <v>202109</v>
      </c>
      <c r="M79" s="8"/>
      <c r="N79" s="8"/>
      <c r="O79" s="18">
        <v>1000</v>
      </c>
      <c r="P79" s="47">
        <v>200</v>
      </c>
      <c r="Q79" s="47">
        <v>1200</v>
      </c>
      <c r="R79" s="8" t="s">
        <v>232</v>
      </c>
      <c r="S79" s="8" t="s">
        <v>33</v>
      </c>
      <c r="T79" s="8" t="s">
        <v>224</v>
      </c>
      <c r="U79" s="8" t="s">
        <v>35</v>
      </c>
      <c r="V79" s="8" t="s">
        <v>225</v>
      </c>
      <c r="W79" s="8"/>
      <c r="X79" s="51"/>
      <c r="Y79" s="54">
        <v>55</v>
      </c>
    </row>
    <row r="80" ht="50.1" customHeight="1" spans="1:25">
      <c r="A80" s="8">
        <v>76</v>
      </c>
      <c r="B80" s="8" t="s">
        <v>27</v>
      </c>
      <c r="C80" s="8" t="s">
        <v>235</v>
      </c>
      <c r="D80" s="47" t="s">
        <v>29</v>
      </c>
      <c r="E80" s="16" t="s">
        <v>24</v>
      </c>
      <c r="F80" s="8" t="s">
        <v>236</v>
      </c>
      <c r="G80" s="8" t="s">
        <v>58</v>
      </c>
      <c r="H80" s="8" t="s">
        <v>41</v>
      </c>
      <c r="I80" s="8">
        <v>2021</v>
      </c>
      <c r="J80" s="8">
        <v>8</v>
      </c>
      <c r="K80" s="16">
        <v>202104</v>
      </c>
      <c r="L80" s="16">
        <v>202111</v>
      </c>
      <c r="M80" s="8"/>
      <c r="N80" s="8"/>
      <c r="O80" s="18">
        <v>1800</v>
      </c>
      <c r="P80" s="47">
        <v>200</v>
      </c>
      <c r="Q80" s="47">
        <v>2000</v>
      </c>
      <c r="R80" s="8" t="s">
        <v>235</v>
      </c>
      <c r="S80" s="8" t="s">
        <v>33</v>
      </c>
      <c r="T80" s="8" t="s">
        <v>224</v>
      </c>
      <c r="U80" s="8" t="s">
        <v>35</v>
      </c>
      <c r="V80" s="8" t="s">
        <v>225</v>
      </c>
      <c r="W80" s="8"/>
      <c r="X80" s="51"/>
      <c r="Y80" s="54">
        <v>46</v>
      </c>
    </row>
    <row r="81" ht="50.1" customHeight="1" spans="1:25">
      <c r="A81" s="8">
        <v>77</v>
      </c>
      <c r="B81" s="8" t="s">
        <v>27</v>
      </c>
      <c r="C81" s="8" t="s">
        <v>237</v>
      </c>
      <c r="D81" s="47" t="s">
        <v>29</v>
      </c>
      <c r="E81" s="16" t="s">
        <v>24</v>
      </c>
      <c r="F81" s="8" t="s">
        <v>89</v>
      </c>
      <c r="G81" s="8" t="s">
        <v>238</v>
      </c>
      <c r="H81" s="8" t="s">
        <v>32</v>
      </c>
      <c r="I81" s="8">
        <v>2021</v>
      </c>
      <c r="J81" s="8">
        <v>7</v>
      </c>
      <c r="K81" s="16">
        <v>202105</v>
      </c>
      <c r="L81" s="16">
        <v>202111</v>
      </c>
      <c r="M81" s="8"/>
      <c r="N81" s="8"/>
      <c r="O81" s="18">
        <v>1400</v>
      </c>
      <c r="P81" s="47"/>
      <c r="Q81" s="47">
        <v>1400</v>
      </c>
      <c r="R81" s="8" t="s">
        <v>237</v>
      </c>
      <c r="S81" s="8" t="s">
        <v>33</v>
      </c>
      <c r="T81" s="8" t="s">
        <v>224</v>
      </c>
      <c r="U81" s="8" t="s">
        <v>35</v>
      </c>
      <c r="V81" s="8" t="s">
        <v>225</v>
      </c>
      <c r="W81" s="8"/>
      <c r="X81" s="51"/>
      <c r="Y81" s="54">
        <v>32</v>
      </c>
    </row>
    <row r="82" ht="50.1" customHeight="1" spans="1:25">
      <c r="A82" s="8">
        <v>78</v>
      </c>
      <c r="B82" s="8" t="s">
        <v>46</v>
      </c>
      <c r="C82" s="8" t="s">
        <v>239</v>
      </c>
      <c r="D82" s="47" t="s">
        <v>29</v>
      </c>
      <c r="E82" s="16" t="s">
        <v>24</v>
      </c>
      <c r="F82" s="8" t="s">
        <v>240</v>
      </c>
      <c r="G82" s="8" t="s">
        <v>241</v>
      </c>
      <c r="H82" s="8" t="s">
        <v>41</v>
      </c>
      <c r="I82" s="8">
        <v>2021</v>
      </c>
      <c r="J82" s="8">
        <v>8</v>
      </c>
      <c r="K82" s="16">
        <v>202104</v>
      </c>
      <c r="L82" s="16">
        <v>202111</v>
      </c>
      <c r="M82" s="8"/>
      <c r="N82" s="8"/>
      <c r="O82" s="18">
        <v>1600</v>
      </c>
      <c r="P82" s="47">
        <v>200</v>
      </c>
      <c r="Q82" s="47">
        <v>1800</v>
      </c>
      <c r="R82" s="8" t="s">
        <v>239</v>
      </c>
      <c r="S82" s="8" t="s">
        <v>33</v>
      </c>
      <c r="T82" s="8" t="s">
        <v>224</v>
      </c>
      <c r="U82" s="8" t="s">
        <v>35</v>
      </c>
      <c r="V82" s="8" t="s">
        <v>225</v>
      </c>
      <c r="W82" s="8"/>
      <c r="X82" s="51"/>
      <c r="Y82" s="54">
        <v>46</v>
      </c>
    </row>
    <row r="83" ht="50.1" customHeight="1" spans="1:25">
      <c r="A83" s="8">
        <v>79</v>
      </c>
      <c r="B83" s="8" t="s">
        <v>27</v>
      </c>
      <c r="C83" s="8" t="s">
        <v>242</v>
      </c>
      <c r="D83" s="47" t="s">
        <v>38</v>
      </c>
      <c r="E83" s="16" t="s">
        <v>24</v>
      </c>
      <c r="F83" s="8" t="s">
        <v>243</v>
      </c>
      <c r="G83" s="8" t="s">
        <v>58</v>
      </c>
      <c r="H83" s="8" t="s">
        <v>41</v>
      </c>
      <c r="I83" s="8">
        <v>2021</v>
      </c>
      <c r="J83" s="8">
        <v>8</v>
      </c>
      <c r="K83" s="16">
        <v>202104</v>
      </c>
      <c r="L83" s="16">
        <v>202111</v>
      </c>
      <c r="M83" s="8"/>
      <c r="N83" s="8"/>
      <c r="O83" s="18">
        <v>1600</v>
      </c>
      <c r="P83" s="47">
        <v>200</v>
      </c>
      <c r="Q83" s="47">
        <v>1800</v>
      </c>
      <c r="R83" s="8" t="s">
        <v>242</v>
      </c>
      <c r="S83" s="8" t="s">
        <v>33</v>
      </c>
      <c r="T83" s="8" t="s">
        <v>224</v>
      </c>
      <c r="U83" s="8" t="s">
        <v>35</v>
      </c>
      <c r="V83" s="8" t="s">
        <v>225</v>
      </c>
      <c r="W83" s="8"/>
      <c r="X83" s="51"/>
      <c r="Y83" s="54">
        <v>33</v>
      </c>
    </row>
    <row r="84" ht="50.1" customHeight="1" spans="1:25">
      <c r="A84" s="8">
        <v>80</v>
      </c>
      <c r="B84" s="8" t="s">
        <v>174</v>
      </c>
      <c r="C84" s="8" t="s">
        <v>244</v>
      </c>
      <c r="D84" s="47" t="s">
        <v>29</v>
      </c>
      <c r="E84" s="16" t="s">
        <v>24</v>
      </c>
      <c r="F84" s="8" t="s">
        <v>89</v>
      </c>
      <c r="G84" s="8" t="s">
        <v>31</v>
      </c>
      <c r="H84" s="8" t="s">
        <v>32</v>
      </c>
      <c r="I84" s="8">
        <v>2021</v>
      </c>
      <c r="J84" s="8">
        <v>9</v>
      </c>
      <c r="K84" s="16">
        <v>202103</v>
      </c>
      <c r="L84" s="16">
        <v>202111</v>
      </c>
      <c r="M84" s="8"/>
      <c r="N84" s="8"/>
      <c r="O84" s="18">
        <v>1800</v>
      </c>
      <c r="P84" s="47"/>
      <c r="Q84" s="47">
        <v>1800</v>
      </c>
      <c r="R84" s="8" t="s">
        <v>244</v>
      </c>
      <c r="S84" s="8" t="s">
        <v>33</v>
      </c>
      <c r="T84" s="8" t="s">
        <v>245</v>
      </c>
      <c r="U84" s="8" t="s">
        <v>246</v>
      </c>
      <c r="V84" s="8" t="s">
        <v>247</v>
      </c>
      <c r="W84" s="8"/>
      <c r="X84" s="51"/>
      <c r="Y84" s="54">
        <v>43</v>
      </c>
    </row>
    <row r="85" ht="50.1" customHeight="1" spans="1:25">
      <c r="A85" s="8">
        <v>81</v>
      </c>
      <c r="B85" s="8" t="s">
        <v>27</v>
      </c>
      <c r="C85" s="8" t="s">
        <v>248</v>
      </c>
      <c r="D85" s="47" t="s">
        <v>38</v>
      </c>
      <c r="E85" s="16" t="s">
        <v>24</v>
      </c>
      <c r="F85" s="8" t="s">
        <v>249</v>
      </c>
      <c r="G85" s="8" t="s">
        <v>250</v>
      </c>
      <c r="H85" s="8" t="s">
        <v>32</v>
      </c>
      <c r="I85" s="8">
        <v>2021</v>
      </c>
      <c r="J85" s="8">
        <v>9</v>
      </c>
      <c r="K85" s="16" t="s">
        <v>251</v>
      </c>
      <c r="L85" s="16"/>
      <c r="M85" s="8"/>
      <c r="N85" s="8"/>
      <c r="O85" s="8">
        <v>1800</v>
      </c>
      <c r="P85" s="47">
        <v>200</v>
      </c>
      <c r="Q85" s="47">
        <v>2000</v>
      </c>
      <c r="R85" s="8" t="s">
        <v>248</v>
      </c>
      <c r="S85" s="8" t="s">
        <v>33</v>
      </c>
      <c r="T85" s="8" t="s">
        <v>252</v>
      </c>
      <c r="U85" s="8" t="s">
        <v>253</v>
      </c>
      <c r="V85" s="8" t="s">
        <v>254</v>
      </c>
      <c r="W85" s="8"/>
      <c r="X85" s="51"/>
      <c r="Y85" s="54">
        <v>44</v>
      </c>
    </row>
    <row r="86" ht="50.1" customHeight="1" spans="1:25">
      <c r="A86" s="8">
        <v>82</v>
      </c>
      <c r="B86" s="8" t="s">
        <v>27</v>
      </c>
      <c r="C86" s="8" t="s">
        <v>255</v>
      </c>
      <c r="D86" s="47" t="s">
        <v>29</v>
      </c>
      <c r="E86" s="16" t="s">
        <v>24</v>
      </c>
      <c r="F86" s="8" t="s">
        <v>256</v>
      </c>
      <c r="G86" s="8" t="s">
        <v>257</v>
      </c>
      <c r="H86" s="8" t="s">
        <v>41</v>
      </c>
      <c r="I86" s="8">
        <v>2021</v>
      </c>
      <c r="J86" s="8">
        <v>11</v>
      </c>
      <c r="K86" s="16">
        <v>202101</v>
      </c>
      <c r="L86" s="16">
        <v>202111</v>
      </c>
      <c r="M86" s="8"/>
      <c r="N86" s="8"/>
      <c r="O86" s="8">
        <v>2200</v>
      </c>
      <c r="P86" s="47">
        <v>200</v>
      </c>
      <c r="Q86" s="47">
        <v>2400</v>
      </c>
      <c r="R86" s="8" t="s">
        <v>255</v>
      </c>
      <c r="S86" s="8" t="s">
        <v>33</v>
      </c>
      <c r="T86" s="8" t="s">
        <v>252</v>
      </c>
      <c r="U86" s="8" t="s">
        <v>253</v>
      </c>
      <c r="V86" s="8" t="s">
        <v>254</v>
      </c>
      <c r="W86" s="8"/>
      <c r="X86" s="51"/>
      <c r="Y86" s="54">
        <v>37</v>
      </c>
    </row>
    <row r="87" ht="50.1" customHeight="1" spans="1:25">
      <c r="A87" s="8">
        <v>83</v>
      </c>
      <c r="B87" s="8" t="s">
        <v>27</v>
      </c>
      <c r="C87" s="8" t="s">
        <v>258</v>
      </c>
      <c r="D87" s="47" t="s">
        <v>38</v>
      </c>
      <c r="E87" s="16" t="s">
        <v>24</v>
      </c>
      <c r="F87" s="8" t="s">
        <v>259</v>
      </c>
      <c r="G87" s="8" t="s">
        <v>260</v>
      </c>
      <c r="H87" s="8" t="s">
        <v>62</v>
      </c>
      <c r="I87" s="8">
        <v>2021</v>
      </c>
      <c r="J87" s="8">
        <v>11</v>
      </c>
      <c r="K87" s="16">
        <v>202101</v>
      </c>
      <c r="L87" s="16">
        <v>202111</v>
      </c>
      <c r="M87" s="8"/>
      <c r="N87" s="8"/>
      <c r="O87" s="18">
        <v>2200</v>
      </c>
      <c r="P87" s="47">
        <v>800</v>
      </c>
      <c r="Q87" s="47">
        <v>3000</v>
      </c>
      <c r="R87" s="8" t="s">
        <v>258</v>
      </c>
      <c r="S87" s="8" t="s">
        <v>33</v>
      </c>
      <c r="T87" s="8" t="s">
        <v>252</v>
      </c>
      <c r="U87" s="8" t="s">
        <v>253</v>
      </c>
      <c r="V87" s="8" t="s">
        <v>254</v>
      </c>
      <c r="W87" s="8"/>
      <c r="X87" s="51"/>
      <c r="Y87" s="54">
        <v>31</v>
      </c>
    </row>
    <row r="88" ht="50.1" customHeight="1" spans="1:25">
      <c r="A88" s="8">
        <v>84</v>
      </c>
      <c r="B88" s="8" t="s">
        <v>27</v>
      </c>
      <c r="C88" s="8" t="s">
        <v>261</v>
      </c>
      <c r="D88" s="47" t="s">
        <v>29</v>
      </c>
      <c r="E88" s="16" t="s">
        <v>24</v>
      </c>
      <c r="F88" s="8" t="s">
        <v>259</v>
      </c>
      <c r="G88" s="8" t="s">
        <v>260</v>
      </c>
      <c r="H88" s="8" t="s">
        <v>62</v>
      </c>
      <c r="I88" s="8">
        <v>2021</v>
      </c>
      <c r="J88" s="8">
        <v>11</v>
      </c>
      <c r="K88" s="16">
        <v>202101</v>
      </c>
      <c r="L88" s="16">
        <v>202111</v>
      </c>
      <c r="M88" s="8"/>
      <c r="N88" s="8"/>
      <c r="O88" s="18">
        <v>2200</v>
      </c>
      <c r="P88" s="47">
        <v>800</v>
      </c>
      <c r="Q88" s="47">
        <v>3000</v>
      </c>
      <c r="R88" s="8" t="s">
        <v>261</v>
      </c>
      <c r="S88" s="8" t="s">
        <v>33</v>
      </c>
      <c r="T88" s="8" t="s">
        <v>252</v>
      </c>
      <c r="U88" s="8" t="s">
        <v>253</v>
      </c>
      <c r="V88" s="8" t="s">
        <v>254</v>
      </c>
      <c r="W88" s="8"/>
      <c r="X88" s="51"/>
      <c r="Y88" s="54">
        <v>38</v>
      </c>
    </row>
    <row r="89" ht="50.1" customHeight="1" spans="1:25">
      <c r="A89" s="8">
        <v>85</v>
      </c>
      <c r="B89" s="8" t="s">
        <v>27</v>
      </c>
      <c r="C89" s="8" t="s">
        <v>262</v>
      </c>
      <c r="D89" s="47" t="s">
        <v>38</v>
      </c>
      <c r="E89" s="8" t="s">
        <v>23</v>
      </c>
      <c r="F89" s="8" t="s">
        <v>263</v>
      </c>
      <c r="G89" s="8" t="s">
        <v>264</v>
      </c>
      <c r="H89" s="8" t="s">
        <v>41</v>
      </c>
      <c r="I89" s="8">
        <v>2021</v>
      </c>
      <c r="J89" s="8">
        <v>10</v>
      </c>
      <c r="K89" s="16">
        <v>202101</v>
      </c>
      <c r="L89" s="16">
        <v>202110</v>
      </c>
      <c r="M89" s="8">
        <v>3000</v>
      </c>
      <c r="N89" s="8"/>
      <c r="O89" s="18"/>
      <c r="P89" s="47">
        <v>200</v>
      </c>
      <c r="Q89" s="47">
        <v>3200</v>
      </c>
      <c r="R89" s="8" t="s">
        <v>262</v>
      </c>
      <c r="S89" s="8" t="s">
        <v>33</v>
      </c>
      <c r="T89" s="8" t="s">
        <v>252</v>
      </c>
      <c r="U89" s="8" t="s">
        <v>253</v>
      </c>
      <c r="V89" s="8" t="s">
        <v>254</v>
      </c>
      <c r="W89" s="8"/>
      <c r="X89" s="51"/>
      <c r="Y89" s="54">
        <v>38</v>
      </c>
    </row>
    <row r="90" ht="50.1" customHeight="1" spans="1:25">
      <c r="A90" s="8">
        <v>86</v>
      </c>
      <c r="B90" s="8" t="s">
        <v>46</v>
      </c>
      <c r="C90" s="8" t="s">
        <v>265</v>
      </c>
      <c r="D90" s="47" t="s">
        <v>38</v>
      </c>
      <c r="E90" s="16" t="s">
        <v>24</v>
      </c>
      <c r="F90" s="8" t="s">
        <v>266</v>
      </c>
      <c r="G90" s="8" t="s">
        <v>31</v>
      </c>
      <c r="H90" s="8" t="s">
        <v>32</v>
      </c>
      <c r="I90" s="8">
        <v>2021</v>
      </c>
      <c r="J90" s="8">
        <v>11</v>
      </c>
      <c r="K90" s="16">
        <v>202101</v>
      </c>
      <c r="L90" s="16">
        <v>202111</v>
      </c>
      <c r="M90" s="8"/>
      <c r="N90" s="8"/>
      <c r="O90" s="18">
        <v>2200</v>
      </c>
      <c r="P90" s="47"/>
      <c r="Q90" s="47">
        <v>2200</v>
      </c>
      <c r="R90" s="8" t="s">
        <v>267</v>
      </c>
      <c r="S90" s="8" t="s">
        <v>33</v>
      </c>
      <c r="T90" s="8" t="s">
        <v>245</v>
      </c>
      <c r="U90" s="8" t="s">
        <v>268</v>
      </c>
      <c r="V90" s="8" t="s">
        <v>269</v>
      </c>
      <c r="W90" s="8"/>
      <c r="X90" s="51"/>
      <c r="Y90" s="54">
        <v>26</v>
      </c>
    </row>
    <row r="91" ht="50.1" customHeight="1" spans="1:25">
      <c r="A91" s="8">
        <v>87</v>
      </c>
      <c r="B91" s="8" t="s">
        <v>46</v>
      </c>
      <c r="C91" s="8" t="s">
        <v>270</v>
      </c>
      <c r="D91" s="47" t="s">
        <v>29</v>
      </c>
      <c r="E91" s="16" t="s">
        <v>24</v>
      </c>
      <c r="F91" s="8" t="s">
        <v>271</v>
      </c>
      <c r="G91" s="8" t="s">
        <v>31</v>
      </c>
      <c r="H91" s="8" t="s">
        <v>32</v>
      </c>
      <c r="I91" s="8">
        <v>2021</v>
      </c>
      <c r="J91" s="8">
        <v>11</v>
      </c>
      <c r="K91" s="16">
        <v>202101</v>
      </c>
      <c r="L91" s="16">
        <v>202111</v>
      </c>
      <c r="M91" s="8"/>
      <c r="N91" s="8"/>
      <c r="O91" s="18">
        <v>2200</v>
      </c>
      <c r="P91" s="47"/>
      <c r="Q91" s="47">
        <v>2200</v>
      </c>
      <c r="R91" s="8" t="s">
        <v>267</v>
      </c>
      <c r="S91" s="8" t="s">
        <v>33</v>
      </c>
      <c r="T91" s="8" t="s">
        <v>245</v>
      </c>
      <c r="U91" s="8" t="s">
        <v>268</v>
      </c>
      <c r="V91" s="8" t="s">
        <v>269</v>
      </c>
      <c r="W91" s="8"/>
      <c r="X91" s="51"/>
      <c r="Y91" s="54">
        <v>28</v>
      </c>
    </row>
    <row r="92" ht="50.1" customHeight="1" spans="1:25">
      <c r="A92" s="8">
        <v>88</v>
      </c>
      <c r="B92" s="8" t="s">
        <v>46</v>
      </c>
      <c r="C92" s="8" t="s">
        <v>272</v>
      </c>
      <c r="D92" s="47" t="s">
        <v>29</v>
      </c>
      <c r="E92" s="16" t="s">
        <v>24</v>
      </c>
      <c r="F92" s="8" t="s">
        <v>271</v>
      </c>
      <c r="G92" s="8" t="s">
        <v>31</v>
      </c>
      <c r="H92" s="8" t="s">
        <v>32</v>
      </c>
      <c r="I92" s="8">
        <v>2021</v>
      </c>
      <c r="J92" s="8">
        <v>11</v>
      </c>
      <c r="K92" s="16">
        <v>202101</v>
      </c>
      <c r="L92" s="16">
        <v>202111</v>
      </c>
      <c r="M92" s="8"/>
      <c r="N92" s="8"/>
      <c r="O92" s="18">
        <v>2200</v>
      </c>
      <c r="P92" s="47"/>
      <c r="Q92" s="47">
        <v>2200</v>
      </c>
      <c r="R92" s="8" t="s">
        <v>267</v>
      </c>
      <c r="S92" s="8" t="s">
        <v>33</v>
      </c>
      <c r="T92" s="8" t="s">
        <v>245</v>
      </c>
      <c r="U92" s="8" t="s">
        <v>268</v>
      </c>
      <c r="V92" s="8" t="s">
        <v>269</v>
      </c>
      <c r="W92" s="8"/>
      <c r="X92" s="51"/>
      <c r="Y92" s="54">
        <v>30</v>
      </c>
    </row>
    <row r="93" ht="50.1" customHeight="1" spans="1:25">
      <c r="A93" s="8">
        <v>89</v>
      </c>
      <c r="B93" s="8" t="s">
        <v>27</v>
      </c>
      <c r="C93" s="8" t="s">
        <v>273</v>
      </c>
      <c r="D93" s="47" t="s">
        <v>29</v>
      </c>
      <c r="E93" s="16" t="s">
        <v>24</v>
      </c>
      <c r="F93" s="8" t="s">
        <v>274</v>
      </c>
      <c r="G93" s="8" t="s">
        <v>275</v>
      </c>
      <c r="H93" s="8" t="s">
        <v>32</v>
      </c>
      <c r="I93" s="8">
        <v>2021</v>
      </c>
      <c r="J93" s="8">
        <v>3</v>
      </c>
      <c r="K93" s="16">
        <v>202107</v>
      </c>
      <c r="L93" s="16">
        <v>202109</v>
      </c>
      <c r="M93" s="8"/>
      <c r="N93" s="8"/>
      <c r="O93" s="18">
        <v>600</v>
      </c>
      <c r="P93" s="47"/>
      <c r="Q93" s="47">
        <v>600</v>
      </c>
      <c r="R93" s="8" t="s">
        <v>273</v>
      </c>
      <c r="S93" s="8" t="s">
        <v>33</v>
      </c>
      <c r="T93" s="8" t="s">
        <v>276</v>
      </c>
      <c r="U93" s="8" t="s">
        <v>120</v>
      </c>
      <c r="V93" s="8" t="s">
        <v>277</v>
      </c>
      <c r="W93" s="8"/>
      <c r="X93" s="51"/>
      <c r="Y93" s="54">
        <v>28</v>
      </c>
    </row>
    <row r="94" ht="50.1" customHeight="1" spans="1:25">
      <c r="A94" s="8">
        <v>90</v>
      </c>
      <c r="B94" s="8" t="s">
        <v>27</v>
      </c>
      <c r="C94" s="8" t="s">
        <v>278</v>
      </c>
      <c r="D94" s="47" t="s">
        <v>29</v>
      </c>
      <c r="E94" s="16" t="s">
        <v>24</v>
      </c>
      <c r="F94" s="8" t="s">
        <v>279</v>
      </c>
      <c r="G94" s="8" t="s">
        <v>280</v>
      </c>
      <c r="H94" s="8" t="s">
        <v>32</v>
      </c>
      <c r="I94" s="8">
        <v>2021</v>
      </c>
      <c r="J94" s="8">
        <v>4</v>
      </c>
      <c r="K94" s="16">
        <v>202105</v>
      </c>
      <c r="L94" s="16">
        <v>202108</v>
      </c>
      <c r="M94" s="8"/>
      <c r="N94" s="8"/>
      <c r="O94" s="18">
        <v>800</v>
      </c>
      <c r="P94" s="47"/>
      <c r="Q94" s="47">
        <v>800</v>
      </c>
      <c r="R94" s="8" t="s">
        <v>278</v>
      </c>
      <c r="S94" s="8" t="s">
        <v>33</v>
      </c>
      <c r="T94" s="8" t="s">
        <v>276</v>
      </c>
      <c r="U94" s="8" t="s">
        <v>120</v>
      </c>
      <c r="V94" s="8" t="s">
        <v>277</v>
      </c>
      <c r="W94" s="8"/>
      <c r="X94" s="51"/>
      <c r="Y94" s="54">
        <v>40</v>
      </c>
    </row>
    <row r="95" ht="50.1" customHeight="1" spans="1:25">
      <c r="A95" s="8">
        <v>91</v>
      </c>
      <c r="B95" s="8" t="s">
        <v>27</v>
      </c>
      <c r="C95" s="8" t="s">
        <v>281</v>
      </c>
      <c r="D95" s="47" t="s">
        <v>29</v>
      </c>
      <c r="E95" s="16" t="s">
        <v>24</v>
      </c>
      <c r="F95" s="8" t="s">
        <v>240</v>
      </c>
      <c r="G95" s="8" t="s">
        <v>282</v>
      </c>
      <c r="H95" s="8" t="s">
        <v>32</v>
      </c>
      <c r="I95" s="8">
        <v>2021</v>
      </c>
      <c r="J95" s="8">
        <v>3</v>
      </c>
      <c r="K95" s="16">
        <v>202107</v>
      </c>
      <c r="L95" s="16">
        <v>202109</v>
      </c>
      <c r="M95" s="8"/>
      <c r="N95" s="8"/>
      <c r="O95" s="18">
        <v>600</v>
      </c>
      <c r="P95" s="47"/>
      <c r="Q95" s="47">
        <v>600</v>
      </c>
      <c r="R95" s="8" t="s">
        <v>281</v>
      </c>
      <c r="S95" s="8" t="s">
        <v>33</v>
      </c>
      <c r="T95" s="8" t="s">
        <v>276</v>
      </c>
      <c r="U95" s="8" t="s">
        <v>120</v>
      </c>
      <c r="V95" s="8" t="s">
        <v>277</v>
      </c>
      <c r="W95" s="8"/>
      <c r="X95" s="51"/>
      <c r="Y95" s="54">
        <v>40</v>
      </c>
    </row>
    <row r="96" ht="50.1" customHeight="1" spans="1:25">
      <c r="A96" s="8">
        <v>92</v>
      </c>
      <c r="B96" s="8" t="s">
        <v>46</v>
      </c>
      <c r="C96" s="8" t="s">
        <v>283</v>
      </c>
      <c r="D96" s="47" t="s">
        <v>38</v>
      </c>
      <c r="E96" s="8" t="s">
        <v>23</v>
      </c>
      <c r="F96" s="8" t="s">
        <v>284</v>
      </c>
      <c r="G96" s="8" t="s">
        <v>285</v>
      </c>
      <c r="H96" s="8" t="s">
        <v>62</v>
      </c>
      <c r="I96" s="8">
        <v>2021</v>
      </c>
      <c r="J96" s="8">
        <v>11</v>
      </c>
      <c r="K96" s="16">
        <v>202101</v>
      </c>
      <c r="L96" s="16">
        <v>202111</v>
      </c>
      <c r="M96" s="18">
        <v>3300</v>
      </c>
      <c r="N96" s="8"/>
      <c r="O96" s="18"/>
      <c r="P96" s="47">
        <v>800</v>
      </c>
      <c r="Q96" s="47">
        <v>4100</v>
      </c>
      <c r="R96" s="8" t="s">
        <v>267</v>
      </c>
      <c r="S96" s="8" t="s">
        <v>33</v>
      </c>
      <c r="T96" s="8" t="s">
        <v>245</v>
      </c>
      <c r="U96" s="8" t="s">
        <v>268</v>
      </c>
      <c r="V96" s="8" t="s">
        <v>269</v>
      </c>
      <c r="W96" s="8"/>
      <c r="X96" s="51"/>
      <c r="Y96" s="54">
        <v>25</v>
      </c>
    </row>
    <row r="97" ht="50.1" customHeight="1" spans="1:25">
      <c r="A97" s="8">
        <v>93</v>
      </c>
      <c r="B97" s="8" t="s">
        <v>46</v>
      </c>
      <c r="C97" s="8" t="s">
        <v>267</v>
      </c>
      <c r="D97" s="47" t="s">
        <v>29</v>
      </c>
      <c r="E97" s="16" t="s">
        <v>24</v>
      </c>
      <c r="F97" s="8" t="s">
        <v>271</v>
      </c>
      <c r="G97" s="8" t="s">
        <v>31</v>
      </c>
      <c r="H97" s="8" t="s">
        <v>32</v>
      </c>
      <c r="I97" s="8">
        <v>2021</v>
      </c>
      <c r="J97" s="8">
        <v>11</v>
      </c>
      <c r="K97" s="16">
        <v>202101</v>
      </c>
      <c r="L97" s="16">
        <v>202111</v>
      </c>
      <c r="M97" s="8"/>
      <c r="N97" s="8"/>
      <c r="O97" s="18">
        <v>2200</v>
      </c>
      <c r="P97" s="47"/>
      <c r="Q97" s="47">
        <v>2200</v>
      </c>
      <c r="R97" s="8" t="s">
        <v>267</v>
      </c>
      <c r="S97" s="8" t="s">
        <v>33</v>
      </c>
      <c r="T97" s="8" t="s">
        <v>245</v>
      </c>
      <c r="U97" s="8" t="s">
        <v>268</v>
      </c>
      <c r="V97" s="8" t="s">
        <v>269</v>
      </c>
      <c r="W97" s="8"/>
      <c r="X97" s="51"/>
      <c r="Y97" s="54">
        <v>57</v>
      </c>
    </row>
    <row r="98" ht="50.1" customHeight="1" spans="1:25">
      <c r="A98" s="8">
        <v>94</v>
      </c>
      <c r="B98" s="8" t="s">
        <v>46</v>
      </c>
      <c r="C98" s="8" t="s">
        <v>286</v>
      </c>
      <c r="D98" s="47" t="s">
        <v>38</v>
      </c>
      <c r="E98" s="16" t="s">
        <v>24</v>
      </c>
      <c r="F98" s="8" t="s">
        <v>249</v>
      </c>
      <c r="G98" s="8" t="s">
        <v>31</v>
      </c>
      <c r="H98" s="8" t="s">
        <v>32</v>
      </c>
      <c r="I98" s="8">
        <v>2021</v>
      </c>
      <c r="J98" s="8">
        <v>4</v>
      </c>
      <c r="K98" s="16">
        <v>202101</v>
      </c>
      <c r="L98" s="16">
        <v>202104</v>
      </c>
      <c r="M98" s="8"/>
      <c r="N98" s="8"/>
      <c r="O98" s="18">
        <v>800</v>
      </c>
      <c r="P98" s="47"/>
      <c r="Q98" s="47">
        <v>800</v>
      </c>
      <c r="R98" s="8" t="s">
        <v>267</v>
      </c>
      <c r="S98" s="8" t="s">
        <v>33</v>
      </c>
      <c r="T98" s="8" t="s">
        <v>245</v>
      </c>
      <c r="U98" s="8" t="s">
        <v>268</v>
      </c>
      <c r="V98" s="8" t="s">
        <v>269</v>
      </c>
      <c r="W98" s="8"/>
      <c r="X98" s="51"/>
      <c r="Y98" s="54">
        <v>49</v>
      </c>
    </row>
    <row r="99" ht="50.1" customHeight="1" spans="1:25">
      <c r="A99" s="8">
        <v>95</v>
      </c>
      <c r="B99" s="8" t="s">
        <v>27</v>
      </c>
      <c r="C99" s="8" t="s">
        <v>287</v>
      </c>
      <c r="D99" s="47" t="s">
        <v>29</v>
      </c>
      <c r="E99" s="16" t="s">
        <v>24</v>
      </c>
      <c r="F99" s="8" t="s">
        <v>44</v>
      </c>
      <c r="G99" s="8" t="s">
        <v>31</v>
      </c>
      <c r="H99" s="8" t="s">
        <v>32</v>
      </c>
      <c r="I99" s="8">
        <v>2021</v>
      </c>
      <c r="J99" s="8">
        <v>11</v>
      </c>
      <c r="K99" s="16">
        <v>202101</v>
      </c>
      <c r="L99" s="16">
        <v>202111</v>
      </c>
      <c r="M99" s="8"/>
      <c r="N99" s="8"/>
      <c r="O99" s="18">
        <v>2200</v>
      </c>
      <c r="P99" s="47"/>
      <c r="Q99" s="47">
        <v>2200</v>
      </c>
      <c r="R99" s="8" t="s">
        <v>287</v>
      </c>
      <c r="S99" s="8" t="s">
        <v>33</v>
      </c>
      <c r="T99" s="8" t="s">
        <v>245</v>
      </c>
      <c r="U99" s="8" t="s">
        <v>268</v>
      </c>
      <c r="V99" s="8" t="s">
        <v>269</v>
      </c>
      <c r="W99" s="8"/>
      <c r="X99" s="51"/>
      <c r="Y99" s="54">
        <v>35</v>
      </c>
    </row>
    <row r="100" ht="50.1" customHeight="1" spans="1:25">
      <c r="A100" s="8">
        <v>96</v>
      </c>
      <c r="B100" s="8" t="s">
        <v>27</v>
      </c>
      <c r="C100" s="8" t="s">
        <v>288</v>
      </c>
      <c r="D100" s="47" t="s">
        <v>38</v>
      </c>
      <c r="E100" s="8" t="s">
        <v>23</v>
      </c>
      <c r="F100" s="8" t="s">
        <v>289</v>
      </c>
      <c r="G100" s="8" t="s">
        <v>290</v>
      </c>
      <c r="H100" s="8" t="s">
        <v>41</v>
      </c>
      <c r="I100" s="8">
        <v>2021</v>
      </c>
      <c r="J100" s="8">
        <v>11</v>
      </c>
      <c r="K100" s="16">
        <v>202101</v>
      </c>
      <c r="L100" s="16">
        <v>202111</v>
      </c>
      <c r="M100" s="18">
        <v>3300</v>
      </c>
      <c r="N100" s="18"/>
      <c r="O100" s="8"/>
      <c r="P100" s="47">
        <v>200</v>
      </c>
      <c r="Q100" s="18">
        <v>3500</v>
      </c>
      <c r="R100" s="8" t="s">
        <v>288</v>
      </c>
      <c r="S100" s="8" t="s">
        <v>33</v>
      </c>
      <c r="T100" s="8" t="s">
        <v>245</v>
      </c>
      <c r="U100" s="8" t="s">
        <v>268</v>
      </c>
      <c r="V100" s="8" t="s">
        <v>269</v>
      </c>
      <c r="W100" s="8"/>
      <c r="X100" s="51"/>
      <c r="Y100" s="54">
        <v>37</v>
      </c>
    </row>
    <row r="101" ht="50.1" customHeight="1" spans="1:25">
      <c r="A101" s="8">
        <v>97</v>
      </c>
      <c r="B101" s="8" t="s">
        <v>27</v>
      </c>
      <c r="C101" s="8" t="s">
        <v>291</v>
      </c>
      <c r="D101" s="47" t="s">
        <v>29</v>
      </c>
      <c r="E101" s="16" t="s">
        <v>24</v>
      </c>
      <c r="F101" s="8" t="s">
        <v>271</v>
      </c>
      <c r="G101" s="8" t="s">
        <v>31</v>
      </c>
      <c r="H101" s="8" t="s">
        <v>32</v>
      </c>
      <c r="I101" s="8">
        <v>2021</v>
      </c>
      <c r="J101" s="8">
        <v>11</v>
      </c>
      <c r="K101" s="16">
        <v>202101</v>
      </c>
      <c r="L101" s="16">
        <v>202111</v>
      </c>
      <c r="M101" s="8"/>
      <c r="N101" s="8"/>
      <c r="O101" s="18">
        <v>2200</v>
      </c>
      <c r="P101" s="47"/>
      <c r="Q101" s="47">
        <v>2200</v>
      </c>
      <c r="R101" s="8" t="s">
        <v>291</v>
      </c>
      <c r="S101" s="8" t="s">
        <v>33</v>
      </c>
      <c r="T101" s="8" t="s">
        <v>245</v>
      </c>
      <c r="U101" s="8" t="s">
        <v>268</v>
      </c>
      <c r="V101" s="8" t="s">
        <v>269</v>
      </c>
      <c r="W101" s="8"/>
      <c r="X101" s="51"/>
      <c r="Y101" s="54">
        <v>39</v>
      </c>
    </row>
    <row r="102" ht="50.1" customHeight="1" spans="1:25">
      <c r="A102" s="8">
        <v>98</v>
      </c>
      <c r="B102" s="8" t="s">
        <v>46</v>
      </c>
      <c r="C102" s="8" t="s">
        <v>292</v>
      </c>
      <c r="D102" s="47" t="s">
        <v>38</v>
      </c>
      <c r="E102" s="16" t="s">
        <v>24</v>
      </c>
      <c r="F102" s="8" t="s">
        <v>249</v>
      </c>
      <c r="G102" s="8" t="s">
        <v>31</v>
      </c>
      <c r="H102" s="8" t="s">
        <v>32</v>
      </c>
      <c r="I102" s="8">
        <v>2021</v>
      </c>
      <c r="J102" s="8">
        <v>4</v>
      </c>
      <c r="K102" s="16">
        <v>202101</v>
      </c>
      <c r="L102" s="16">
        <v>202104</v>
      </c>
      <c r="M102" s="8"/>
      <c r="N102" s="8"/>
      <c r="O102" s="18">
        <v>800</v>
      </c>
      <c r="P102" s="47"/>
      <c r="Q102" s="18">
        <v>800</v>
      </c>
      <c r="R102" s="8" t="s">
        <v>292</v>
      </c>
      <c r="S102" s="8" t="s">
        <v>33</v>
      </c>
      <c r="T102" s="8" t="s">
        <v>245</v>
      </c>
      <c r="U102" s="8" t="s">
        <v>268</v>
      </c>
      <c r="V102" s="8" t="s">
        <v>269</v>
      </c>
      <c r="W102" s="8"/>
      <c r="X102" s="51"/>
      <c r="Y102" s="54">
        <v>57</v>
      </c>
    </row>
    <row r="103" ht="50.1" customHeight="1" spans="1:25">
      <c r="A103" s="8">
        <v>99</v>
      </c>
      <c r="B103" s="8" t="s">
        <v>46</v>
      </c>
      <c r="C103" s="8" t="s">
        <v>293</v>
      </c>
      <c r="D103" s="47" t="s">
        <v>29</v>
      </c>
      <c r="E103" s="16" t="s">
        <v>24</v>
      </c>
      <c r="F103" s="8" t="s">
        <v>44</v>
      </c>
      <c r="G103" s="8" t="s">
        <v>31</v>
      </c>
      <c r="H103" s="8" t="s">
        <v>32</v>
      </c>
      <c r="I103" s="8">
        <v>2021</v>
      </c>
      <c r="J103" s="8">
        <v>11</v>
      </c>
      <c r="K103" s="16">
        <v>202101</v>
      </c>
      <c r="L103" s="16">
        <v>202111</v>
      </c>
      <c r="M103" s="8"/>
      <c r="N103" s="8"/>
      <c r="O103" s="18">
        <v>2200</v>
      </c>
      <c r="P103" s="47"/>
      <c r="Q103" s="47">
        <v>2200</v>
      </c>
      <c r="R103" s="8" t="s">
        <v>294</v>
      </c>
      <c r="S103" s="8" t="s">
        <v>33</v>
      </c>
      <c r="T103" s="8" t="s">
        <v>245</v>
      </c>
      <c r="U103" s="8" t="s">
        <v>268</v>
      </c>
      <c r="V103" s="8" t="s">
        <v>269</v>
      </c>
      <c r="W103" s="8"/>
      <c r="X103" s="51"/>
      <c r="Y103" s="54">
        <v>20</v>
      </c>
    </row>
    <row r="104" ht="50.1" customHeight="1" spans="1:25">
      <c r="A104" s="8">
        <v>100</v>
      </c>
      <c r="B104" s="8" t="s">
        <v>46</v>
      </c>
      <c r="C104" s="8" t="s">
        <v>295</v>
      </c>
      <c r="D104" s="47" t="s">
        <v>29</v>
      </c>
      <c r="E104" s="8" t="s">
        <v>23</v>
      </c>
      <c r="F104" s="8" t="s">
        <v>296</v>
      </c>
      <c r="G104" s="8" t="s">
        <v>297</v>
      </c>
      <c r="H104" s="8" t="s">
        <v>41</v>
      </c>
      <c r="I104" s="8">
        <v>2021</v>
      </c>
      <c r="J104" s="8">
        <v>11</v>
      </c>
      <c r="K104" s="16">
        <v>202101</v>
      </c>
      <c r="L104" s="16">
        <v>202111</v>
      </c>
      <c r="M104" s="8">
        <v>3300</v>
      </c>
      <c r="N104" s="8"/>
      <c r="O104" s="8"/>
      <c r="P104" s="18">
        <v>200</v>
      </c>
      <c r="Q104" s="47">
        <v>3500</v>
      </c>
      <c r="R104" s="8" t="s">
        <v>298</v>
      </c>
      <c r="S104" s="8" t="s">
        <v>33</v>
      </c>
      <c r="T104" s="8" t="s">
        <v>245</v>
      </c>
      <c r="U104" s="8" t="s">
        <v>268</v>
      </c>
      <c r="V104" s="8" t="s">
        <v>269</v>
      </c>
      <c r="W104" s="8"/>
      <c r="X104" s="51"/>
      <c r="Y104" s="54">
        <v>25</v>
      </c>
    </row>
    <row r="105" ht="50.1" customHeight="1" spans="1:25">
      <c r="A105" s="8">
        <v>101</v>
      </c>
      <c r="B105" s="8" t="s">
        <v>46</v>
      </c>
      <c r="C105" s="8" t="s">
        <v>299</v>
      </c>
      <c r="D105" s="47" t="s">
        <v>29</v>
      </c>
      <c r="E105" s="16" t="s">
        <v>24</v>
      </c>
      <c r="F105" s="8" t="s">
        <v>249</v>
      </c>
      <c r="G105" s="8" t="s">
        <v>241</v>
      </c>
      <c r="H105" s="8" t="s">
        <v>41</v>
      </c>
      <c r="I105" s="8">
        <v>2021</v>
      </c>
      <c r="J105" s="8">
        <v>4</v>
      </c>
      <c r="K105" s="16">
        <v>202101</v>
      </c>
      <c r="L105" s="16">
        <v>202104</v>
      </c>
      <c r="M105" s="8"/>
      <c r="N105" s="8"/>
      <c r="O105" s="18">
        <v>800</v>
      </c>
      <c r="P105" s="47">
        <v>200</v>
      </c>
      <c r="Q105" s="18">
        <v>1000</v>
      </c>
      <c r="R105" s="8" t="s">
        <v>298</v>
      </c>
      <c r="S105" s="8" t="s">
        <v>33</v>
      </c>
      <c r="T105" s="8" t="s">
        <v>245</v>
      </c>
      <c r="U105" s="8" t="s">
        <v>268</v>
      </c>
      <c r="V105" s="8" t="s">
        <v>269</v>
      </c>
      <c r="W105" s="8"/>
      <c r="X105" s="51"/>
      <c r="Y105" s="54">
        <v>49</v>
      </c>
    </row>
    <row r="106" ht="50.1" customHeight="1" spans="1:25">
      <c r="A106" s="8">
        <v>102</v>
      </c>
      <c r="B106" s="8" t="s">
        <v>46</v>
      </c>
      <c r="C106" s="8" t="s">
        <v>300</v>
      </c>
      <c r="D106" s="47" t="s">
        <v>29</v>
      </c>
      <c r="E106" s="16" t="s">
        <v>24</v>
      </c>
      <c r="F106" s="8" t="s">
        <v>301</v>
      </c>
      <c r="G106" s="8" t="s">
        <v>31</v>
      </c>
      <c r="H106" s="8" t="s">
        <v>32</v>
      </c>
      <c r="I106" s="8">
        <v>2021</v>
      </c>
      <c r="J106" s="8">
        <v>11</v>
      </c>
      <c r="K106" s="16">
        <v>202101</v>
      </c>
      <c r="L106" s="16">
        <v>202111</v>
      </c>
      <c r="M106" s="8"/>
      <c r="N106" s="8"/>
      <c r="O106" s="18">
        <v>2200</v>
      </c>
      <c r="P106" s="47"/>
      <c r="Q106" s="18">
        <v>2200</v>
      </c>
      <c r="R106" s="8" t="s">
        <v>298</v>
      </c>
      <c r="S106" s="8" t="s">
        <v>33</v>
      </c>
      <c r="T106" s="8" t="s">
        <v>245</v>
      </c>
      <c r="U106" s="8" t="s">
        <v>268</v>
      </c>
      <c r="V106" s="8" t="s">
        <v>269</v>
      </c>
      <c r="W106" s="8"/>
      <c r="X106" s="51"/>
      <c r="Y106" s="54">
        <v>21</v>
      </c>
    </row>
    <row r="107" ht="50.1" customHeight="1" spans="1:25">
      <c r="A107" s="8">
        <v>103</v>
      </c>
      <c r="B107" s="8" t="s">
        <v>46</v>
      </c>
      <c r="C107" s="8" t="s">
        <v>298</v>
      </c>
      <c r="D107" s="47" t="s">
        <v>29</v>
      </c>
      <c r="E107" s="16" t="s">
        <v>24</v>
      </c>
      <c r="F107" s="8" t="s">
        <v>302</v>
      </c>
      <c r="G107" s="8" t="s">
        <v>31</v>
      </c>
      <c r="H107" s="8" t="s">
        <v>32</v>
      </c>
      <c r="I107" s="8">
        <v>2021</v>
      </c>
      <c r="J107" s="8">
        <v>11</v>
      </c>
      <c r="K107" s="16">
        <v>202101</v>
      </c>
      <c r="L107" s="16">
        <v>202111</v>
      </c>
      <c r="M107" s="8"/>
      <c r="N107" s="8"/>
      <c r="O107" s="18">
        <v>2200</v>
      </c>
      <c r="P107" s="47"/>
      <c r="Q107" s="18">
        <v>2200</v>
      </c>
      <c r="R107" s="8" t="s">
        <v>298</v>
      </c>
      <c r="S107" s="8" t="s">
        <v>33</v>
      </c>
      <c r="T107" s="8" t="s">
        <v>245</v>
      </c>
      <c r="U107" s="8" t="s">
        <v>268</v>
      </c>
      <c r="V107" s="8" t="s">
        <v>269</v>
      </c>
      <c r="W107" s="8"/>
      <c r="X107" s="51"/>
      <c r="Y107" s="54">
        <v>50</v>
      </c>
    </row>
    <row r="108" ht="50.1" customHeight="1" spans="1:25">
      <c r="A108" s="8">
        <v>104</v>
      </c>
      <c r="B108" s="8" t="s">
        <v>46</v>
      </c>
      <c r="C108" s="8" t="s">
        <v>303</v>
      </c>
      <c r="D108" s="47" t="s">
        <v>38</v>
      </c>
      <c r="E108" s="16" t="s">
        <v>23</v>
      </c>
      <c r="F108" s="8" t="s">
        <v>296</v>
      </c>
      <c r="G108" s="8" t="s">
        <v>297</v>
      </c>
      <c r="H108" s="8" t="s">
        <v>41</v>
      </c>
      <c r="I108" s="8">
        <v>2021</v>
      </c>
      <c r="J108" s="8">
        <v>11</v>
      </c>
      <c r="K108" s="16">
        <v>202101</v>
      </c>
      <c r="L108" s="16">
        <v>202111</v>
      </c>
      <c r="M108" s="8">
        <v>3300</v>
      </c>
      <c r="N108" s="8"/>
      <c r="O108" s="8"/>
      <c r="P108" s="18">
        <v>200</v>
      </c>
      <c r="Q108" s="47">
        <v>3500</v>
      </c>
      <c r="R108" s="8" t="s">
        <v>298</v>
      </c>
      <c r="S108" s="8" t="s">
        <v>33</v>
      </c>
      <c r="T108" s="8" t="s">
        <v>245</v>
      </c>
      <c r="U108" s="8" t="s">
        <v>268</v>
      </c>
      <c r="V108" s="8" t="s">
        <v>269</v>
      </c>
      <c r="W108" s="8"/>
      <c r="X108" s="51"/>
      <c r="Y108" s="54">
        <v>26</v>
      </c>
    </row>
    <row r="109" ht="50.1" customHeight="1" spans="1:25">
      <c r="A109" s="8">
        <v>105</v>
      </c>
      <c r="B109" s="8" t="s">
        <v>46</v>
      </c>
      <c r="C109" s="8" t="s">
        <v>304</v>
      </c>
      <c r="D109" s="8" t="s">
        <v>29</v>
      </c>
      <c r="E109" s="16" t="s">
        <v>24</v>
      </c>
      <c r="F109" s="8" t="s">
        <v>305</v>
      </c>
      <c r="G109" s="8" t="s">
        <v>231</v>
      </c>
      <c r="H109" s="8" t="s">
        <v>32</v>
      </c>
      <c r="I109" s="8">
        <v>2021</v>
      </c>
      <c r="J109" s="8">
        <v>10</v>
      </c>
      <c r="K109" s="16" t="s">
        <v>306</v>
      </c>
      <c r="L109" s="16"/>
      <c r="M109" s="8"/>
      <c r="N109" s="8"/>
      <c r="O109" s="18">
        <v>2000</v>
      </c>
      <c r="P109" s="47"/>
      <c r="Q109" s="47">
        <v>2000</v>
      </c>
      <c r="R109" s="8" t="s">
        <v>304</v>
      </c>
      <c r="S109" s="8" t="s">
        <v>33</v>
      </c>
      <c r="T109" s="8" t="s">
        <v>307</v>
      </c>
      <c r="U109" s="8" t="s">
        <v>268</v>
      </c>
      <c r="V109" s="8" t="s">
        <v>308</v>
      </c>
      <c r="W109" s="8"/>
      <c r="X109" s="51"/>
      <c r="Y109" s="54">
        <v>42</v>
      </c>
    </row>
    <row r="110" ht="50.1" customHeight="1" spans="1:25">
      <c r="A110" s="8">
        <v>106</v>
      </c>
      <c r="B110" s="8" t="s">
        <v>27</v>
      </c>
      <c r="C110" s="8" t="s">
        <v>309</v>
      </c>
      <c r="D110" s="47" t="s">
        <v>29</v>
      </c>
      <c r="E110" s="16" t="s">
        <v>24</v>
      </c>
      <c r="F110" s="8" t="s">
        <v>44</v>
      </c>
      <c r="G110" s="8" t="s">
        <v>31</v>
      </c>
      <c r="H110" s="8" t="s">
        <v>32</v>
      </c>
      <c r="I110" s="8">
        <v>2021</v>
      </c>
      <c r="J110" s="8">
        <v>10</v>
      </c>
      <c r="K110" s="16" t="s">
        <v>310</v>
      </c>
      <c r="L110" s="16"/>
      <c r="M110" s="8"/>
      <c r="N110" s="8"/>
      <c r="O110" s="18">
        <v>2000</v>
      </c>
      <c r="P110" s="47"/>
      <c r="Q110" s="47">
        <v>2000</v>
      </c>
      <c r="R110" s="8" t="s">
        <v>309</v>
      </c>
      <c r="S110" s="8" t="s">
        <v>33</v>
      </c>
      <c r="T110" s="8" t="s">
        <v>307</v>
      </c>
      <c r="U110" s="8" t="s">
        <v>268</v>
      </c>
      <c r="V110" s="8" t="s">
        <v>308</v>
      </c>
      <c r="W110" s="8"/>
      <c r="X110" s="51"/>
      <c r="Y110" s="54">
        <v>39</v>
      </c>
    </row>
    <row r="111" ht="50.1" customHeight="1" spans="1:25">
      <c r="A111" s="8">
        <v>107</v>
      </c>
      <c r="B111" s="8" t="s">
        <v>46</v>
      </c>
      <c r="C111" s="8" t="s">
        <v>311</v>
      </c>
      <c r="D111" s="47" t="s">
        <v>38</v>
      </c>
      <c r="E111" s="16" t="s">
        <v>24</v>
      </c>
      <c r="F111" s="8" t="s">
        <v>305</v>
      </c>
      <c r="G111" s="8" t="s">
        <v>231</v>
      </c>
      <c r="H111" s="8" t="s">
        <v>32</v>
      </c>
      <c r="I111" s="8">
        <v>2021</v>
      </c>
      <c r="J111" s="8">
        <v>10</v>
      </c>
      <c r="K111" s="16" t="s">
        <v>306</v>
      </c>
      <c r="L111" s="16"/>
      <c r="M111" s="8"/>
      <c r="N111" s="8"/>
      <c r="O111" s="18">
        <v>2000</v>
      </c>
      <c r="P111" s="47"/>
      <c r="Q111" s="47">
        <v>2000</v>
      </c>
      <c r="R111" s="8" t="s">
        <v>304</v>
      </c>
      <c r="S111" s="8" t="s">
        <v>33</v>
      </c>
      <c r="T111" s="8" t="s">
        <v>307</v>
      </c>
      <c r="U111" s="8" t="s">
        <v>268</v>
      </c>
      <c r="V111" s="8" t="s">
        <v>308</v>
      </c>
      <c r="W111" s="8"/>
      <c r="X111" s="51"/>
      <c r="Y111" s="54">
        <v>38</v>
      </c>
    </row>
    <row r="112" ht="50.1" customHeight="1" spans="1:25">
      <c r="A112" s="8">
        <v>108</v>
      </c>
      <c r="B112" s="8" t="s">
        <v>27</v>
      </c>
      <c r="C112" s="8" t="s">
        <v>312</v>
      </c>
      <c r="D112" s="47" t="s">
        <v>38</v>
      </c>
      <c r="E112" s="16" t="s">
        <v>24</v>
      </c>
      <c r="F112" s="8" t="s">
        <v>44</v>
      </c>
      <c r="G112" s="8" t="s">
        <v>31</v>
      </c>
      <c r="H112" s="8" t="s">
        <v>32</v>
      </c>
      <c r="I112" s="8">
        <v>2021</v>
      </c>
      <c r="J112" s="8">
        <v>10</v>
      </c>
      <c r="K112" s="16" t="s">
        <v>306</v>
      </c>
      <c r="L112" s="16"/>
      <c r="M112" s="8"/>
      <c r="N112" s="8"/>
      <c r="O112" s="18">
        <v>2000</v>
      </c>
      <c r="P112" s="47"/>
      <c r="Q112" s="47">
        <v>2000</v>
      </c>
      <c r="R112" s="8" t="s">
        <v>309</v>
      </c>
      <c r="S112" s="8" t="s">
        <v>33</v>
      </c>
      <c r="T112" s="8" t="s">
        <v>307</v>
      </c>
      <c r="U112" s="8" t="s">
        <v>268</v>
      </c>
      <c r="V112" s="8" t="s">
        <v>308</v>
      </c>
      <c r="W112" s="8"/>
      <c r="X112" s="51"/>
      <c r="Y112" s="54">
        <v>44</v>
      </c>
    </row>
    <row r="113" ht="50.1" customHeight="1" spans="1:25">
      <c r="A113" s="8">
        <v>109</v>
      </c>
      <c r="B113" s="8" t="s">
        <v>27</v>
      </c>
      <c r="C113" s="8" t="s">
        <v>313</v>
      </c>
      <c r="D113" s="47" t="s">
        <v>38</v>
      </c>
      <c r="E113" s="8" t="s">
        <v>23</v>
      </c>
      <c r="F113" s="8" t="s">
        <v>314</v>
      </c>
      <c r="G113" s="8" t="s">
        <v>315</v>
      </c>
      <c r="H113" s="8" t="s">
        <v>62</v>
      </c>
      <c r="I113" s="8">
        <v>2021</v>
      </c>
      <c r="J113" s="8">
        <v>9</v>
      </c>
      <c r="K113" s="16">
        <v>202103</v>
      </c>
      <c r="L113" s="16">
        <v>202112</v>
      </c>
      <c r="M113" s="8">
        <v>2700</v>
      </c>
      <c r="N113" s="8"/>
      <c r="O113" s="18"/>
      <c r="P113" s="47">
        <v>800</v>
      </c>
      <c r="Q113" s="47">
        <v>3500</v>
      </c>
      <c r="R113" s="8" t="s">
        <v>309</v>
      </c>
      <c r="S113" s="8" t="s">
        <v>33</v>
      </c>
      <c r="T113" s="8" t="s">
        <v>307</v>
      </c>
      <c r="U113" s="8" t="s">
        <v>268</v>
      </c>
      <c r="V113" s="8" t="s">
        <v>308</v>
      </c>
      <c r="W113" s="8"/>
      <c r="X113" s="51"/>
      <c r="Y113" s="54">
        <v>18</v>
      </c>
    </row>
    <row r="114" ht="50.1" customHeight="1" spans="1:25">
      <c r="A114" s="8">
        <v>110</v>
      </c>
      <c r="B114" s="8" t="s">
        <v>27</v>
      </c>
      <c r="C114" s="8" t="s">
        <v>316</v>
      </c>
      <c r="D114" s="8" t="s">
        <v>38</v>
      </c>
      <c r="E114" s="16" t="s">
        <v>24</v>
      </c>
      <c r="F114" s="8" t="s">
        <v>317</v>
      </c>
      <c r="G114" s="8" t="s">
        <v>133</v>
      </c>
      <c r="H114" s="8" t="s">
        <v>32</v>
      </c>
      <c r="I114" s="8">
        <v>2021</v>
      </c>
      <c r="J114" s="8">
        <v>10</v>
      </c>
      <c r="K114" s="16" t="s">
        <v>306</v>
      </c>
      <c r="L114" s="16"/>
      <c r="M114" s="8"/>
      <c r="N114" s="8"/>
      <c r="O114" s="18">
        <v>2000</v>
      </c>
      <c r="P114" s="47"/>
      <c r="Q114" s="47">
        <v>2000</v>
      </c>
      <c r="R114" s="8" t="s">
        <v>316</v>
      </c>
      <c r="S114" s="8" t="s">
        <v>33</v>
      </c>
      <c r="T114" s="8" t="s">
        <v>307</v>
      </c>
      <c r="U114" s="8" t="s">
        <v>268</v>
      </c>
      <c r="V114" s="8" t="s">
        <v>308</v>
      </c>
      <c r="W114" s="8"/>
      <c r="X114" s="51"/>
      <c r="Y114" s="54">
        <v>36</v>
      </c>
    </row>
    <row r="115" ht="50.1" customHeight="1" spans="1:25">
      <c r="A115" s="8">
        <v>111</v>
      </c>
      <c r="B115" s="8" t="s">
        <v>46</v>
      </c>
      <c r="C115" s="8" t="s">
        <v>318</v>
      </c>
      <c r="D115" s="47" t="s">
        <v>38</v>
      </c>
      <c r="E115" s="8" t="s">
        <v>23</v>
      </c>
      <c r="F115" s="8" t="s">
        <v>319</v>
      </c>
      <c r="G115" s="8" t="s">
        <v>67</v>
      </c>
      <c r="H115" s="8" t="s">
        <v>62</v>
      </c>
      <c r="I115" s="8">
        <v>2021</v>
      </c>
      <c r="J115" s="8">
        <v>12</v>
      </c>
      <c r="K115" s="16">
        <v>202101</v>
      </c>
      <c r="L115" s="16">
        <v>202112</v>
      </c>
      <c r="M115" s="8">
        <v>3600</v>
      </c>
      <c r="N115" s="8"/>
      <c r="O115" s="18"/>
      <c r="P115" s="47">
        <v>800</v>
      </c>
      <c r="Q115" s="47">
        <v>4400</v>
      </c>
      <c r="R115" s="8" t="s">
        <v>318</v>
      </c>
      <c r="S115" s="8" t="s">
        <v>33</v>
      </c>
      <c r="T115" s="8" t="s">
        <v>307</v>
      </c>
      <c r="U115" s="8" t="s">
        <v>268</v>
      </c>
      <c r="V115" s="8" t="s">
        <v>308</v>
      </c>
      <c r="W115" s="8"/>
      <c r="X115" s="51"/>
      <c r="Y115" s="54">
        <v>33</v>
      </c>
    </row>
    <row r="116" ht="50.1" customHeight="1" spans="1:25">
      <c r="A116" s="8">
        <v>112</v>
      </c>
      <c r="B116" s="8" t="s">
        <v>46</v>
      </c>
      <c r="C116" s="8" t="s">
        <v>320</v>
      </c>
      <c r="D116" s="47" t="s">
        <v>29</v>
      </c>
      <c r="E116" s="8" t="s">
        <v>23</v>
      </c>
      <c r="F116" s="8" t="s">
        <v>321</v>
      </c>
      <c r="G116" s="8" t="s">
        <v>322</v>
      </c>
      <c r="H116" s="8" t="s">
        <v>41</v>
      </c>
      <c r="I116" s="8">
        <v>2021</v>
      </c>
      <c r="J116" s="8">
        <v>7</v>
      </c>
      <c r="K116" s="16">
        <v>202105</v>
      </c>
      <c r="L116" s="16">
        <v>202111</v>
      </c>
      <c r="M116" s="8">
        <v>2100</v>
      </c>
      <c r="N116" s="8"/>
      <c r="O116" s="18"/>
      <c r="P116" s="47">
        <v>200</v>
      </c>
      <c r="Q116" s="47">
        <v>2300</v>
      </c>
      <c r="R116" s="8" t="s">
        <v>323</v>
      </c>
      <c r="S116" s="8" t="s">
        <v>33</v>
      </c>
      <c r="T116" s="8" t="s">
        <v>307</v>
      </c>
      <c r="U116" s="8" t="s">
        <v>268</v>
      </c>
      <c r="V116" s="8" t="s">
        <v>308</v>
      </c>
      <c r="W116" s="8"/>
      <c r="X116" s="51"/>
      <c r="Y116" s="54">
        <v>40</v>
      </c>
    </row>
    <row r="117" ht="50.1" customHeight="1" spans="1:25">
      <c r="A117" s="8">
        <v>113</v>
      </c>
      <c r="B117" s="8" t="s">
        <v>46</v>
      </c>
      <c r="C117" s="8" t="s">
        <v>323</v>
      </c>
      <c r="D117" s="47" t="s">
        <v>38</v>
      </c>
      <c r="E117" s="16" t="s">
        <v>24</v>
      </c>
      <c r="F117" s="8" t="s">
        <v>324</v>
      </c>
      <c r="G117" s="8" t="s">
        <v>133</v>
      </c>
      <c r="H117" s="8" t="s">
        <v>32</v>
      </c>
      <c r="I117" s="8">
        <v>2021</v>
      </c>
      <c r="J117" s="8">
        <v>10</v>
      </c>
      <c r="K117" s="16" t="s">
        <v>306</v>
      </c>
      <c r="L117" s="16"/>
      <c r="M117" s="8"/>
      <c r="N117" s="8"/>
      <c r="O117" s="18">
        <v>2000</v>
      </c>
      <c r="P117" s="47"/>
      <c r="Q117" s="47">
        <v>2000</v>
      </c>
      <c r="R117" s="8" t="s">
        <v>323</v>
      </c>
      <c r="S117" s="8" t="s">
        <v>33</v>
      </c>
      <c r="T117" s="8" t="s">
        <v>307</v>
      </c>
      <c r="U117" s="8" t="s">
        <v>268</v>
      </c>
      <c r="V117" s="8" t="s">
        <v>308</v>
      </c>
      <c r="W117" s="8"/>
      <c r="X117" s="51"/>
      <c r="Y117" s="54">
        <v>38</v>
      </c>
    </row>
    <row r="118" ht="50.1" customHeight="1" spans="1:25">
      <c r="A118" s="8">
        <v>114</v>
      </c>
      <c r="B118" s="8" t="s">
        <v>46</v>
      </c>
      <c r="C118" s="8" t="s">
        <v>325</v>
      </c>
      <c r="D118" s="47" t="s">
        <v>29</v>
      </c>
      <c r="E118" s="16" t="s">
        <v>24</v>
      </c>
      <c r="F118" s="8" t="s">
        <v>105</v>
      </c>
      <c r="G118" s="8" t="s">
        <v>58</v>
      </c>
      <c r="H118" s="8" t="s">
        <v>41</v>
      </c>
      <c r="I118" s="8">
        <v>2021</v>
      </c>
      <c r="J118" s="8">
        <v>10</v>
      </c>
      <c r="K118" s="16" t="s">
        <v>306</v>
      </c>
      <c r="L118" s="16"/>
      <c r="M118" s="8"/>
      <c r="N118" s="8"/>
      <c r="O118" s="18">
        <v>2000</v>
      </c>
      <c r="P118" s="47">
        <v>200</v>
      </c>
      <c r="Q118" s="47">
        <v>2200</v>
      </c>
      <c r="R118" s="8" t="s">
        <v>323</v>
      </c>
      <c r="S118" s="8" t="s">
        <v>33</v>
      </c>
      <c r="T118" s="8" t="s">
        <v>307</v>
      </c>
      <c r="U118" s="8" t="s">
        <v>268</v>
      </c>
      <c r="V118" s="8" t="s">
        <v>308</v>
      </c>
      <c r="W118" s="8"/>
      <c r="X118" s="51"/>
      <c r="Y118" s="54">
        <v>16</v>
      </c>
    </row>
    <row r="119" ht="50.1" customHeight="1" spans="1:25">
      <c r="A119" s="8">
        <v>115</v>
      </c>
      <c r="B119" s="8" t="s">
        <v>46</v>
      </c>
      <c r="C119" s="8" t="s">
        <v>326</v>
      </c>
      <c r="D119" s="47" t="s">
        <v>29</v>
      </c>
      <c r="E119" s="16" t="s">
        <v>24</v>
      </c>
      <c r="F119" s="8" t="s">
        <v>105</v>
      </c>
      <c r="G119" s="8" t="s">
        <v>58</v>
      </c>
      <c r="H119" s="8" t="s">
        <v>41</v>
      </c>
      <c r="I119" s="8">
        <v>2021</v>
      </c>
      <c r="J119" s="8">
        <v>10</v>
      </c>
      <c r="K119" s="16" t="s">
        <v>306</v>
      </c>
      <c r="L119" s="16"/>
      <c r="M119" s="8"/>
      <c r="N119" s="8"/>
      <c r="O119" s="18">
        <v>2000</v>
      </c>
      <c r="P119" s="47">
        <v>200</v>
      </c>
      <c r="Q119" s="47">
        <v>2200</v>
      </c>
      <c r="R119" s="8" t="s">
        <v>323</v>
      </c>
      <c r="S119" s="8" t="s">
        <v>33</v>
      </c>
      <c r="T119" s="8" t="s">
        <v>307</v>
      </c>
      <c r="U119" s="8" t="s">
        <v>268</v>
      </c>
      <c r="V119" s="8" t="s">
        <v>308</v>
      </c>
      <c r="W119" s="8"/>
      <c r="X119" s="51"/>
      <c r="Y119" s="54">
        <v>17</v>
      </c>
    </row>
    <row r="120" ht="50.1" customHeight="1" spans="1:25">
      <c r="A120" s="8">
        <v>116</v>
      </c>
      <c r="B120" s="8" t="s">
        <v>27</v>
      </c>
      <c r="C120" s="8" t="s">
        <v>327</v>
      </c>
      <c r="D120" s="47" t="s">
        <v>29</v>
      </c>
      <c r="E120" s="16" t="s">
        <v>24</v>
      </c>
      <c r="F120" s="8" t="s">
        <v>44</v>
      </c>
      <c r="G120" s="8" t="s">
        <v>328</v>
      </c>
      <c r="H120" s="8" t="s">
        <v>41</v>
      </c>
      <c r="I120" s="8">
        <v>2021</v>
      </c>
      <c r="J120" s="8">
        <v>10</v>
      </c>
      <c r="K120" s="16" t="s">
        <v>306</v>
      </c>
      <c r="L120" s="16"/>
      <c r="M120" s="8"/>
      <c r="N120" s="8"/>
      <c r="O120" s="18">
        <v>2000</v>
      </c>
      <c r="P120" s="47">
        <v>200</v>
      </c>
      <c r="Q120" s="47">
        <v>2200</v>
      </c>
      <c r="R120" s="8" t="s">
        <v>327</v>
      </c>
      <c r="S120" s="8" t="s">
        <v>33</v>
      </c>
      <c r="T120" s="8" t="s">
        <v>307</v>
      </c>
      <c r="U120" s="8" t="s">
        <v>268</v>
      </c>
      <c r="V120" s="8" t="s">
        <v>329</v>
      </c>
      <c r="W120" s="8"/>
      <c r="X120" s="51"/>
      <c r="Y120" s="54">
        <v>37</v>
      </c>
    </row>
    <row r="121" ht="50.1" customHeight="1" spans="1:25">
      <c r="A121" s="8">
        <v>117</v>
      </c>
      <c r="B121" s="8" t="s">
        <v>27</v>
      </c>
      <c r="C121" s="8" t="s">
        <v>330</v>
      </c>
      <c r="D121" s="47" t="s">
        <v>29</v>
      </c>
      <c r="E121" s="8" t="s">
        <v>23</v>
      </c>
      <c r="F121" s="8" t="s">
        <v>331</v>
      </c>
      <c r="G121" s="8" t="s">
        <v>85</v>
      </c>
      <c r="H121" s="8" t="s">
        <v>32</v>
      </c>
      <c r="I121" s="8"/>
      <c r="J121" s="8">
        <v>11</v>
      </c>
      <c r="K121" s="16">
        <v>202101</v>
      </c>
      <c r="L121" s="16">
        <v>202111</v>
      </c>
      <c r="M121" s="8">
        <v>3300</v>
      </c>
      <c r="N121" s="8"/>
      <c r="O121" s="18"/>
      <c r="P121" s="47"/>
      <c r="Q121" s="47">
        <v>3300</v>
      </c>
      <c r="R121" s="8" t="s">
        <v>330</v>
      </c>
      <c r="S121" s="8" t="s">
        <v>33</v>
      </c>
      <c r="T121" s="8" t="s">
        <v>307</v>
      </c>
      <c r="U121" s="8" t="s">
        <v>268</v>
      </c>
      <c r="V121" s="8" t="s">
        <v>329</v>
      </c>
      <c r="W121" s="8"/>
      <c r="X121" s="51"/>
      <c r="Y121" s="54">
        <v>41</v>
      </c>
    </row>
    <row r="122" ht="50.1" customHeight="1" spans="1:25">
      <c r="A122" s="8">
        <v>118</v>
      </c>
      <c r="B122" s="8" t="s">
        <v>27</v>
      </c>
      <c r="C122" s="8" t="s">
        <v>332</v>
      </c>
      <c r="D122" s="47" t="s">
        <v>38</v>
      </c>
      <c r="E122" s="16" t="s">
        <v>24</v>
      </c>
      <c r="F122" s="8" t="s">
        <v>39</v>
      </c>
      <c r="G122" s="8" t="s">
        <v>333</v>
      </c>
      <c r="H122" s="8" t="s">
        <v>32</v>
      </c>
      <c r="I122" s="8">
        <v>2021</v>
      </c>
      <c r="J122" s="8">
        <v>4</v>
      </c>
      <c r="K122" s="16" t="s">
        <v>334</v>
      </c>
      <c r="L122" s="16"/>
      <c r="M122" s="8"/>
      <c r="N122" s="8"/>
      <c r="O122" s="18">
        <v>800</v>
      </c>
      <c r="P122" s="47">
        <v>200</v>
      </c>
      <c r="Q122" s="47">
        <v>1000</v>
      </c>
      <c r="R122" s="8" t="s">
        <v>332</v>
      </c>
      <c r="S122" s="8" t="s">
        <v>33</v>
      </c>
      <c r="T122" s="8" t="s">
        <v>307</v>
      </c>
      <c r="U122" s="8" t="s">
        <v>268</v>
      </c>
      <c r="V122" s="8" t="s">
        <v>329</v>
      </c>
      <c r="W122" s="8"/>
      <c r="X122" s="51"/>
      <c r="Y122" s="54">
        <v>36</v>
      </c>
    </row>
    <row r="123" ht="50.1" customHeight="1" spans="1:25">
      <c r="A123" s="8">
        <v>119</v>
      </c>
      <c r="B123" s="8" t="s">
        <v>46</v>
      </c>
      <c r="C123" s="8" t="s">
        <v>335</v>
      </c>
      <c r="D123" s="47" t="s">
        <v>29</v>
      </c>
      <c r="E123" s="8" t="s">
        <v>23</v>
      </c>
      <c r="F123" s="8" t="s">
        <v>336</v>
      </c>
      <c r="G123" s="8" t="s">
        <v>337</v>
      </c>
      <c r="H123" s="8" t="s">
        <v>62</v>
      </c>
      <c r="I123" s="8">
        <v>2021</v>
      </c>
      <c r="J123" s="8">
        <v>11</v>
      </c>
      <c r="K123" s="16">
        <v>202101</v>
      </c>
      <c r="L123" s="16">
        <v>202111</v>
      </c>
      <c r="M123" s="8">
        <v>3300</v>
      </c>
      <c r="N123" s="8"/>
      <c r="O123" s="18"/>
      <c r="P123" s="47">
        <v>800</v>
      </c>
      <c r="Q123" s="47">
        <v>4100</v>
      </c>
      <c r="R123" s="8" t="s">
        <v>335</v>
      </c>
      <c r="S123" s="8" t="s">
        <v>33</v>
      </c>
      <c r="T123" s="8" t="s">
        <v>307</v>
      </c>
      <c r="U123" s="8" t="s">
        <v>268</v>
      </c>
      <c r="V123" s="8" t="s">
        <v>329</v>
      </c>
      <c r="W123" s="8"/>
      <c r="X123" s="51"/>
      <c r="Y123" s="54">
        <v>37</v>
      </c>
    </row>
    <row r="124" ht="50.1" customHeight="1" spans="1:25">
      <c r="A124" s="8">
        <v>120</v>
      </c>
      <c r="B124" s="8" t="s">
        <v>46</v>
      </c>
      <c r="C124" s="8" t="s">
        <v>338</v>
      </c>
      <c r="D124" s="47" t="s">
        <v>38</v>
      </c>
      <c r="E124" s="16" t="s">
        <v>24</v>
      </c>
      <c r="F124" s="8" t="s">
        <v>105</v>
      </c>
      <c r="G124" s="8" t="s">
        <v>163</v>
      </c>
      <c r="H124" s="8" t="s">
        <v>41</v>
      </c>
      <c r="I124" s="8">
        <v>2021</v>
      </c>
      <c r="J124" s="8">
        <v>9</v>
      </c>
      <c r="K124" s="16">
        <v>202103</v>
      </c>
      <c r="L124" s="16">
        <v>202111</v>
      </c>
      <c r="M124" s="8"/>
      <c r="N124" s="8"/>
      <c r="O124" s="18">
        <v>1800</v>
      </c>
      <c r="P124" s="47">
        <v>200</v>
      </c>
      <c r="Q124" s="47">
        <v>2000</v>
      </c>
      <c r="R124" s="8" t="s">
        <v>338</v>
      </c>
      <c r="S124" s="8" t="s">
        <v>33</v>
      </c>
      <c r="T124" s="8" t="s">
        <v>307</v>
      </c>
      <c r="U124" s="8" t="s">
        <v>268</v>
      </c>
      <c r="V124" s="8" t="s">
        <v>329</v>
      </c>
      <c r="W124" s="8"/>
      <c r="X124" s="51"/>
      <c r="Y124" s="54">
        <v>17</v>
      </c>
    </row>
    <row r="125" ht="50.1" customHeight="1" spans="1:25">
      <c r="A125" s="8">
        <v>121</v>
      </c>
      <c r="B125" s="8" t="s">
        <v>46</v>
      </c>
      <c r="C125" s="8" t="s">
        <v>339</v>
      </c>
      <c r="D125" s="47" t="s">
        <v>38</v>
      </c>
      <c r="E125" s="16" t="s">
        <v>24</v>
      </c>
      <c r="F125" s="8" t="s">
        <v>340</v>
      </c>
      <c r="G125" s="8" t="s">
        <v>341</v>
      </c>
      <c r="H125" s="8" t="s">
        <v>41</v>
      </c>
      <c r="I125" s="8">
        <v>2021</v>
      </c>
      <c r="J125" s="8">
        <v>10</v>
      </c>
      <c r="K125" s="16" t="s">
        <v>306</v>
      </c>
      <c r="L125" s="16"/>
      <c r="M125" s="8"/>
      <c r="N125" s="8"/>
      <c r="O125" s="47">
        <v>2000</v>
      </c>
      <c r="P125" s="47">
        <v>200</v>
      </c>
      <c r="Q125" s="47">
        <v>2200</v>
      </c>
      <c r="R125" s="8" t="s">
        <v>339</v>
      </c>
      <c r="S125" s="8" t="s">
        <v>33</v>
      </c>
      <c r="T125" s="8" t="s">
        <v>307</v>
      </c>
      <c r="U125" s="8" t="s">
        <v>268</v>
      </c>
      <c r="V125" s="8" t="s">
        <v>329</v>
      </c>
      <c r="W125" s="8"/>
      <c r="X125" s="51"/>
      <c r="Y125" s="54">
        <v>54</v>
      </c>
    </row>
    <row r="126" ht="50.1" customHeight="1" spans="1:25">
      <c r="A126" s="8">
        <v>122</v>
      </c>
      <c r="B126" s="8" t="s">
        <v>46</v>
      </c>
      <c r="C126" s="8" t="s">
        <v>342</v>
      </c>
      <c r="D126" s="47" t="s">
        <v>29</v>
      </c>
      <c r="E126" s="8" t="s">
        <v>23</v>
      </c>
      <c r="F126" s="8" t="s">
        <v>336</v>
      </c>
      <c r="G126" s="8" t="s">
        <v>337</v>
      </c>
      <c r="H126" s="8" t="s">
        <v>62</v>
      </c>
      <c r="I126" s="8">
        <v>2021</v>
      </c>
      <c r="J126" s="8">
        <v>11</v>
      </c>
      <c r="K126" s="16">
        <v>202101</v>
      </c>
      <c r="L126" s="16">
        <v>202111</v>
      </c>
      <c r="M126" s="8">
        <v>3300</v>
      </c>
      <c r="N126" s="8"/>
      <c r="O126" s="18"/>
      <c r="P126" s="47">
        <v>800</v>
      </c>
      <c r="Q126" s="47">
        <v>4100</v>
      </c>
      <c r="R126" s="8" t="s">
        <v>342</v>
      </c>
      <c r="S126" s="8" t="s">
        <v>33</v>
      </c>
      <c r="T126" s="8" t="s">
        <v>307</v>
      </c>
      <c r="U126" s="8" t="s">
        <v>268</v>
      </c>
      <c r="V126" s="8" t="s">
        <v>329</v>
      </c>
      <c r="W126" s="8"/>
      <c r="X126" s="51"/>
      <c r="Y126" s="54">
        <v>39</v>
      </c>
    </row>
    <row r="127" ht="50.1" customHeight="1" spans="1:25">
      <c r="A127" s="8">
        <v>123</v>
      </c>
      <c r="B127" s="8" t="s">
        <v>46</v>
      </c>
      <c r="C127" s="8" t="s">
        <v>343</v>
      </c>
      <c r="D127" s="47" t="s">
        <v>38</v>
      </c>
      <c r="E127" s="8" t="s">
        <v>23</v>
      </c>
      <c r="F127" s="8" t="s">
        <v>344</v>
      </c>
      <c r="G127" s="8" t="s">
        <v>345</v>
      </c>
      <c r="H127" s="8" t="s">
        <v>41</v>
      </c>
      <c r="I127" s="8">
        <v>2021</v>
      </c>
      <c r="J127" s="8">
        <v>10</v>
      </c>
      <c r="K127" s="16">
        <v>202102</v>
      </c>
      <c r="L127" s="16">
        <v>202111</v>
      </c>
      <c r="M127" s="8">
        <v>3000</v>
      </c>
      <c r="N127" s="8"/>
      <c r="O127" s="18"/>
      <c r="P127" s="47">
        <v>200</v>
      </c>
      <c r="Q127" s="47">
        <v>3200</v>
      </c>
      <c r="R127" s="8" t="s">
        <v>343</v>
      </c>
      <c r="S127" s="8" t="s">
        <v>33</v>
      </c>
      <c r="T127" s="8" t="s">
        <v>307</v>
      </c>
      <c r="U127" s="8" t="s">
        <v>268</v>
      </c>
      <c r="V127" s="8" t="s">
        <v>329</v>
      </c>
      <c r="W127" s="8"/>
      <c r="X127" s="51"/>
      <c r="Y127" s="54">
        <v>36</v>
      </c>
    </row>
    <row r="128" ht="50.1" customHeight="1" spans="1:25">
      <c r="A128" s="8">
        <v>124</v>
      </c>
      <c r="B128" s="8" t="s">
        <v>46</v>
      </c>
      <c r="C128" s="8" t="s">
        <v>346</v>
      </c>
      <c r="D128" s="47" t="s">
        <v>29</v>
      </c>
      <c r="E128" s="16" t="s">
        <v>24</v>
      </c>
      <c r="F128" s="8" t="s">
        <v>347</v>
      </c>
      <c r="G128" s="8" t="s">
        <v>151</v>
      </c>
      <c r="H128" s="8" t="s">
        <v>32</v>
      </c>
      <c r="I128" s="8">
        <v>2021</v>
      </c>
      <c r="J128" s="8">
        <v>6</v>
      </c>
      <c r="K128" s="16">
        <v>202106</v>
      </c>
      <c r="L128" s="16">
        <v>202111</v>
      </c>
      <c r="M128" s="8"/>
      <c r="N128" s="8"/>
      <c r="O128" s="18">
        <v>1200</v>
      </c>
      <c r="P128" s="47"/>
      <c r="Q128" s="47">
        <v>1200</v>
      </c>
      <c r="R128" s="8" t="s">
        <v>346</v>
      </c>
      <c r="S128" s="8" t="s">
        <v>33</v>
      </c>
      <c r="T128" s="8" t="s">
        <v>307</v>
      </c>
      <c r="U128" s="8" t="s">
        <v>268</v>
      </c>
      <c r="V128" s="8" t="s">
        <v>329</v>
      </c>
      <c r="W128" s="8"/>
      <c r="X128" s="51"/>
      <c r="Y128" s="54">
        <v>16</v>
      </c>
    </row>
    <row r="129" ht="50.1" customHeight="1" spans="1:25">
      <c r="A129" s="8">
        <v>125</v>
      </c>
      <c r="B129" s="8" t="s">
        <v>46</v>
      </c>
      <c r="C129" s="8" t="s">
        <v>348</v>
      </c>
      <c r="D129" s="47" t="s">
        <v>29</v>
      </c>
      <c r="E129" s="16" t="s">
        <v>24</v>
      </c>
      <c r="F129" s="8" t="s">
        <v>44</v>
      </c>
      <c r="G129" s="8" t="s">
        <v>31</v>
      </c>
      <c r="H129" s="8" t="s">
        <v>32</v>
      </c>
      <c r="I129" s="8">
        <v>2021</v>
      </c>
      <c r="J129" s="8">
        <v>5</v>
      </c>
      <c r="K129" s="16">
        <v>202107</v>
      </c>
      <c r="L129" s="16">
        <v>202111</v>
      </c>
      <c r="M129" s="8"/>
      <c r="N129" s="8"/>
      <c r="O129" s="18">
        <v>1000</v>
      </c>
      <c r="P129" s="47"/>
      <c r="Q129" s="47">
        <v>1000</v>
      </c>
      <c r="R129" s="8" t="s">
        <v>348</v>
      </c>
      <c r="S129" s="8" t="s">
        <v>33</v>
      </c>
      <c r="T129" s="8" t="s">
        <v>307</v>
      </c>
      <c r="U129" s="8" t="s">
        <v>268</v>
      </c>
      <c r="V129" s="8" t="s">
        <v>329</v>
      </c>
      <c r="W129" s="8"/>
      <c r="X129" s="51"/>
      <c r="Y129" s="54">
        <v>41</v>
      </c>
    </row>
    <row r="130" ht="50.1" customHeight="1" spans="1:25">
      <c r="A130" s="8">
        <v>126</v>
      </c>
      <c r="B130" s="8" t="s">
        <v>46</v>
      </c>
      <c r="C130" s="8" t="s">
        <v>349</v>
      </c>
      <c r="D130" s="47" t="s">
        <v>38</v>
      </c>
      <c r="E130" s="16" t="s">
        <v>24</v>
      </c>
      <c r="F130" s="8" t="s">
        <v>39</v>
      </c>
      <c r="G130" s="8" t="s">
        <v>350</v>
      </c>
      <c r="H130" s="8" t="s">
        <v>41</v>
      </c>
      <c r="I130" s="8">
        <v>2021</v>
      </c>
      <c r="J130" s="8">
        <v>4</v>
      </c>
      <c r="K130" s="16" t="s">
        <v>334</v>
      </c>
      <c r="L130" s="16"/>
      <c r="M130" s="8"/>
      <c r="N130" s="8"/>
      <c r="O130" s="18">
        <v>800</v>
      </c>
      <c r="P130" s="47">
        <v>200</v>
      </c>
      <c r="Q130" s="47">
        <v>1000</v>
      </c>
      <c r="R130" s="8" t="s">
        <v>349</v>
      </c>
      <c r="S130" s="8" t="s">
        <v>33</v>
      </c>
      <c r="T130" s="8" t="s">
        <v>307</v>
      </c>
      <c r="U130" s="8" t="s">
        <v>268</v>
      </c>
      <c r="V130" s="8" t="s">
        <v>329</v>
      </c>
      <c r="W130" s="8"/>
      <c r="X130" s="51"/>
      <c r="Y130" s="54">
        <v>40</v>
      </c>
    </row>
    <row r="131" ht="50.1" customHeight="1" spans="1:25">
      <c r="A131" s="8">
        <v>127</v>
      </c>
      <c r="B131" s="8" t="s">
        <v>27</v>
      </c>
      <c r="C131" s="8" t="s">
        <v>351</v>
      </c>
      <c r="D131" s="47" t="s">
        <v>29</v>
      </c>
      <c r="E131" s="8" t="s">
        <v>23</v>
      </c>
      <c r="F131" s="8" t="s">
        <v>352</v>
      </c>
      <c r="G131" s="8" t="s">
        <v>31</v>
      </c>
      <c r="H131" s="8" t="s">
        <v>32</v>
      </c>
      <c r="I131" s="8"/>
      <c r="J131" s="8">
        <v>11</v>
      </c>
      <c r="K131" s="16">
        <v>202101</v>
      </c>
      <c r="L131" s="16">
        <v>202111</v>
      </c>
      <c r="M131" s="18">
        <v>3300</v>
      </c>
      <c r="N131" s="18"/>
      <c r="O131" s="8"/>
      <c r="P131" s="47"/>
      <c r="Q131" s="47">
        <v>3300</v>
      </c>
      <c r="R131" s="8" t="s">
        <v>351</v>
      </c>
      <c r="S131" s="8" t="s">
        <v>33</v>
      </c>
      <c r="T131" s="8" t="s">
        <v>307</v>
      </c>
      <c r="U131" s="8" t="s">
        <v>268</v>
      </c>
      <c r="V131" s="8" t="s">
        <v>329</v>
      </c>
      <c r="W131" s="8"/>
      <c r="X131" s="51"/>
      <c r="Y131" s="54">
        <v>35</v>
      </c>
    </row>
    <row r="132" ht="50.1" customHeight="1" spans="1:25">
      <c r="A132" s="8">
        <v>128</v>
      </c>
      <c r="B132" s="8" t="s">
        <v>27</v>
      </c>
      <c r="C132" s="8" t="s">
        <v>353</v>
      </c>
      <c r="D132" s="47" t="s">
        <v>38</v>
      </c>
      <c r="E132" s="16" t="s">
        <v>24</v>
      </c>
      <c r="F132" s="8" t="s">
        <v>39</v>
      </c>
      <c r="G132" s="8" t="s">
        <v>31</v>
      </c>
      <c r="H132" s="8" t="s">
        <v>32</v>
      </c>
      <c r="I132" s="8">
        <v>2021</v>
      </c>
      <c r="J132" s="8">
        <v>6</v>
      </c>
      <c r="K132" s="16" t="s">
        <v>354</v>
      </c>
      <c r="L132" s="16"/>
      <c r="M132" s="8"/>
      <c r="N132" s="8"/>
      <c r="O132" s="18">
        <v>1200</v>
      </c>
      <c r="P132" s="47"/>
      <c r="Q132" s="47">
        <v>1200</v>
      </c>
      <c r="R132" s="8" t="s">
        <v>353</v>
      </c>
      <c r="S132" s="8" t="s">
        <v>33</v>
      </c>
      <c r="T132" s="8" t="s">
        <v>307</v>
      </c>
      <c r="U132" s="8" t="s">
        <v>268</v>
      </c>
      <c r="V132" s="8" t="s">
        <v>355</v>
      </c>
      <c r="W132" s="8"/>
      <c r="X132" s="51"/>
      <c r="Y132" s="54">
        <v>43</v>
      </c>
    </row>
    <row r="133" ht="50.1" customHeight="1" spans="1:25">
      <c r="A133" s="8">
        <v>129</v>
      </c>
      <c r="B133" s="8" t="s">
        <v>46</v>
      </c>
      <c r="C133" s="8" t="s">
        <v>356</v>
      </c>
      <c r="D133" s="47" t="s">
        <v>29</v>
      </c>
      <c r="E133" s="16" t="s">
        <v>24</v>
      </c>
      <c r="F133" s="8" t="s">
        <v>105</v>
      </c>
      <c r="G133" s="8" t="s">
        <v>357</v>
      </c>
      <c r="H133" s="8" t="s">
        <v>62</v>
      </c>
      <c r="I133" s="8">
        <v>2021</v>
      </c>
      <c r="J133" s="8">
        <v>9</v>
      </c>
      <c r="K133" s="16">
        <v>202103</v>
      </c>
      <c r="L133" s="16">
        <v>202111</v>
      </c>
      <c r="M133" s="8"/>
      <c r="N133" s="8"/>
      <c r="O133" s="18">
        <v>1800</v>
      </c>
      <c r="P133" s="47">
        <v>800</v>
      </c>
      <c r="Q133" s="47">
        <v>2600</v>
      </c>
      <c r="R133" s="8" t="s">
        <v>356</v>
      </c>
      <c r="S133" s="8" t="s">
        <v>33</v>
      </c>
      <c r="T133" s="8" t="s">
        <v>307</v>
      </c>
      <c r="U133" s="8" t="s">
        <v>268</v>
      </c>
      <c r="V133" s="8" t="s">
        <v>355</v>
      </c>
      <c r="W133" s="8"/>
      <c r="X133" s="51"/>
      <c r="Y133" s="54">
        <v>26</v>
      </c>
    </row>
    <row r="134" ht="50.1" customHeight="1" spans="1:25">
      <c r="A134" s="8">
        <v>130</v>
      </c>
      <c r="B134" s="8" t="s">
        <v>46</v>
      </c>
      <c r="C134" s="8" t="s">
        <v>358</v>
      </c>
      <c r="D134" s="47" t="s">
        <v>29</v>
      </c>
      <c r="E134" s="16" t="s">
        <v>24</v>
      </c>
      <c r="F134" s="8" t="s">
        <v>48</v>
      </c>
      <c r="G134" s="8" t="s">
        <v>359</v>
      </c>
      <c r="H134" s="8" t="s">
        <v>41</v>
      </c>
      <c r="I134" s="8">
        <v>2021</v>
      </c>
      <c r="J134" s="8">
        <v>9</v>
      </c>
      <c r="K134" s="16">
        <v>202103</v>
      </c>
      <c r="L134" s="16">
        <v>202111</v>
      </c>
      <c r="M134" s="8"/>
      <c r="N134" s="8"/>
      <c r="O134" s="18">
        <v>1800</v>
      </c>
      <c r="P134" s="47">
        <v>200</v>
      </c>
      <c r="Q134" s="47">
        <v>2000</v>
      </c>
      <c r="R134" s="8" t="s">
        <v>358</v>
      </c>
      <c r="S134" s="8" t="s">
        <v>33</v>
      </c>
      <c r="T134" s="8" t="s">
        <v>307</v>
      </c>
      <c r="U134" s="8" t="s">
        <v>268</v>
      </c>
      <c r="V134" s="8" t="s">
        <v>355</v>
      </c>
      <c r="W134" s="8"/>
      <c r="X134" s="51"/>
      <c r="Y134" s="54">
        <v>29</v>
      </c>
    </row>
    <row r="135" ht="50.1" customHeight="1" spans="1:25">
      <c r="A135" s="8">
        <v>131</v>
      </c>
      <c r="B135" s="8" t="s">
        <v>46</v>
      </c>
      <c r="C135" s="8" t="s">
        <v>360</v>
      </c>
      <c r="D135" s="47" t="s">
        <v>38</v>
      </c>
      <c r="E135" s="16" t="s">
        <v>24</v>
      </c>
      <c r="F135" s="8" t="s">
        <v>361</v>
      </c>
      <c r="G135" s="8" t="s">
        <v>362</v>
      </c>
      <c r="H135" s="8" t="s">
        <v>62</v>
      </c>
      <c r="I135" s="8">
        <v>2021</v>
      </c>
      <c r="J135" s="8">
        <v>9</v>
      </c>
      <c r="K135" s="16">
        <v>202103</v>
      </c>
      <c r="L135" s="16">
        <v>202111</v>
      </c>
      <c r="M135" s="8"/>
      <c r="N135" s="8"/>
      <c r="O135" s="18">
        <v>1800</v>
      </c>
      <c r="P135" s="47">
        <v>800</v>
      </c>
      <c r="Q135" s="47">
        <v>2600</v>
      </c>
      <c r="R135" s="8" t="s">
        <v>360</v>
      </c>
      <c r="S135" s="8" t="s">
        <v>33</v>
      </c>
      <c r="T135" s="8" t="s">
        <v>307</v>
      </c>
      <c r="U135" s="8" t="s">
        <v>268</v>
      </c>
      <c r="V135" s="8" t="s">
        <v>355</v>
      </c>
      <c r="W135" s="8"/>
      <c r="X135" s="51"/>
      <c r="Y135" s="54">
        <v>31</v>
      </c>
    </row>
    <row r="136" ht="50.1" customHeight="1" spans="1:25">
      <c r="A136" s="8">
        <v>132</v>
      </c>
      <c r="B136" s="8" t="s">
        <v>27</v>
      </c>
      <c r="C136" s="8" t="s">
        <v>363</v>
      </c>
      <c r="D136" s="47" t="s">
        <v>38</v>
      </c>
      <c r="E136" s="16" t="s">
        <v>24</v>
      </c>
      <c r="F136" s="8" t="s">
        <v>364</v>
      </c>
      <c r="G136" s="8" t="s">
        <v>213</v>
      </c>
      <c r="H136" s="8" t="s">
        <v>41</v>
      </c>
      <c r="I136" s="8">
        <v>2021</v>
      </c>
      <c r="J136" s="8">
        <v>6</v>
      </c>
      <c r="K136" s="16">
        <v>202106</v>
      </c>
      <c r="L136" s="16">
        <v>202111</v>
      </c>
      <c r="M136" s="8"/>
      <c r="N136" s="8"/>
      <c r="O136" s="18">
        <v>1200</v>
      </c>
      <c r="P136" s="47">
        <v>200</v>
      </c>
      <c r="Q136" s="47">
        <v>1400</v>
      </c>
      <c r="R136" s="8" t="s">
        <v>363</v>
      </c>
      <c r="S136" s="8" t="s">
        <v>33</v>
      </c>
      <c r="T136" s="8" t="s">
        <v>307</v>
      </c>
      <c r="U136" s="8" t="s">
        <v>268</v>
      </c>
      <c r="V136" s="8" t="s">
        <v>355</v>
      </c>
      <c r="W136" s="8"/>
      <c r="X136" s="51"/>
      <c r="Y136" s="54">
        <v>17</v>
      </c>
    </row>
    <row r="137" ht="50.1" customHeight="1" spans="1:25">
      <c r="A137" s="8">
        <v>133</v>
      </c>
      <c r="B137" s="8" t="s">
        <v>27</v>
      </c>
      <c r="C137" s="8" t="s">
        <v>365</v>
      </c>
      <c r="D137" s="47" t="s">
        <v>38</v>
      </c>
      <c r="E137" s="16" t="s">
        <v>24</v>
      </c>
      <c r="F137" s="8" t="s">
        <v>364</v>
      </c>
      <c r="G137" s="8" t="s">
        <v>213</v>
      </c>
      <c r="H137" s="8" t="s">
        <v>41</v>
      </c>
      <c r="I137" s="8">
        <v>2021</v>
      </c>
      <c r="J137" s="8">
        <v>4</v>
      </c>
      <c r="K137" s="16">
        <v>202108</v>
      </c>
      <c r="L137" s="16">
        <v>2021011</v>
      </c>
      <c r="M137" s="8"/>
      <c r="N137" s="8"/>
      <c r="O137" s="18">
        <v>800</v>
      </c>
      <c r="P137" s="47">
        <v>200</v>
      </c>
      <c r="Q137" s="47">
        <v>1000</v>
      </c>
      <c r="R137" s="8" t="s">
        <v>365</v>
      </c>
      <c r="S137" s="8" t="s">
        <v>33</v>
      </c>
      <c r="T137" s="8" t="s">
        <v>307</v>
      </c>
      <c r="U137" s="8" t="s">
        <v>268</v>
      </c>
      <c r="V137" s="8" t="s">
        <v>355</v>
      </c>
      <c r="W137" s="8"/>
      <c r="X137" s="51"/>
      <c r="Y137" s="54">
        <v>16</v>
      </c>
    </row>
    <row r="138" ht="50.1" customHeight="1" spans="1:25">
      <c r="A138" s="8">
        <v>134</v>
      </c>
      <c r="B138" s="8" t="s">
        <v>27</v>
      </c>
      <c r="C138" s="8" t="s">
        <v>366</v>
      </c>
      <c r="D138" s="47" t="s">
        <v>38</v>
      </c>
      <c r="E138" s="16" t="s">
        <v>24</v>
      </c>
      <c r="F138" s="8" t="s">
        <v>364</v>
      </c>
      <c r="G138" s="8" t="s">
        <v>213</v>
      </c>
      <c r="H138" s="8" t="s">
        <v>41</v>
      </c>
      <c r="I138" s="8">
        <v>2021</v>
      </c>
      <c r="J138" s="8">
        <v>9</v>
      </c>
      <c r="K138" s="16">
        <v>202103</v>
      </c>
      <c r="L138" s="16">
        <v>202111</v>
      </c>
      <c r="M138" s="8"/>
      <c r="N138" s="8"/>
      <c r="O138" s="18">
        <v>1800</v>
      </c>
      <c r="P138" s="47">
        <v>200</v>
      </c>
      <c r="Q138" s="47">
        <v>2000</v>
      </c>
      <c r="R138" s="8" t="s">
        <v>366</v>
      </c>
      <c r="S138" s="8" t="s">
        <v>33</v>
      </c>
      <c r="T138" s="8" t="s">
        <v>307</v>
      </c>
      <c r="U138" s="8" t="s">
        <v>268</v>
      </c>
      <c r="V138" s="8" t="s">
        <v>355</v>
      </c>
      <c r="W138" s="8"/>
      <c r="X138" s="51"/>
      <c r="Y138" s="54">
        <v>40</v>
      </c>
    </row>
    <row r="139" ht="50.1" customHeight="1" spans="1:25">
      <c r="A139" s="8">
        <v>135</v>
      </c>
      <c r="B139" s="8" t="s">
        <v>46</v>
      </c>
      <c r="C139" s="8" t="s">
        <v>367</v>
      </c>
      <c r="D139" s="47" t="s">
        <v>29</v>
      </c>
      <c r="E139" s="16" t="s">
        <v>24</v>
      </c>
      <c r="F139" s="8" t="s">
        <v>279</v>
      </c>
      <c r="G139" s="8" t="s">
        <v>31</v>
      </c>
      <c r="H139" s="8" t="s">
        <v>32</v>
      </c>
      <c r="I139" s="8">
        <v>2021</v>
      </c>
      <c r="J139" s="8">
        <v>6</v>
      </c>
      <c r="K139" s="16" t="s">
        <v>368</v>
      </c>
      <c r="L139" s="16"/>
      <c r="M139" s="8"/>
      <c r="N139" s="8"/>
      <c r="O139" s="18">
        <v>1200</v>
      </c>
      <c r="P139" s="47"/>
      <c r="Q139" s="47">
        <v>1200</v>
      </c>
      <c r="R139" s="8" t="s">
        <v>367</v>
      </c>
      <c r="S139" s="8" t="s">
        <v>33</v>
      </c>
      <c r="T139" s="8" t="s">
        <v>307</v>
      </c>
      <c r="U139" s="8" t="s">
        <v>268</v>
      </c>
      <c r="V139" s="8" t="s">
        <v>355</v>
      </c>
      <c r="W139" s="8"/>
      <c r="X139" s="51"/>
      <c r="Y139" s="54">
        <v>41</v>
      </c>
    </row>
    <row r="140" ht="50.1" customHeight="1" spans="1:25">
      <c r="A140" s="8">
        <v>136</v>
      </c>
      <c r="B140" s="8" t="s">
        <v>174</v>
      </c>
      <c r="C140" s="8" t="s">
        <v>369</v>
      </c>
      <c r="D140" s="47" t="s">
        <v>38</v>
      </c>
      <c r="E140" s="16" t="s">
        <v>24</v>
      </c>
      <c r="F140" s="8" t="s">
        <v>364</v>
      </c>
      <c r="G140" s="8" t="s">
        <v>370</v>
      </c>
      <c r="H140" s="8" t="s">
        <v>41</v>
      </c>
      <c r="I140" s="8">
        <v>2021</v>
      </c>
      <c r="J140" s="8">
        <v>9</v>
      </c>
      <c r="K140" s="16">
        <v>202103</v>
      </c>
      <c r="L140" s="16">
        <v>202111</v>
      </c>
      <c r="M140" s="8"/>
      <c r="N140" s="8"/>
      <c r="O140" s="18">
        <v>1800</v>
      </c>
      <c r="P140" s="47">
        <v>200</v>
      </c>
      <c r="Q140" s="47">
        <v>2000</v>
      </c>
      <c r="R140" s="8" t="s">
        <v>369</v>
      </c>
      <c r="S140" s="8" t="s">
        <v>33</v>
      </c>
      <c r="T140" s="8" t="s">
        <v>307</v>
      </c>
      <c r="U140" s="8" t="s">
        <v>268</v>
      </c>
      <c r="V140" s="8" t="s">
        <v>355</v>
      </c>
      <c r="W140" s="8"/>
      <c r="X140" s="51"/>
      <c r="Y140" s="54">
        <v>18</v>
      </c>
    </row>
    <row r="141" ht="50.1" customHeight="1" spans="1:25">
      <c r="A141" s="8">
        <v>137</v>
      </c>
      <c r="B141" s="8" t="s">
        <v>27</v>
      </c>
      <c r="C141" s="8" t="s">
        <v>371</v>
      </c>
      <c r="D141" s="47" t="s">
        <v>29</v>
      </c>
      <c r="E141" s="16" t="s">
        <v>24</v>
      </c>
      <c r="F141" s="8" t="s">
        <v>44</v>
      </c>
      <c r="G141" s="8" t="s">
        <v>31</v>
      </c>
      <c r="H141" s="8" t="s">
        <v>32</v>
      </c>
      <c r="I141" s="8">
        <v>2021</v>
      </c>
      <c r="J141" s="8">
        <v>10</v>
      </c>
      <c r="K141" s="16" t="s">
        <v>372</v>
      </c>
      <c r="L141" s="16"/>
      <c r="M141" s="8"/>
      <c r="N141" s="8"/>
      <c r="O141" s="18">
        <v>2000</v>
      </c>
      <c r="P141" s="47"/>
      <c r="Q141" s="47">
        <v>2000</v>
      </c>
      <c r="R141" s="8" t="s">
        <v>371</v>
      </c>
      <c r="S141" s="8" t="s">
        <v>33</v>
      </c>
      <c r="T141" s="8" t="s">
        <v>245</v>
      </c>
      <c r="U141" s="8" t="s">
        <v>268</v>
      </c>
      <c r="V141" s="8" t="s">
        <v>373</v>
      </c>
      <c r="W141" s="8"/>
      <c r="X141" s="51"/>
      <c r="Y141" s="54">
        <v>50</v>
      </c>
    </row>
    <row r="142" ht="50.1" customHeight="1" spans="1:25">
      <c r="A142" s="8">
        <v>138</v>
      </c>
      <c r="B142" s="8" t="s">
        <v>27</v>
      </c>
      <c r="C142" s="8" t="s">
        <v>374</v>
      </c>
      <c r="D142" s="47" t="s">
        <v>38</v>
      </c>
      <c r="E142" s="16" t="s">
        <v>24</v>
      </c>
      <c r="F142" s="8" t="s">
        <v>105</v>
      </c>
      <c r="G142" s="8" t="s">
        <v>375</v>
      </c>
      <c r="H142" s="8" t="s">
        <v>41</v>
      </c>
      <c r="I142" s="8">
        <v>2021</v>
      </c>
      <c r="J142" s="8">
        <v>10</v>
      </c>
      <c r="K142" s="16" t="s">
        <v>306</v>
      </c>
      <c r="L142" s="16"/>
      <c r="M142" s="8"/>
      <c r="N142" s="8"/>
      <c r="O142" s="18">
        <v>2000</v>
      </c>
      <c r="P142" s="47">
        <v>200</v>
      </c>
      <c r="Q142" s="47">
        <v>2200</v>
      </c>
      <c r="R142" s="8" t="s">
        <v>374</v>
      </c>
      <c r="S142" s="8" t="s">
        <v>33</v>
      </c>
      <c r="T142" s="8" t="s">
        <v>245</v>
      </c>
      <c r="U142" s="8" t="s">
        <v>268</v>
      </c>
      <c r="V142" s="8" t="s">
        <v>373</v>
      </c>
      <c r="W142" s="8"/>
      <c r="X142" s="51"/>
      <c r="Y142" s="54">
        <v>45</v>
      </c>
    </row>
    <row r="143" ht="50.1" customHeight="1" spans="1:25">
      <c r="A143" s="8">
        <v>139</v>
      </c>
      <c r="B143" s="8" t="s">
        <v>27</v>
      </c>
      <c r="C143" s="8" t="s">
        <v>376</v>
      </c>
      <c r="D143" s="47" t="s">
        <v>29</v>
      </c>
      <c r="E143" s="16" t="s">
        <v>24</v>
      </c>
      <c r="F143" s="8" t="s">
        <v>105</v>
      </c>
      <c r="G143" s="8" t="s">
        <v>377</v>
      </c>
      <c r="H143" s="8" t="s">
        <v>41</v>
      </c>
      <c r="I143" s="8">
        <v>2021</v>
      </c>
      <c r="J143" s="8">
        <v>10</v>
      </c>
      <c r="K143" s="16" t="s">
        <v>306</v>
      </c>
      <c r="L143" s="16"/>
      <c r="M143" s="8"/>
      <c r="N143" s="8"/>
      <c r="O143" s="18">
        <v>2000</v>
      </c>
      <c r="P143" s="47">
        <v>200</v>
      </c>
      <c r="Q143" s="47">
        <v>2200</v>
      </c>
      <c r="R143" s="8" t="s">
        <v>376</v>
      </c>
      <c r="S143" s="8" t="s">
        <v>33</v>
      </c>
      <c r="T143" s="8" t="s">
        <v>245</v>
      </c>
      <c r="U143" s="8" t="s">
        <v>268</v>
      </c>
      <c r="V143" s="8" t="s">
        <v>373</v>
      </c>
      <c r="W143" s="8"/>
      <c r="X143" s="51"/>
      <c r="Y143" s="54">
        <v>24</v>
      </c>
    </row>
    <row r="144" ht="50.1" customHeight="1" spans="1:25">
      <c r="A144" s="8">
        <v>140</v>
      </c>
      <c r="B144" s="8" t="s">
        <v>27</v>
      </c>
      <c r="C144" s="8" t="s">
        <v>378</v>
      </c>
      <c r="D144" s="47" t="s">
        <v>38</v>
      </c>
      <c r="E144" s="16" t="s">
        <v>24</v>
      </c>
      <c r="F144" s="8" t="s">
        <v>105</v>
      </c>
      <c r="G144" s="8" t="s">
        <v>379</v>
      </c>
      <c r="H144" s="8" t="s">
        <v>41</v>
      </c>
      <c r="I144" s="8">
        <v>2021</v>
      </c>
      <c r="J144" s="8">
        <v>10</v>
      </c>
      <c r="K144" s="16" t="s">
        <v>306</v>
      </c>
      <c r="L144" s="16"/>
      <c r="M144" s="8"/>
      <c r="N144" s="8"/>
      <c r="O144" s="18">
        <v>2000</v>
      </c>
      <c r="P144" s="47">
        <v>200</v>
      </c>
      <c r="Q144" s="47">
        <v>2200</v>
      </c>
      <c r="R144" s="8" t="s">
        <v>378</v>
      </c>
      <c r="S144" s="8" t="s">
        <v>33</v>
      </c>
      <c r="T144" s="8" t="s">
        <v>245</v>
      </c>
      <c r="U144" s="8" t="s">
        <v>268</v>
      </c>
      <c r="V144" s="8" t="s">
        <v>373</v>
      </c>
      <c r="W144" s="8"/>
      <c r="X144" s="51"/>
      <c r="Y144" s="54">
        <v>26</v>
      </c>
    </row>
    <row r="145" ht="50.1" customHeight="1" spans="1:25">
      <c r="A145" s="8">
        <v>141</v>
      </c>
      <c r="B145" s="8" t="s">
        <v>27</v>
      </c>
      <c r="C145" s="8" t="s">
        <v>380</v>
      </c>
      <c r="D145" s="47" t="s">
        <v>29</v>
      </c>
      <c r="E145" s="16" t="s">
        <v>24</v>
      </c>
      <c r="F145" s="8" t="s">
        <v>381</v>
      </c>
      <c r="G145" s="8" t="s">
        <v>382</v>
      </c>
      <c r="H145" s="8" t="s">
        <v>62</v>
      </c>
      <c r="I145" s="8">
        <v>2021</v>
      </c>
      <c r="J145" s="8">
        <v>10</v>
      </c>
      <c r="K145" s="16" t="s">
        <v>306</v>
      </c>
      <c r="L145" s="16"/>
      <c r="M145" s="8"/>
      <c r="N145" s="8"/>
      <c r="O145" s="18">
        <v>2000</v>
      </c>
      <c r="P145" s="47">
        <v>800</v>
      </c>
      <c r="Q145" s="47">
        <v>2800</v>
      </c>
      <c r="R145" s="8" t="s">
        <v>380</v>
      </c>
      <c r="S145" s="8" t="s">
        <v>33</v>
      </c>
      <c r="T145" s="8" t="s">
        <v>245</v>
      </c>
      <c r="U145" s="8" t="s">
        <v>268</v>
      </c>
      <c r="V145" s="8" t="s">
        <v>373</v>
      </c>
      <c r="W145" s="8"/>
      <c r="X145" s="51"/>
      <c r="Y145" s="54">
        <v>28</v>
      </c>
    </row>
    <row r="146" ht="50.1" customHeight="1" spans="1:25">
      <c r="A146" s="8">
        <v>142</v>
      </c>
      <c r="B146" s="8" t="s">
        <v>27</v>
      </c>
      <c r="C146" s="8" t="s">
        <v>383</v>
      </c>
      <c r="D146" s="47" t="s">
        <v>38</v>
      </c>
      <c r="E146" s="16" t="s">
        <v>24</v>
      </c>
      <c r="F146" s="8" t="s">
        <v>105</v>
      </c>
      <c r="G146" s="8" t="s">
        <v>384</v>
      </c>
      <c r="H146" s="8" t="s">
        <v>41</v>
      </c>
      <c r="I146" s="8">
        <v>2021</v>
      </c>
      <c r="J146" s="8">
        <v>11</v>
      </c>
      <c r="K146" s="16">
        <v>202101</v>
      </c>
      <c r="L146" s="16">
        <v>202111</v>
      </c>
      <c r="M146" s="8"/>
      <c r="N146" s="8"/>
      <c r="O146" s="18">
        <v>2200</v>
      </c>
      <c r="P146" s="47">
        <v>200</v>
      </c>
      <c r="Q146" s="47">
        <v>2400</v>
      </c>
      <c r="R146" s="8" t="s">
        <v>383</v>
      </c>
      <c r="S146" s="8" t="s">
        <v>33</v>
      </c>
      <c r="T146" s="8" t="s">
        <v>245</v>
      </c>
      <c r="U146" s="8" t="s">
        <v>268</v>
      </c>
      <c r="V146" s="8" t="s">
        <v>373</v>
      </c>
      <c r="W146" s="8"/>
      <c r="X146" s="51"/>
      <c r="Y146" s="54">
        <v>46</v>
      </c>
    </row>
    <row r="147" ht="50.1" customHeight="1" spans="1:25">
      <c r="A147" s="8">
        <v>143</v>
      </c>
      <c r="B147" s="8" t="s">
        <v>27</v>
      </c>
      <c r="C147" s="8" t="s">
        <v>385</v>
      </c>
      <c r="D147" s="47" t="s">
        <v>29</v>
      </c>
      <c r="E147" s="16" t="s">
        <v>24</v>
      </c>
      <c r="F147" s="8" t="s">
        <v>386</v>
      </c>
      <c r="G147" s="8" t="s">
        <v>264</v>
      </c>
      <c r="H147" s="8" t="s">
        <v>41</v>
      </c>
      <c r="I147" s="8">
        <v>2021</v>
      </c>
      <c r="J147" s="8">
        <v>10</v>
      </c>
      <c r="K147" s="16" t="s">
        <v>372</v>
      </c>
      <c r="L147" s="16"/>
      <c r="M147" s="8"/>
      <c r="N147" s="8"/>
      <c r="O147" s="18">
        <v>2000</v>
      </c>
      <c r="P147" s="47">
        <v>200</v>
      </c>
      <c r="Q147" s="47">
        <v>2200</v>
      </c>
      <c r="R147" s="8" t="s">
        <v>385</v>
      </c>
      <c r="S147" s="8" t="s">
        <v>33</v>
      </c>
      <c r="T147" s="8" t="s">
        <v>245</v>
      </c>
      <c r="U147" s="8" t="s">
        <v>268</v>
      </c>
      <c r="V147" s="8" t="s">
        <v>373</v>
      </c>
      <c r="W147" s="8"/>
      <c r="X147" s="51"/>
      <c r="Y147" s="54">
        <v>45</v>
      </c>
    </row>
    <row r="148" ht="50.1" customHeight="1" spans="1:25">
      <c r="A148" s="8">
        <v>144</v>
      </c>
      <c r="B148" s="8" t="s">
        <v>27</v>
      </c>
      <c r="C148" s="8" t="s">
        <v>387</v>
      </c>
      <c r="D148" s="47" t="s">
        <v>29</v>
      </c>
      <c r="E148" s="8" t="s">
        <v>23</v>
      </c>
      <c r="F148" s="8" t="s">
        <v>388</v>
      </c>
      <c r="G148" s="8" t="s">
        <v>389</v>
      </c>
      <c r="H148" s="8" t="s">
        <v>41</v>
      </c>
      <c r="I148" s="8">
        <v>2021</v>
      </c>
      <c r="J148" s="8">
        <v>11</v>
      </c>
      <c r="K148" s="16">
        <v>202102</v>
      </c>
      <c r="L148" s="16">
        <v>202112</v>
      </c>
      <c r="M148" s="18">
        <v>3300</v>
      </c>
      <c r="N148" s="18"/>
      <c r="O148" s="8"/>
      <c r="P148" s="47">
        <v>200</v>
      </c>
      <c r="Q148" s="47">
        <v>3500</v>
      </c>
      <c r="R148" s="8" t="s">
        <v>387</v>
      </c>
      <c r="S148" s="8" t="s">
        <v>33</v>
      </c>
      <c r="T148" s="8" t="s">
        <v>245</v>
      </c>
      <c r="U148" s="8" t="s">
        <v>268</v>
      </c>
      <c r="V148" s="8" t="s">
        <v>373</v>
      </c>
      <c r="W148" s="8"/>
      <c r="X148" s="51"/>
      <c r="Y148" s="54">
        <v>25</v>
      </c>
    </row>
    <row r="149" ht="50.1" customHeight="1" spans="1:25">
      <c r="A149" s="8">
        <v>145</v>
      </c>
      <c r="B149" s="8" t="s">
        <v>27</v>
      </c>
      <c r="C149" s="8" t="s">
        <v>390</v>
      </c>
      <c r="D149" s="47" t="s">
        <v>29</v>
      </c>
      <c r="E149" s="8" t="s">
        <v>23</v>
      </c>
      <c r="F149" s="8" t="s">
        <v>331</v>
      </c>
      <c r="G149" s="8" t="s">
        <v>391</v>
      </c>
      <c r="H149" s="8" t="s">
        <v>32</v>
      </c>
      <c r="I149" s="8"/>
      <c r="J149" s="8">
        <v>11</v>
      </c>
      <c r="K149" s="16">
        <v>202101</v>
      </c>
      <c r="L149" s="16">
        <v>202111</v>
      </c>
      <c r="M149" s="18">
        <v>3300</v>
      </c>
      <c r="N149" s="18"/>
      <c r="O149" s="8"/>
      <c r="P149" s="47"/>
      <c r="Q149" s="18">
        <v>3300</v>
      </c>
      <c r="R149" s="8" t="s">
        <v>390</v>
      </c>
      <c r="S149" s="8" t="s">
        <v>33</v>
      </c>
      <c r="T149" s="8" t="s">
        <v>245</v>
      </c>
      <c r="U149" s="8" t="s">
        <v>268</v>
      </c>
      <c r="V149" s="8" t="s">
        <v>373</v>
      </c>
      <c r="W149" s="8"/>
      <c r="X149" s="51"/>
      <c r="Y149" s="54">
        <v>41</v>
      </c>
    </row>
    <row r="150" ht="50.1" customHeight="1" spans="1:25">
      <c r="A150" s="8">
        <v>146</v>
      </c>
      <c r="B150" s="8" t="s">
        <v>27</v>
      </c>
      <c r="C150" s="8" t="s">
        <v>392</v>
      </c>
      <c r="D150" s="47" t="s">
        <v>29</v>
      </c>
      <c r="E150" s="16" t="s">
        <v>24</v>
      </c>
      <c r="F150" s="8" t="s">
        <v>279</v>
      </c>
      <c r="G150" s="8" t="s">
        <v>393</v>
      </c>
      <c r="H150" s="8" t="s">
        <v>32</v>
      </c>
      <c r="I150" s="8">
        <v>2021</v>
      </c>
      <c r="J150" s="8">
        <v>11</v>
      </c>
      <c r="K150" s="16">
        <v>202101</v>
      </c>
      <c r="L150" s="16">
        <v>202111</v>
      </c>
      <c r="M150" s="8"/>
      <c r="N150" s="8"/>
      <c r="O150" s="18">
        <v>2200</v>
      </c>
      <c r="P150" s="47"/>
      <c r="Q150" s="18">
        <v>2200</v>
      </c>
      <c r="R150" s="8" t="s">
        <v>392</v>
      </c>
      <c r="S150" s="8" t="s">
        <v>33</v>
      </c>
      <c r="T150" s="8" t="s">
        <v>245</v>
      </c>
      <c r="U150" s="8" t="s">
        <v>268</v>
      </c>
      <c r="V150" s="8" t="s">
        <v>373</v>
      </c>
      <c r="W150" s="8"/>
      <c r="X150" s="51"/>
      <c r="Y150" s="54">
        <v>38</v>
      </c>
    </row>
    <row r="151" ht="50.1" customHeight="1" spans="1:25">
      <c r="A151" s="8">
        <v>147</v>
      </c>
      <c r="B151" s="8" t="s">
        <v>27</v>
      </c>
      <c r="C151" s="8" t="s">
        <v>394</v>
      </c>
      <c r="D151" s="47" t="s">
        <v>29</v>
      </c>
      <c r="E151" s="16" t="s">
        <v>24</v>
      </c>
      <c r="F151" s="8" t="s">
        <v>279</v>
      </c>
      <c r="G151" s="8" t="s">
        <v>393</v>
      </c>
      <c r="H151" s="8" t="s">
        <v>32</v>
      </c>
      <c r="I151" s="8">
        <v>2021</v>
      </c>
      <c r="J151" s="8">
        <v>11</v>
      </c>
      <c r="K151" s="16">
        <v>202101</v>
      </c>
      <c r="L151" s="16">
        <v>202111</v>
      </c>
      <c r="M151" s="8"/>
      <c r="N151" s="8"/>
      <c r="O151" s="18">
        <v>2200</v>
      </c>
      <c r="P151" s="47"/>
      <c r="Q151" s="18">
        <v>2200</v>
      </c>
      <c r="R151" s="8" t="s">
        <v>394</v>
      </c>
      <c r="S151" s="8" t="s">
        <v>33</v>
      </c>
      <c r="T151" s="8" t="s">
        <v>245</v>
      </c>
      <c r="U151" s="8" t="s">
        <v>268</v>
      </c>
      <c r="V151" s="8" t="s">
        <v>373</v>
      </c>
      <c r="W151" s="8"/>
      <c r="X151" s="51"/>
      <c r="Y151" s="54">
        <v>38</v>
      </c>
    </row>
    <row r="152" ht="50.1" customHeight="1" spans="1:25">
      <c r="A152" s="8">
        <v>148</v>
      </c>
      <c r="B152" s="8" t="s">
        <v>27</v>
      </c>
      <c r="C152" s="8" t="s">
        <v>395</v>
      </c>
      <c r="D152" s="47" t="s">
        <v>29</v>
      </c>
      <c r="E152" s="16" t="s">
        <v>24</v>
      </c>
      <c r="F152" s="8" t="s">
        <v>396</v>
      </c>
      <c r="G152" s="8" t="s">
        <v>397</v>
      </c>
      <c r="H152" s="8" t="s">
        <v>41</v>
      </c>
      <c r="I152" s="8">
        <v>2021</v>
      </c>
      <c r="J152" s="8">
        <v>10</v>
      </c>
      <c r="K152" s="16">
        <v>202103</v>
      </c>
      <c r="L152" s="16">
        <v>202111</v>
      </c>
      <c r="M152" s="8"/>
      <c r="N152" s="8"/>
      <c r="O152" s="18">
        <v>2000</v>
      </c>
      <c r="P152" s="47">
        <v>200</v>
      </c>
      <c r="Q152" s="47">
        <v>2200</v>
      </c>
      <c r="R152" s="8" t="s">
        <v>395</v>
      </c>
      <c r="S152" s="8" t="s">
        <v>33</v>
      </c>
      <c r="T152" s="8" t="s">
        <v>245</v>
      </c>
      <c r="U152" s="8" t="s">
        <v>268</v>
      </c>
      <c r="V152" s="8" t="s">
        <v>373</v>
      </c>
      <c r="W152" s="8"/>
      <c r="X152" s="51"/>
      <c r="Y152" s="54">
        <v>23</v>
      </c>
    </row>
    <row r="153" ht="50.1" customHeight="1" spans="1:25">
      <c r="A153" s="8">
        <v>149</v>
      </c>
      <c r="B153" s="8" t="s">
        <v>27</v>
      </c>
      <c r="C153" s="8" t="s">
        <v>398</v>
      </c>
      <c r="D153" s="47" t="s">
        <v>29</v>
      </c>
      <c r="E153" s="16" t="s">
        <v>24</v>
      </c>
      <c r="F153" s="8" t="s">
        <v>105</v>
      </c>
      <c r="G153" s="8" t="s">
        <v>399</v>
      </c>
      <c r="H153" s="8" t="s">
        <v>62</v>
      </c>
      <c r="I153" s="8">
        <v>2021</v>
      </c>
      <c r="J153" s="8">
        <v>10</v>
      </c>
      <c r="K153" s="16" t="s">
        <v>372</v>
      </c>
      <c r="L153" s="16"/>
      <c r="M153" s="8"/>
      <c r="N153" s="8"/>
      <c r="O153" s="18">
        <v>2000</v>
      </c>
      <c r="P153" s="47">
        <v>800</v>
      </c>
      <c r="Q153" s="47">
        <v>2800</v>
      </c>
      <c r="R153" s="8" t="s">
        <v>398</v>
      </c>
      <c r="S153" s="8" t="s">
        <v>33</v>
      </c>
      <c r="T153" s="8" t="s">
        <v>276</v>
      </c>
      <c r="U153" s="8" t="s">
        <v>120</v>
      </c>
      <c r="V153" s="8" t="s">
        <v>400</v>
      </c>
      <c r="W153" s="8"/>
      <c r="X153" s="51"/>
      <c r="Y153" s="54">
        <v>31</v>
      </c>
    </row>
    <row r="154" ht="50.1" customHeight="1" spans="1:25">
      <c r="A154" s="8">
        <v>150</v>
      </c>
      <c r="B154" s="8" t="s">
        <v>46</v>
      </c>
      <c r="C154" s="8" t="s">
        <v>401</v>
      </c>
      <c r="D154" s="47" t="s">
        <v>29</v>
      </c>
      <c r="E154" s="16" t="s">
        <v>24</v>
      </c>
      <c r="F154" s="8" t="s">
        <v>402</v>
      </c>
      <c r="G154" s="8" t="s">
        <v>96</v>
      </c>
      <c r="H154" s="8" t="s">
        <v>32</v>
      </c>
      <c r="I154" s="8">
        <v>2021</v>
      </c>
      <c r="J154" s="8">
        <v>8</v>
      </c>
      <c r="K154" s="16">
        <v>202104</v>
      </c>
      <c r="L154" s="16">
        <v>202111</v>
      </c>
      <c r="M154" s="8"/>
      <c r="N154" s="8"/>
      <c r="O154" s="18">
        <v>1600</v>
      </c>
      <c r="P154" s="47"/>
      <c r="Q154" s="47">
        <v>1600</v>
      </c>
      <c r="R154" s="8" t="s">
        <v>401</v>
      </c>
      <c r="S154" s="8" t="s">
        <v>33</v>
      </c>
      <c r="T154" s="8" t="s">
        <v>307</v>
      </c>
      <c r="U154" s="8" t="s">
        <v>120</v>
      </c>
      <c r="V154" s="8" t="s">
        <v>400</v>
      </c>
      <c r="W154" s="8"/>
      <c r="X154" s="51"/>
      <c r="Y154" s="54">
        <v>29</v>
      </c>
    </row>
    <row r="155" ht="50.1" customHeight="1" spans="1:25">
      <c r="A155" s="8">
        <v>151</v>
      </c>
      <c r="B155" s="8" t="s">
        <v>46</v>
      </c>
      <c r="C155" s="8" t="s">
        <v>403</v>
      </c>
      <c r="D155" s="47" t="s">
        <v>29</v>
      </c>
      <c r="E155" s="16" t="s">
        <v>24</v>
      </c>
      <c r="F155" s="8" t="s">
        <v>404</v>
      </c>
      <c r="G155" s="8" t="s">
        <v>405</v>
      </c>
      <c r="H155" s="8" t="s">
        <v>62</v>
      </c>
      <c r="I155" s="8">
        <v>2021</v>
      </c>
      <c r="J155" s="8">
        <v>10</v>
      </c>
      <c r="K155" s="16" t="s">
        <v>306</v>
      </c>
      <c r="L155" s="16"/>
      <c r="M155" s="8"/>
      <c r="N155" s="8"/>
      <c r="O155" s="18">
        <v>2000</v>
      </c>
      <c r="P155" s="47">
        <v>800</v>
      </c>
      <c r="Q155" s="47">
        <v>2800</v>
      </c>
      <c r="R155" s="8" t="s">
        <v>403</v>
      </c>
      <c r="S155" s="8" t="s">
        <v>33</v>
      </c>
      <c r="T155" s="8" t="s">
        <v>307</v>
      </c>
      <c r="U155" s="8" t="s">
        <v>120</v>
      </c>
      <c r="V155" s="8" t="s">
        <v>400</v>
      </c>
      <c r="W155" s="8"/>
      <c r="X155" s="51"/>
      <c r="Y155" s="54">
        <v>33</v>
      </c>
    </row>
    <row r="156" ht="50.1" customHeight="1" spans="1:25">
      <c r="A156" s="8">
        <v>152</v>
      </c>
      <c r="B156" s="8" t="s">
        <v>46</v>
      </c>
      <c r="C156" s="8" t="s">
        <v>406</v>
      </c>
      <c r="D156" s="47" t="s">
        <v>29</v>
      </c>
      <c r="E156" s="16" t="s">
        <v>24</v>
      </c>
      <c r="F156" s="8" t="s">
        <v>105</v>
      </c>
      <c r="G156" s="8" t="s">
        <v>407</v>
      </c>
      <c r="H156" s="8" t="s">
        <v>41</v>
      </c>
      <c r="I156" s="8">
        <v>2021</v>
      </c>
      <c r="J156" s="8">
        <v>10</v>
      </c>
      <c r="K156" s="16" t="s">
        <v>408</v>
      </c>
      <c r="L156" s="16"/>
      <c r="M156" s="8"/>
      <c r="N156" s="8"/>
      <c r="O156" s="18">
        <v>2000</v>
      </c>
      <c r="P156" s="47">
        <v>200</v>
      </c>
      <c r="Q156" s="47">
        <v>2200</v>
      </c>
      <c r="R156" s="8" t="s">
        <v>406</v>
      </c>
      <c r="S156" s="8" t="s">
        <v>33</v>
      </c>
      <c r="T156" s="8" t="s">
        <v>307</v>
      </c>
      <c r="U156" s="8" t="s">
        <v>120</v>
      </c>
      <c r="V156" s="8" t="s">
        <v>400</v>
      </c>
      <c r="W156" s="8"/>
      <c r="X156" s="51"/>
      <c r="Y156" s="54">
        <v>16</v>
      </c>
    </row>
    <row r="157" ht="50.1" customHeight="1" spans="1:25">
      <c r="A157" s="8">
        <v>153</v>
      </c>
      <c r="B157" s="8" t="s">
        <v>46</v>
      </c>
      <c r="C157" s="8" t="s">
        <v>409</v>
      </c>
      <c r="D157" s="47" t="s">
        <v>29</v>
      </c>
      <c r="E157" s="16" t="s">
        <v>24</v>
      </c>
      <c r="F157" s="8" t="s">
        <v>279</v>
      </c>
      <c r="G157" s="8" t="s">
        <v>31</v>
      </c>
      <c r="H157" s="8" t="s">
        <v>32</v>
      </c>
      <c r="I157" s="8">
        <v>2021</v>
      </c>
      <c r="J157" s="8">
        <v>7</v>
      </c>
      <c r="K157" s="16">
        <v>202104</v>
      </c>
      <c r="L157" s="16">
        <v>202110</v>
      </c>
      <c r="M157" s="8"/>
      <c r="N157" s="8"/>
      <c r="O157" s="18">
        <v>1400</v>
      </c>
      <c r="P157" s="47"/>
      <c r="Q157" s="47">
        <v>1400</v>
      </c>
      <c r="R157" s="8" t="s">
        <v>409</v>
      </c>
      <c r="S157" s="8" t="s">
        <v>33</v>
      </c>
      <c r="T157" s="8" t="s">
        <v>307</v>
      </c>
      <c r="U157" s="8" t="s">
        <v>120</v>
      </c>
      <c r="V157" s="8" t="s">
        <v>400</v>
      </c>
      <c r="W157" s="8"/>
      <c r="X157" s="51"/>
      <c r="Y157" s="54">
        <v>43</v>
      </c>
    </row>
    <row r="158" ht="50.1" customHeight="1" spans="1:25">
      <c r="A158" s="8">
        <v>154</v>
      </c>
      <c r="B158" s="8" t="s">
        <v>46</v>
      </c>
      <c r="C158" s="8" t="s">
        <v>410</v>
      </c>
      <c r="D158" s="47" t="s">
        <v>29</v>
      </c>
      <c r="E158" s="16" t="s">
        <v>24</v>
      </c>
      <c r="F158" s="8" t="s">
        <v>411</v>
      </c>
      <c r="G158" s="8" t="s">
        <v>412</v>
      </c>
      <c r="H158" s="8" t="s">
        <v>41</v>
      </c>
      <c r="I158" s="8">
        <v>2021</v>
      </c>
      <c r="J158" s="8">
        <v>9</v>
      </c>
      <c r="K158" s="16">
        <v>202103</v>
      </c>
      <c r="L158" s="16">
        <v>202111</v>
      </c>
      <c r="M158" s="8"/>
      <c r="N158" s="8"/>
      <c r="O158" s="18">
        <v>1800</v>
      </c>
      <c r="P158" s="47">
        <v>200</v>
      </c>
      <c r="Q158" s="47">
        <v>2000</v>
      </c>
      <c r="R158" s="8" t="s">
        <v>410</v>
      </c>
      <c r="S158" s="8" t="s">
        <v>33</v>
      </c>
      <c r="T158" s="8" t="s">
        <v>307</v>
      </c>
      <c r="U158" s="8" t="s">
        <v>120</v>
      </c>
      <c r="V158" s="8" t="s">
        <v>400</v>
      </c>
      <c r="W158" s="8"/>
      <c r="X158" s="51"/>
      <c r="Y158" s="54">
        <v>32</v>
      </c>
    </row>
    <row r="159" ht="50.1" customHeight="1" spans="1:25">
      <c r="A159" s="8">
        <v>155</v>
      </c>
      <c r="B159" s="8" t="s">
        <v>46</v>
      </c>
      <c r="C159" s="8" t="s">
        <v>413</v>
      </c>
      <c r="D159" s="47" t="s">
        <v>29</v>
      </c>
      <c r="E159" s="16" t="s">
        <v>24</v>
      </c>
      <c r="F159" s="8" t="s">
        <v>404</v>
      </c>
      <c r="G159" s="8" t="s">
        <v>31</v>
      </c>
      <c r="H159" s="8" t="s">
        <v>32</v>
      </c>
      <c r="I159" s="8">
        <v>2021</v>
      </c>
      <c r="J159" s="8">
        <v>8</v>
      </c>
      <c r="K159" s="16">
        <v>202104</v>
      </c>
      <c r="L159" s="16">
        <v>202111</v>
      </c>
      <c r="M159" s="8"/>
      <c r="N159" s="8"/>
      <c r="O159" s="18">
        <v>1600</v>
      </c>
      <c r="P159" s="47"/>
      <c r="Q159" s="47">
        <v>1600</v>
      </c>
      <c r="R159" s="8" t="s">
        <v>413</v>
      </c>
      <c r="S159" s="8" t="s">
        <v>33</v>
      </c>
      <c r="T159" s="8" t="s">
        <v>307</v>
      </c>
      <c r="U159" s="8" t="s">
        <v>120</v>
      </c>
      <c r="V159" s="8" t="s">
        <v>400</v>
      </c>
      <c r="W159" s="8"/>
      <c r="X159" s="51"/>
      <c r="Y159" s="54">
        <v>28</v>
      </c>
    </row>
    <row r="160" ht="50.1" customHeight="1" spans="1:25">
      <c r="A160" s="8">
        <v>156</v>
      </c>
      <c r="B160" s="8" t="s">
        <v>46</v>
      </c>
      <c r="C160" s="8" t="s">
        <v>414</v>
      </c>
      <c r="D160" s="47" t="s">
        <v>29</v>
      </c>
      <c r="E160" s="16" t="s">
        <v>24</v>
      </c>
      <c r="F160" s="8" t="s">
        <v>404</v>
      </c>
      <c r="G160" s="8" t="s">
        <v>415</v>
      </c>
      <c r="H160" s="8" t="s">
        <v>62</v>
      </c>
      <c r="I160" s="8">
        <v>2021</v>
      </c>
      <c r="J160" s="8">
        <v>8</v>
      </c>
      <c r="K160" s="16">
        <v>202104</v>
      </c>
      <c r="L160" s="16">
        <v>202111</v>
      </c>
      <c r="M160" s="8"/>
      <c r="N160" s="8"/>
      <c r="O160" s="18">
        <v>1600</v>
      </c>
      <c r="P160" s="47">
        <v>800</v>
      </c>
      <c r="Q160" s="47">
        <v>2400</v>
      </c>
      <c r="R160" s="8" t="s">
        <v>414</v>
      </c>
      <c r="S160" s="8" t="s">
        <v>33</v>
      </c>
      <c r="T160" s="8" t="s">
        <v>307</v>
      </c>
      <c r="U160" s="8" t="s">
        <v>120</v>
      </c>
      <c r="V160" s="8" t="s">
        <v>400</v>
      </c>
      <c r="W160" s="8"/>
      <c r="X160" s="51"/>
      <c r="Y160" s="54">
        <v>35</v>
      </c>
    </row>
    <row r="161" ht="50.1" customHeight="1" spans="1:25">
      <c r="A161" s="8">
        <v>157</v>
      </c>
      <c r="B161" s="8" t="s">
        <v>46</v>
      </c>
      <c r="C161" s="8" t="s">
        <v>416</v>
      </c>
      <c r="D161" s="47" t="s">
        <v>38</v>
      </c>
      <c r="E161" s="16" t="s">
        <v>24</v>
      </c>
      <c r="F161" s="8" t="s">
        <v>404</v>
      </c>
      <c r="G161" s="8" t="s">
        <v>264</v>
      </c>
      <c r="H161" s="8" t="s">
        <v>41</v>
      </c>
      <c r="I161" s="8">
        <v>2021</v>
      </c>
      <c r="J161" s="8">
        <v>8</v>
      </c>
      <c r="K161" s="16">
        <v>202104</v>
      </c>
      <c r="L161" s="16">
        <v>202111</v>
      </c>
      <c r="M161" s="8"/>
      <c r="N161" s="8"/>
      <c r="O161" s="18">
        <v>1600</v>
      </c>
      <c r="P161" s="47">
        <v>200</v>
      </c>
      <c r="Q161" s="47">
        <v>1800</v>
      </c>
      <c r="R161" s="8" t="s">
        <v>416</v>
      </c>
      <c r="S161" s="8" t="s">
        <v>33</v>
      </c>
      <c r="T161" s="8" t="s">
        <v>307</v>
      </c>
      <c r="U161" s="8" t="s">
        <v>120</v>
      </c>
      <c r="V161" s="8" t="s">
        <v>400</v>
      </c>
      <c r="W161" s="8"/>
      <c r="X161" s="51"/>
      <c r="Y161" s="54">
        <v>34</v>
      </c>
    </row>
    <row r="162" ht="50.1" customHeight="1" spans="1:25">
      <c r="A162" s="8">
        <v>158</v>
      </c>
      <c r="B162" s="8" t="s">
        <v>417</v>
      </c>
      <c r="C162" s="8" t="s">
        <v>418</v>
      </c>
      <c r="D162" s="47" t="s">
        <v>29</v>
      </c>
      <c r="E162" s="16" t="s">
        <v>24</v>
      </c>
      <c r="F162" s="8" t="s">
        <v>177</v>
      </c>
      <c r="G162" s="8" t="s">
        <v>419</v>
      </c>
      <c r="H162" s="8" t="s">
        <v>32</v>
      </c>
      <c r="I162" s="8">
        <v>2021</v>
      </c>
      <c r="J162" s="8">
        <v>7</v>
      </c>
      <c r="K162" s="16">
        <v>202106</v>
      </c>
      <c r="L162" s="16">
        <v>202112</v>
      </c>
      <c r="M162" s="8"/>
      <c r="N162" s="8"/>
      <c r="O162" s="18">
        <v>1400</v>
      </c>
      <c r="P162" s="47"/>
      <c r="Q162" s="47">
        <v>1400</v>
      </c>
      <c r="R162" s="8" t="s">
        <v>418</v>
      </c>
      <c r="S162" s="8" t="s">
        <v>33</v>
      </c>
      <c r="T162" s="8" t="s">
        <v>307</v>
      </c>
      <c r="U162" s="8" t="s">
        <v>120</v>
      </c>
      <c r="V162" s="8" t="s">
        <v>400</v>
      </c>
      <c r="W162" s="8"/>
      <c r="X162" s="51"/>
      <c r="Y162" s="54">
        <v>53</v>
      </c>
    </row>
    <row r="163" ht="50.1" customHeight="1" spans="1:25">
      <c r="A163" s="8">
        <v>159</v>
      </c>
      <c r="B163" s="8" t="s">
        <v>417</v>
      </c>
      <c r="C163" s="8" t="s">
        <v>420</v>
      </c>
      <c r="D163" s="47" t="s">
        <v>38</v>
      </c>
      <c r="E163" s="16" t="s">
        <v>24</v>
      </c>
      <c r="F163" s="8" t="s">
        <v>421</v>
      </c>
      <c r="G163" s="8" t="s">
        <v>422</v>
      </c>
      <c r="H163" s="8" t="s">
        <v>62</v>
      </c>
      <c r="I163" s="8">
        <v>2021</v>
      </c>
      <c r="J163" s="8">
        <v>10</v>
      </c>
      <c r="K163" s="16">
        <v>202103</v>
      </c>
      <c r="L163" s="16">
        <v>202112</v>
      </c>
      <c r="M163" s="8"/>
      <c r="N163" s="8"/>
      <c r="O163" s="18">
        <v>2000</v>
      </c>
      <c r="P163" s="47">
        <v>800</v>
      </c>
      <c r="Q163" s="47">
        <v>2800</v>
      </c>
      <c r="R163" s="8" t="s">
        <v>420</v>
      </c>
      <c r="S163" s="8" t="s">
        <v>33</v>
      </c>
      <c r="T163" s="8" t="s">
        <v>307</v>
      </c>
      <c r="U163" s="8" t="s">
        <v>120</v>
      </c>
      <c r="V163" s="8" t="s">
        <v>400</v>
      </c>
      <c r="W163" s="8"/>
      <c r="X163" s="51"/>
      <c r="Y163" s="54">
        <v>25</v>
      </c>
    </row>
    <row r="164" ht="50.1" customHeight="1" spans="1:25">
      <c r="A164" s="8">
        <v>160</v>
      </c>
      <c r="B164" s="8" t="s">
        <v>417</v>
      </c>
      <c r="C164" s="8" t="s">
        <v>423</v>
      </c>
      <c r="D164" s="47" t="s">
        <v>29</v>
      </c>
      <c r="E164" s="16" t="s">
        <v>24</v>
      </c>
      <c r="F164" s="8" t="s">
        <v>190</v>
      </c>
      <c r="G164" s="8" t="s">
        <v>424</v>
      </c>
      <c r="H164" s="8" t="s">
        <v>41</v>
      </c>
      <c r="I164" s="8">
        <v>2021</v>
      </c>
      <c r="J164" s="8">
        <v>10</v>
      </c>
      <c r="K164" s="16">
        <v>202103</v>
      </c>
      <c r="L164" s="16">
        <v>202112</v>
      </c>
      <c r="M164" s="8"/>
      <c r="N164" s="8"/>
      <c r="O164" s="18">
        <v>2000</v>
      </c>
      <c r="P164" s="47">
        <v>200</v>
      </c>
      <c r="Q164" s="47">
        <v>2200</v>
      </c>
      <c r="R164" s="8" t="s">
        <v>423</v>
      </c>
      <c r="S164" s="8" t="s">
        <v>33</v>
      </c>
      <c r="T164" s="8" t="s">
        <v>307</v>
      </c>
      <c r="U164" s="8" t="s">
        <v>120</v>
      </c>
      <c r="V164" s="8" t="s">
        <v>400</v>
      </c>
      <c r="W164" s="8"/>
      <c r="X164" s="51"/>
      <c r="Y164" s="54">
        <v>29</v>
      </c>
    </row>
    <row r="165" ht="50.1" customHeight="1" spans="1:25">
      <c r="A165" s="8">
        <v>161</v>
      </c>
      <c r="B165" s="8" t="s">
        <v>417</v>
      </c>
      <c r="C165" s="8" t="s">
        <v>425</v>
      </c>
      <c r="D165" s="47" t="s">
        <v>38</v>
      </c>
      <c r="E165" s="16" t="s">
        <v>24</v>
      </c>
      <c r="F165" s="8" t="s">
        <v>105</v>
      </c>
      <c r="G165" s="8" t="s">
        <v>426</v>
      </c>
      <c r="H165" s="8" t="s">
        <v>41</v>
      </c>
      <c r="I165" s="8">
        <v>2021</v>
      </c>
      <c r="J165" s="8">
        <v>9</v>
      </c>
      <c r="K165" s="16">
        <v>202104</v>
      </c>
      <c r="L165" s="16">
        <v>202112</v>
      </c>
      <c r="M165" s="8"/>
      <c r="N165" s="8"/>
      <c r="O165" s="18">
        <v>1800</v>
      </c>
      <c r="P165" s="47">
        <v>200</v>
      </c>
      <c r="Q165" s="47">
        <v>2000</v>
      </c>
      <c r="R165" s="8" t="s">
        <v>425</v>
      </c>
      <c r="S165" s="8" t="s">
        <v>33</v>
      </c>
      <c r="T165" s="8" t="s">
        <v>307</v>
      </c>
      <c r="U165" s="8" t="s">
        <v>120</v>
      </c>
      <c r="V165" s="8" t="s">
        <v>400</v>
      </c>
      <c r="W165" s="8"/>
      <c r="X165" s="51"/>
      <c r="Y165" s="54">
        <v>20</v>
      </c>
    </row>
    <row r="166" ht="50.1" customHeight="1" spans="1:25">
      <c r="A166" s="8">
        <v>162</v>
      </c>
      <c r="B166" s="8" t="s">
        <v>417</v>
      </c>
      <c r="C166" s="8" t="s">
        <v>427</v>
      </c>
      <c r="D166" s="47" t="s">
        <v>29</v>
      </c>
      <c r="E166" s="16" t="s">
        <v>24</v>
      </c>
      <c r="F166" s="8" t="s">
        <v>177</v>
      </c>
      <c r="G166" s="8" t="s">
        <v>31</v>
      </c>
      <c r="H166" s="8" t="s">
        <v>32</v>
      </c>
      <c r="I166" s="8">
        <v>2021</v>
      </c>
      <c r="J166" s="8">
        <v>7</v>
      </c>
      <c r="K166" s="16">
        <v>202106</v>
      </c>
      <c r="L166" s="16">
        <v>202112</v>
      </c>
      <c r="M166" s="8"/>
      <c r="N166" s="8"/>
      <c r="O166" s="18">
        <v>1400</v>
      </c>
      <c r="P166" s="47"/>
      <c r="Q166" s="47">
        <v>1400</v>
      </c>
      <c r="R166" s="8" t="s">
        <v>427</v>
      </c>
      <c r="S166" s="8" t="s">
        <v>33</v>
      </c>
      <c r="T166" s="8" t="s">
        <v>307</v>
      </c>
      <c r="U166" s="8" t="s">
        <v>120</v>
      </c>
      <c r="V166" s="8" t="s">
        <v>400</v>
      </c>
      <c r="W166" s="8"/>
      <c r="X166" s="51"/>
      <c r="Y166" s="54">
        <v>49</v>
      </c>
    </row>
    <row r="167" ht="50.1" customHeight="1" spans="1:25">
      <c r="A167" s="8">
        <v>163</v>
      </c>
      <c r="B167" s="8" t="s">
        <v>417</v>
      </c>
      <c r="C167" s="8" t="s">
        <v>428</v>
      </c>
      <c r="D167" s="47" t="s">
        <v>38</v>
      </c>
      <c r="E167" s="16" t="s">
        <v>24</v>
      </c>
      <c r="F167" s="8" t="s">
        <v>105</v>
      </c>
      <c r="G167" s="8" t="s">
        <v>429</v>
      </c>
      <c r="H167" s="8" t="s">
        <v>32</v>
      </c>
      <c r="I167" s="8">
        <v>2021</v>
      </c>
      <c r="J167" s="8">
        <v>8</v>
      </c>
      <c r="K167" s="16">
        <v>202105</v>
      </c>
      <c r="L167" s="16">
        <v>202112</v>
      </c>
      <c r="M167" s="8"/>
      <c r="N167" s="8"/>
      <c r="O167" s="18">
        <v>1600</v>
      </c>
      <c r="P167" s="47"/>
      <c r="Q167" s="47">
        <v>1600</v>
      </c>
      <c r="R167" s="8" t="s">
        <v>428</v>
      </c>
      <c r="S167" s="8" t="s">
        <v>33</v>
      </c>
      <c r="T167" s="8" t="s">
        <v>307</v>
      </c>
      <c r="U167" s="8" t="s">
        <v>120</v>
      </c>
      <c r="V167" s="8" t="s">
        <v>400</v>
      </c>
      <c r="W167" s="8"/>
      <c r="X167" s="51"/>
      <c r="Y167" s="54">
        <v>27</v>
      </c>
    </row>
    <row r="168" ht="50.1" customHeight="1" spans="1:25">
      <c r="A168" s="8">
        <v>164</v>
      </c>
      <c r="B168" s="8" t="s">
        <v>417</v>
      </c>
      <c r="C168" s="8" t="s">
        <v>430</v>
      </c>
      <c r="D168" s="47" t="s">
        <v>29</v>
      </c>
      <c r="E168" s="16" t="s">
        <v>24</v>
      </c>
      <c r="F168" s="8" t="s">
        <v>431</v>
      </c>
      <c r="G168" s="8" t="s">
        <v>125</v>
      </c>
      <c r="H168" s="8" t="s">
        <v>41</v>
      </c>
      <c r="I168" s="8">
        <v>2021</v>
      </c>
      <c r="J168" s="8">
        <v>8</v>
      </c>
      <c r="K168" s="16">
        <v>202105</v>
      </c>
      <c r="L168" s="16">
        <v>202112</v>
      </c>
      <c r="M168" s="8"/>
      <c r="N168" s="8"/>
      <c r="O168" s="18">
        <v>1600</v>
      </c>
      <c r="P168" s="47">
        <v>200</v>
      </c>
      <c r="Q168" s="47">
        <v>1800</v>
      </c>
      <c r="R168" s="8" t="s">
        <v>430</v>
      </c>
      <c r="S168" s="8" t="s">
        <v>33</v>
      </c>
      <c r="T168" s="8" t="s">
        <v>307</v>
      </c>
      <c r="U168" s="8" t="s">
        <v>120</v>
      </c>
      <c r="V168" s="8" t="s">
        <v>400</v>
      </c>
      <c r="W168" s="8"/>
      <c r="X168" s="51"/>
      <c r="Y168" s="54">
        <v>25</v>
      </c>
    </row>
    <row r="169" ht="50.1" customHeight="1" spans="1:25">
      <c r="A169" s="8">
        <v>165</v>
      </c>
      <c r="B169" s="8" t="s">
        <v>27</v>
      </c>
      <c r="C169" s="8" t="s">
        <v>432</v>
      </c>
      <c r="D169" s="47" t="s">
        <v>38</v>
      </c>
      <c r="E169" s="16" t="s">
        <v>24</v>
      </c>
      <c r="F169" s="8" t="s">
        <v>105</v>
      </c>
      <c r="G169" s="8" t="s">
        <v>433</v>
      </c>
      <c r="H169" s="8" t="s">
        <v>32</v>
      </c>
      <c r="I169" s="8">
        <v>2021</v>
      </c>
      <c r="J169" s="8">
        <v>10</v>
      </c>
      <c r="K169" s="16">
        <v>202103</v>
      </c>
      <c r="L169" s="16">
        <v>202112</v>
      </c>
      <c r="M169" s="8"/>
      <c r="N169" s="8"/>
      <c r="O169" s="18">
        <v>2000</v>
      </c>
      <c r="P169" s="47"/>
      <c r="Q169" s="47">
        <v>2000</v>
      </c>
      <c r="R169" s="8" t="s">
        <v>432</v>
      </c>
      <c r="S169" s="8" t="s">
        <v>33</v>
      </c>
      <c r="T169" s="8" t="s">
        <v>307</v>
      </c>
      <c r="U169" s="8" t="s">
        <v>120</v>
      </c>
      <c r="V169" s="8" t="s">
        <v>400</v>
      </c>
      <c r="W169" s="8"/>
      <c r="X169" s="51"/>
      <c r="Y169" s="54">
        <v>31</v>
      </c>
    </row>
    <row r="170" ht="50.1" customHeight="1" spans="1:25">
      <c r="A170" s="8">
        <v>166</v>
      </c>
      <c r="B170" s="8" t="s">
        <v>174</v>
      </c>
      <c r="C170" s="8" t="s">
        <v>434</v>
      </c>
      <c r="D170" s="47" t="s">
        <v>38</v>
      </c>
      <c r="E170" s="16" t="s">
        <v>24</v>
      </c>
      <c r="F170" s="8" t="s">
        <v>435</v>
      </c>
      <c r="G170" s="8" t="s">
        <v>436</v>
      </c>
      <c r="H170" s="8" t="s">
        <v>32</v>
      </c>
      <c r="I170" s="8">
        <v>2021</v>
      </c>
      <c r="J170" s="8">
        <v>6</v>
      </c>
      <c r="K170" s="16">
        <v>202107</v>
      </c>
      <c r="L170" s="16">
        <v>202112</v>
      </c>
      <c r="M170" s="8"/>
      <c r="N170" s="8"/>
      <c r="O170" s="18">
        <v>1200</v>
      </c>
      <c r="P170" s="47"/>
      <c r="Q170" s="47">
        <v>1200</v>
      </c>
      <c r="R170" s="8" t="s">
        <v>434</v>
      </c>
      <c r="S170" s="8" t="s">
        <v>33</v>
      </c>
      <c r="T170" s="8" t="s">
        <v>437</v>
      </c>
      <c r="U170" s="8" t="s">
        <v>438</v>
      </c>
      <c r="V170" s="8" t="s">
        <v>247</v>
      </c>
      <c r="W170" s="8"/>
      <c r="X170" s="51"/>
      <c r="Y170" s="54">
        <v>17</v>
      </c>
    </row>
    <row r="171" ht="50.1" customHeight="1" spans="1:25">
      <c r="A171" s="8">
        <v>167</v>
      </c>
      <c r="B171" s="8" t="s">
        <v>27</v>
      </c>
      <c r="C171" s="8" t="s">
        <v>439</v>
      </c>
      <c r="D171" s="47" t="str">
        <f>IFERROR(IF(MOD(MID(#REF!,17,1),2)=1,"1男","2女"),"")</f>
        <v/>
      </c>
      <c r="E171" s="16" t="s">
        <v>24</v>
      </c>
      <c r="F171" s="8" t="s">
        <v>440</v>
      </c>
      <c r="G171" s="8" t="s">
        <v>441</v>
      </c>
      <c r="H171" s="8" t="s">
        <v>32</v>
      </c>
      <c r="I171" s="8">
        <v>2021</v>
      </c>
      <c r="J171" s="8">
        <v>8</v>
      </c>
      <c r="K171" s="16">
        <v>202104</v>
      </c>
      <c r="L171" s="16">
        <v>202111</v>
      </c>
      <c r="M171" s="8"/>
      <c r="N171" s="8"/>
      <c r="O171" s="18">
        <f t="shared" ref="O171:O175" si="2">IF(J171=0,"",IF(E171="灵活就业",J171*200,""))</f>
        <v>1600</v>
      </c>
      <c r="P171" s="47"/>
      <c r="Q171" s="47">
        <f>IF(SUM(M171:P171)=0,"",SUM(M171:P171))</f>
        <v>1600</v>
      </c>
      <c r="R171" s="8" t="s">
        <v>439</v>
      </c>
      <c r="S171" s="8" t="s">
        <v>33</v>
      </c>
      <c r="T171" s="8" t="s">
        <v>245</v>
      </c>
      <c r="U171" s="8" t="s">
        <v>442</v>
      </c>
      <c r="V171" s="8" t="s">
        <v>443</v>
      </c>
      <c r="W171" s="8"/>
      <c r="X171" s="51"/>
      <c r="Y171" s="54">
        <v>48</v>
      </c>
    </row>
    <row r="172" ht="50.1" customHeight="1" spans="1:25">
      <c r="A172" s="8">
        <v>168</v>
      </c>
      <c r="B172" s="8" t="s">
        <v>27</v>
      </c>
      <c r="C172" s="8" t="s">
        <v>444</v>
      </c>
      <c r="D172" s="47" t="str">
        <f>IFERROR(IF(MOD(MID(#REF!,17,1),2)=1,"1男","2女"),"")</f>
        <v/>
      </c>
      <c r="E172" s="16" t="s">
        <v>24</v>
      </c>
      <c r="F172" s="8" t="s">
        <v>440</v>
      </c>
      <c r="G172" s="8" t="s">
        <v>441</v>
      </c>
      <c r="H172" s="8" t="s">
        <v>32</v>
      </c>
      <c r="I172" s="8">
        <v>2021</v>
      </c>
      <c r="J172" s="8">
        <v>8</v>
      </c>
      <c r="K172" s="16">
        <v>202104</v>
      </c>
      <c r="L172" s="16">
        <v>202111</v>
      </c>
      <c r="M172" s="8"/>
      <c r="N172" s="8"/>
      <c r="O172" s="18">
        <f t="shared" si="2"/>
        <v>1600</v>
      </c>
      <c r="P172" s="47" t="str">
        <f>IF(H172="是",800,IF(H172="否",200,""))</f>
        <v/>
      </c>
      <c r="Q172" s="47">
        <f>IF(SUM(M172:P172)=0,"",SUM(M172:P172))</f>
        <v>1600</v>
      </c>
      <c r="R172" s="8" t="s">
        <v>444</v>
      </c>
      <c r="S172" s="8" t="s">
        <v>33</v>
      </c>
      <c r="T172" s="8" t="s">
        <v>245</v>
      </c>
      <c r="U172" s="8" t="s">
        <v>442</v>
      </c>
      <c r="V172" s="8" t="s">
        <v>443</v>
      </c>
      <c r="W172" s="8"/>
      <c r="X172" s="51"/>
      <c r="Y172" s="54">
        <v>25</v>
      </c>
    </row>
    <row r="173" ht="50.1" customHeight="1" spans="1:25">
      <c r="A173" s="8">
        <v>169</v>
      </c>
      <c r="B173" s="8" t="s">
        <v>27</v>
      </c>
      <c r="C173" s="8" t="s">
        <v>445</v>
      </c>
      <c r="D173" s="47" t="s">
        <v>29</v>
      </c>
      <c r="E173" s="16" t="s">
        <v>24</v>
      </c>
      <c r="F173" s="8" t="s">
        <v>259</v>
      </c>
      <c r="G173" s="8" t="s">
        <v>446</v>
      </c>
      <c r="H173" s="8" t="s">
        <v>62</v>
      </c>
      <c r="I173" s="8">
        <v>2021</v>
      </c>
      <c r="J173" s="8">
        <v>8</v>
      </c>
      <c r="K173" s="16">
        <v>202103</v>
      </c>
      <c r="L173" s="16">
        <v>202111</v>
      </c>
      <c r="M173" s="8"/>
      <c r="N173" s="8"/>
      <c r="O173" s="18">
        <v>1800</v>
      </c>
      <c r="P173" s="47">
        <v>800</v>
      </c>
      <c r="Q173" s="47">
        <v>2600</v>
      </c>
      <c r="R173" s="8" t="s">
        <v>445</v>
      </c>
      <c r="S173" s="8" t="s">
        <v>33</v>
      </c>
      <c r="T173" s="8" t="s">
        <v>245</v>
      </c>
      <c r="U173" s="8" t="s">
        <v>442</v>
      </c>
      <c r="V173" s="8" t="s">
        <v>443</v>
      </c>
      <c r="W173" s="8"/>
      <c r="X173" s="51"/>
      <c r="Y173" s="54">
        <v>30</v>
      </c>
    </row>
    <row r="174" ht="50.1" customHeight="1" spans="1:25">
      <c r="A174" s="8">
        <v>170</v>
      </c>
      <c r="B174" s="8" t="s">
        <v>27</v>
      </c>
      <c r="C174" s="8" t="s">
        <v>447</v>
      </c>
      <c r="D174" s="47" t="s">
        <v>38</v>
      </c>
      <c r="E174" s="16" t="s">
        <v>24</v>
      </c>
      <c r="F174" s="8" t="s">
        <v>440</v>
      </c>
      <c r="G174" s="8" t="s">
        <v>441</v>
      </c>
      <c r="H174" s="8" t="s">
        <v>32</v>
      </c>
      <c r="I174" s="8">
        <v>2021</v>
      </c>
      <c r="J174" s="8">
        <v>8</v>
      </c>
      <c r="K174" s="16">
        <v>202104</v>
      </c>
      <c r="L174" s="16">
        <v>202111</v>
      </c>
      <c r="M174" s="8"/>
      <c r="N174" s="8"/>
      <c r="O174" s="18">
        <f t="shared" si="2"/>
        <v>1600</v>
      </c>
      <c r="P174" s="47"/>
      <c r="Q174" s="47">
        <f>IF(SUM(M174:P174)=0,"",SUM(M174:P174))</f>
        <v>1600</v>
      </c>
      <c r="R174" s="8" t="s">
        <v>447</v>
      </c>
      <c r="S174" s="8" t="s">
        <v>33</v>
      </c>
      <c r="T174" s="8" t="s">
        <v>245</v>
      </c>
      <c r="U174" s="8" t="s">
        <v>442</v>
      </c>
      <c r="V174" s="8" t="s">
        <v>443</v>
      </c>
      <c r="W174" s="8"/>
      <c r="X174" s="51"/>
      <c r="Y174" s="54">
        <v>23</v>
      </c>
    </row>
    <row r="175" ht="50.1" customHeight="1" spans="1:25">
      <c r="A175" s="8">
        <v>171</v>
      </c>
      <c r="B175" s="8" t="s">
        <v>27</v>
      </c>
      <c r="C175" s="8" t="s">
        <v>448</v>
      </c>
      <c r="D175" s="47" t="s">
        <v>29</v>
      </c>
      <c r="E175" s="16" t="s">
        <v>24</v>
      </c>
      <c r="F175" s="8" t="s">
        <v>440</v>
      </c>
      <c r="G175" s="8" t="s">
        <v>441</v>
      </c>
      <c r="H175" s="8" t="s">
        <v>32</v>
      </c>
      <c r="I175" s="8">
        <v>2021</v>
      </c>
      <c r="J175" s="8">
        <v>8</v>
      </c>
      <c r="K175" s="16">
        <v>202104</v>
      </c>
      <c r="L175" s="16">
        <v>202111</v>
      </c>
      <c r="M175" s="8"/>
      <c r="N175" s="8"/>
      <c r="O175" s="18">
        <f t="shared" si="2"/>
        <v>1600</v>
      </c>
      <c r="P175" s="47" t="str">
        <f t="shared" ref="P175:P181" si="3">IF(H175="是",800,IF(H175="否",200,""))</f>
        <v/>
      </c>
      <c r="Q175" s="47">
        <f>IF(SUM(M175:P175)=0,"",SUM(M175:P175))</f>
        <v>1600</v>
      </c>
      <c r="R175" s="8" t="s">
        <v>448</v>
      </c>
      <c r="S175" s="8" t="s">
        <v>33</v>
      </c>
      <c r="T175" s="8" t="s">
        <v>245</v>
      </c>
      <c r="U175" s="8" t="s">
        <v>442</v>
      </c>
      <c r="V175" s="8" t="s">
        <v>443</v>
      </c>
      <c r="W175" s="8"/>
      <c r="X175" s="51"/>
      <c r="Y175" s="54">
        <v>47</v>
      </c>
    </row>
    <row r="176" ht="50.1" customHeight="1" spans="1:25">
      <c r="A176" s="8">
        <v>172</v>
      </c>
      <c r="B176" s="8" t="s">
        <v>46</v>
      </c>
      <c r="C176" s="8" t="s">
        <v>449</v>
      </c>
      <c r="D176" s="47" t="s">
        <v>29</v>
      </c>
      <c r="E176" s="16" t="s">
        <v>24</v>
      </c>
      <c r="F176" s="8" t="s">
        <v>450</v>
      </c>
      <c r="G176" s="8" t="s">
        <v>451</v>
      </c>
      <c r="H176" s="8" t="s">
        <v>32</v>
      </c>
      <c r="I176" s="8">
        <v>2021</v>
      </c>
      <c r="J176" s="8">
        <v>8</v>
      </c>
      <c r="K176" s="16">
        <v>202104</v>
      </c>
      <c r="L176" s="16">
        <v>202111</v>
      </c>
      <c r="M176" s="8"/>
      <c r="N176" s="8"/>
      <c r="O176" s="18">
        <v>1600</v>
      </c>
      <c r="P176" s="47"/>
      <c r="Q176" s="47">
        <v>1600</v>
      </c>
      <c r="R176" s="8" t="s">
        <v>449</v>
      </c>
      <c r="S176" s="8" t="s">
        <v>33</v>
      </c>
      <c r="T176" s="8" t="s">
        <v>245</v>
      </c>
      <c r="U176" s="8" t="s">
        <v>442</v>
      </c>
      <c r="V176" s="8" t="s">
        <v>443</v>
      </c>
      <c r="W176" s="8"/>
      <c r="X176" s="51"/>
      <c r="Y176" s="54">
        <v>35</v>
      </c>
    </row>
    <row r="177" ht="50.1" customHeight="1" spans="1:25">
      <c r="A177" s="8">
        <v>173</v>
      </c>
      <c r="B177" s="8" t="s">
        <v>46</v>
      </c>
      <c r="C177" s="8" t="s">
        <v>452</v>
      </c>
      <c r="D177" s="47" t="s">
        <v>29</v>
      </c>
      <c r="E177" s="16" t="s">
        <v>24</v>
      </c>
      <c r="F177" s="8" t="s">
        <v>450</v>
      </c>
      <c r="G177" s="8" t="s">
        <v>453</v>
      </c>
      <c r="H177" s="8" t="s">
        <v>41</v>
      </c>
      <c r="I177" s="8">
        <v>2021</v>
      </c>
      <c r="J177" s="8">
        <v>8</v>
      </c>
      <c r="K177" s="16">
        <v>202104</v>
      </c>
      <c r="L177" s="16">
        <v>202111</v>
      </c>
      <c r="M177" s="8"/>
      <c r="N177" s="8"/>
      <c r="O177" s="18">
        <v>1800</v>
      </c>
      <c r="P177" s="47">
        <v>200</v>
      </c>
      <c r="Q177" s="47">
        <v>2000</v>
      </c>
      <c r="R177" s="8" t="s">
        <v>452</v>
      </c>
      <c r="S177" s="8" t="s">
        <v>33</v>
      </c>
      <c r="T177" s="8" t="s">
        <v>245</v>
      </c>
      <c r="U177" s="8" t="s">
        <v>442</v>
      </c>
      <c r="V177" s="8" t="s">
        <v>443</v>
      </c>
      <c r="W177" s="8"/>
      <c r="X177" s="51"/>
      <c r="Y177" s="54">
        <v>32</v>
      </c>
    </row>
    <row r="178" ht="50.1" customHeight="1" spans="1:25">
      <c r="A178" s="8">
        <v>174</v>
      </c>
      <c r="B178" s="8" t="s">
        <v>46</v>
      </c>
      <c r="C178" s="8" t="s">
        <v>454</v>
      </c>
      <c r="D178" s="47" t="s">
        <v>38</v>
      </c>
      <c r="E178" s="16" t="s">
        <v>24</v>
      </c>
      <c r="F178" s="8" t="s">
        <v>455</v>
      </c>
      <c r="G178" s="8" t="s">
        <v>456</v>
      </c>
      <c r="H178" s="8" t="s">
        <v>41</v>
      </c>
      <c r="I178" s="8">
        <v>2021</v>
      </c>
      <c r="J178" s="8">
        <v>8</v>
      </c>
      <c r="K178" s="16">
        <v>202104</v>
      </c>
      <c r="L178" s="16">
        <v>202111</v>
      </c>
      <c r="M178" s="8"/>
      <c r="N178" s="8"/>
      <c r="O178" s="18">
        <v>1600</v>
      </c>
      <c r="P178" s="47">
        <v>200</v>
      </c>
      <c r="Q178" s="47">
        <v>1800</v>
      </c>
      <c r="R178" s="8" t="s">
        <v>454</v>
      </c>
      <c r="S178" s="8" t="s">
        <v>33</v>
      </c>
      <c r="T178" s="8" t="s">
        <v>245</v>
      </c>
      <c r="U178" s="8" t="s">
        <v>442</v>
      </c>
      <c r="V178" s="8" t="s">
        <v>443</v>
      </c>
      <c r="W178" s="8"/>
      <c r="X178" s="51"/>
      <c r="Y178" s="54">
        <v>56</v>
      </c>
    </row>
    <row r="179" ht="50.1" customHeight="1" spans="1:25">
      <c r="A179" s="8">
        <v>175</v>
      </c>
      <c r="B179" s="8" t="s">
        <v>46</v>
      </c>
      <c r="C179" s="8" t="s">
        <v>457</v>
      </c>
      <c r="D179" s="47" t="str">
        <f>IFERROR(IF(MOD(MID(#REF!,17,1),2)=1,"1男","2女"),"")</f>
        <v/>
      </c>
      <c r="E179" s="16" t="s">
        <v>24</v>
      </c>
      <c r="F179" s="8" t="s">
        <v>450</v>
      </c>
      <c r="G179" s="8" t="s">
        <v>458</v>
      </c>
      <c r="H179" s="8" t="s">
        <v>41</v>
      </c>
      <c r="I179" s="8">
        <v>2021</v>
      </c>
      <c r="J179" s="8">
        <v>9</v>
      </c>
      <c r="K179" s="16">
        <v>202103</v>
      </c>
      <c r="L179" s="16">
        <v>202111</v>
      </c>
      <c r="M179" s="8"/>
      <c r="N179" s="8"/>
      <c r="O179" s="18">
        <f t="shared" ref="O179:O181" si="4">IF(J179=0,"",IF(E179="灵活就业",J179*200,""))</f>
        <v>1800</v>
      </c>
      <c r="P179" s="47">
        <f t="shared" si="3"/>
        <v>200</v>
      </c>
      <c r="Q179" s="47">
        <f>IF(SUM(M179:P179)=0,"",SUM(M179:P179))</f>
        <v>2000</v>
      </c>
      <c r="R179" s="8" t="s">
        <v>457</v>
      </c>
      <c r="S179" s="8" t="s">
        <v>33</v>
      </c>
      <c r="T179" s="8" t="s">
        <v>245</v>
      </c>
      <c r="U179" s="8" t="s">
        <v>442</v>
      </c>
      <c r="V179" s="8" t="s">
        <v>443</v>
      </c>
      <c r="W179" s="8"/>
      <c r="X179" s="51"/>
      <c r="Y179" s="54">
        <v>44</v>
      </c>
    </row>
    <row r="180" ht="50.1" customHeight="1" spans="1:25">
      <c r="A180" s="8">
        <v>176</v>
      </c>
      <c r="B180" s="8" t="s">
        <v>46</v>
      </c>
      <c r="C180" s="8" t="s">
        <v>459</v>
      </c>
      <c r="D180" s="47" t="str">
        <f>IFERROR(IF(MOD(MID(#REF!,17,1),2)=1,"1男","2女"),"")</f>
        <v/>
      </c>
      <c r="E180" s="16" t="s">
        <v>24</v>
      </c>
      <c r="F180" s="8" t="s">
        <v>440</v>
      </c>
      <c r="G180" s="8" t="s">
        <v>460</v>
      </c>
      <c r="H180" s="8" t="s">
        <v>32</v>
      </c>
      <c r="I180" s="8">
        <v>2021</v>
      </c>
      <c r="J180" s="8">
        <v>8</v>
      </c>
      <c r="K180" s="16">
        <v>202104</v>
      </c>
      <c r="L180" s="16">
        <v>202111</v>
      </c>
      <c r="M180" s="8"/>
      <c r="N180" s="8"/>
      <c r="O180" s="18">
        <f t="shared" si="4"/>
        <v>1600</v>
      </c>
      <c r="P180" s="47" t="str">
        <f t="shared" si="3"/>
        <v/>
      </c>
      <c r="Q180" s="47">
        <f>IF(SUM(M180:P180)=0,"",SUM(M180:P180))</f>
        <v>1600</v>
      </c>
      <c r="R180" s="8" t="s">
        <v>459</v>
      </c>
      <c r="S180" s="8" t="s">
        <v>33</v>
      </c>
      <c r="T180" s="8" t="s">
        <v>245</v>
      </c>
      <c r="U180" s="8" t="s">
        <v>442</v>
      </c>
      <c r="V180" s="8" t="s">
        <v>443</v>
      </c>
      <c r="W180" s="8"/>
      <c r="X180" s="51"/>
      <c r="Y180" s="54">
        <v>48</v>
      </c>
    </row>
    <row r="181" ht="50.1" customHeight="1" spans="1:25">
      <c r="A181" s="8">
        <v>177</v>
      </c>
      <c r="B181" s="8" t="s">
        <v>46</v>
      </c>
      <c r="C181" s="8" t="s">
        <v>461</v>
      </c>
      <c r="D181" s="47" t="str">
        <f>IFERROR(IF(MOD(MID(#REF!,17,1),2)=1,"1男","2女"),"")</f>
        <v/>
      </c>
      <c r="E181" s="16" t="s">
        <v>24</v>
      </c>
      <c r="F181" s="8" t="s">
        <v>440</v>
      </c>
      <c r="G181" s="8" t="s">
        <v>460</v>
      </c>
      <c r="H181" s="8" t="s">
        <v>32</v>
      </c>
      <c r="I181" s="8">
        <v>2021</v>
      </c>
      <c r="J181" s="8">
        <v>8</v>
      </c>
      <c r="K181" s="16">
        <v>202104</v>
      </c>
      <c r="L181" s="16">
        <v>202111</v>
      </c>
      <c r="M181" s="8"/>
      <c r="N181" s="8"/>
      <c r="O181" s="18">
        <f t="shared" si="4"/>
        <v>1600</v>
      </c>
      <c r="P181" s="47" t="str">
        <f t="shared" si="3"/>
        <v/>
      </c>
      <c r="Q181" s="47">
        <f>IF(SUM(M181:P181)=0,"",SUM(M181:P181))</f>
        <v>1600</v>
      </c>
      <c r="R181" s="8" t="s">
        <v>461</v>
      </c>
      <c r="S181" s="8" t="s">
        <v>33</v>
      </c>
      <c r="T181" s="8" t="s">
        <v>245</v>
      </c>
      <c r="U181" s="8" t="s">
        <v>442</v>
      </c>
      <c r="V181" s="8" t="s">
        <v>443</v>
      </c>
      <c r="W181" s="8"/>
      <c r="X181" s="51"/>
      <c r="Y181" s="54">
        <v>38</v>
      </c>
    </row>
    <row r="182" ht="50.1" customHeight="1" spans="1:25">
      <c r="A182" s="8">
        <v>178</v>
      </c>
      <c r="B182" s="8" t="s">
        <v>174</v>
      </c>
      <c r="C182" s="8" t="s">
        <v>462</v>
      </c>
      <c r="D182" s="47" t="s">
        <v>29</v>
      </c>
      <c r="E182" s="16" t="s">
        <v>24</v>
      </c>
      <c r="F182" s="8" t="s">
        <v>463</v>
      </c>
      <c r="G182" s="8" t="s">
        <v>464</v>
      </c>
      <c r="H182" s="8" t="s">
        <v>62</v>
      </c>
      <c r="I182" s="8">
        <v>2021</v>
      </c>
      <c r="J182" s="8">
        <v>5</v>
      </c>
      <c r="K182" s="16">
        <v>202105</v>
      </c>
      <c r="L182" s="16">
        <v>202109</v>
      </c>
      <c r="M182" s="8"/>
      <c r="N182" s="8"/>
      <c r="O182" s="18">
        <v>1000</v>
      </c>
      <c r="P182" s="47">
        <v>200</v>
      </c>
      <c r="Q182" s="47">
        <v>1200</v>
      </c>
      <c r="R182" s="8" t="s">
        <v>462</v>
      </c>
      <c r="S182" s="8" t="s">
        <v>33</v>
      </c>
      <c r="T182" s="8" t="s">
        <v>437</v>
      </c>
      <c r="U182" s="8" t="s">
        <v>465</v>
      </c>
      <c r="V182" s="8" t="s">
        <v>466</v>
      </c>
      <c r="W182" s="8"/>
      <c r="X182" s="51"/>
      <c r="Y182" s="54">
        <v>24</v>
      </c>
    </row>
    <row r="183" ht="50.1" customHeight="1" spans="1:25">
      <c r="A183" s="8">
        <v>179</v>
      </c>
      <c r="B183" s="55" t="s">
        <v>27</v>
      </c>
      <c r="C183" s="55" t="s">
        <v>467</v>
      </c>
      <c r="D183" s="55" t="s">
        <v>38</v>
      </c>
      <c r="E183" s="8" t="s">
        <v>23</v>
      </c>
      <c r="F183" s="55" t="s">
        <v>468</v>
      </c>
      <c r="G183" s="55" t="s">
        <v>469</v>
      </c>
      <c r="H183" s="55" t="s">
        <v>32</v>
      </c>
      <c r="I183" s="55"/>
      <c r="J183" s="8">
        <v>8</v>
      </c>
      <c r="K183" s="7">
        <v>2021.03</v>
      </c>
      <c r="L183" s="7" t="s">
        <v>470</v>
      </c>
      <c r="M183" s="18">
        <v>2400</v>
      </c>
      <c r="N183" s="18"/>
      <c r="O183" s="18" t="s">
        <v>86</v>
      </c>
      <c r="P183" s="47"/>
      <c r="Q183" s="47">
        <v>2400</v>
      </c>
      <c r="R183" s="8" t="s">
        <v>467</v>
      </c>
      <c r="S183" s="8" t="s">
        <v>33</v>
      </c>
      <c r="T183" s="8" t="s">
        <v>471</v>
      </c>
      <c r="U183" s="8" t="s">
        <v>253</v>
      </c>
      <c r="V183" s="8" t="s">
        <v>472</v>
      </c>
      <c r="W183" s="8"/>
      <c r="X183" s="51"/>
      <c r="Y183" s="54">
        <v>48</v>
      </c>
    </row>
    <row r="184" ht="50.1" customHeight="1" spans="1:25">
      <c r="A184" s="8">
        <v>180</v>
      </c>
      <c r="B184" s="8" t="s">
        <v>46</v>
      </c>
      <c r="C184" s="8" t="s">
        <v>473</v>
      </c>
      <c r="D184" s="47" t="s">
        <v>29</v>
      </c>
      <c r="E184" s="16" t="s">
        <v>24</v>
      </c>
      <c r="F184" s="8" t="s">
        <v>474</v>
      </c>
      <c r="G184" s="8" t="s">
        <v>475</v>
      </c>
      <c r="H184" s="55" t="s">
        <v>32</v>
      </c>
      <c r="I184" s="56"/>
      <c r="J184" s="8">
        <v>7</v>
      </c>
      <c r="K184" s="7">
        <v>2021.05</v>
      </c>
      <c r="L184" s="16">
        <v>2021.11</v>
      </c>
      <c r="M184" s="18" t="s">
        <v>86</v>
      </c>
      <c r="N184" s="18"/>
      <c r="O184" s="18">
        <v>1400</v>
      </c>
      <c r="P184" s="47"/>
      <c r="Q184" s="47">
        <v>1400</v>
      </c>
      <c r="R184" s="8" t="s">
        <v>473</v>
      </c>
      <c r="S184" s="8" t="s">
        <v>33</v>
      </c>
      <c r="T184" s="8" t="s">
        <v>471</v>
      </c>
      <c r="U184" s="8" t="s">
        <v>253</v>
      </c>
      <c r="V184" s="8" t="s">
        <v>472</v>
      </c>
      <c r="W184" s="8"/>
      <c r="X184" s="51"/>
      <c r="Y184" s="54">
        <v>28</v>
      </c>
    </row>
    <row r="185" ht="50.1" customHeight="1" spans="1:25">
      <c r="A185" s="8">
        <v>181</v>
      </c>
      <c r="B185" s="8" t="s">
        <v>27</v>
      </c>
      <c r="C185" s="8" t="s">
        <v>476</v>
      </c>
      <c r="D185" s="47" t="s">
        <v>29</v>
      </c>
      <c r="E185" s="16" t="s">
        <v>24</v>
      </c>
      <c r="F185" s="8" t="s">
        <v>44</v>
      </c>
      <c r="G185" s="8" t="s">
        <v>475</v>
      </c>
      <c r="H185" s="55" t="s">
        <v>32</v>
      </c>
      <c r="I185" s="56"/>
      <c r="J185" s="8">
        <v>8</v>
      </c>
      <c r="K185" s="7">
        <v>2021.04</v>
      </c>
      <c r="L185" s="16">
        <v>2021.11</v>
      </c>
      <c r="M185" s="18" t="s">
        <v>86</v>
      </c>
      <c r="N185" s="18"/>
      <c r="O185" s="18">
        <v>1600</v>
      </c>
      <c r="P185" s="47"/>
      <c r="Q185" s="47">
        <v>1600</v>
      </c>
      <c r="R185" s="8" t="s">
        <v>476</v>
      </c>
      <c r="S185" s="8" t="s">
        <v>33</v>
      </c>
      <c r="T185" s="8" t="s">
        <v>471</v>
      </c>
      <c r="U185" s="8" t="s">
        <v>253</v>
      </c>
      <c r="V185" s="8" t="s">
        <v>472</v>
      </c>
      <c r="W185" s="8"/>
      <c r="X185" s="51"/>
      <c r="Y185" s="54">
        <v>40</v>
      </c>
    </row>
    <row r="186" ht="50.1" customHeight="1" spans="1:25">
      <c r="A186" s="8">
        <v>182</v>
      </c>
      <c r="B186" s="8" t="s">
        <v>27</v>
      </c>
      <c r="C186" s="8" t="s">
        <v>477</v>
      </c>
      <c r="D186" s="47" t="s">
        <v>38</v>
      </c>
      <c r="E186" s="16" t="s">
        <v>24</v>
      </c>
      <c r="F186" s="8" t="s">
        <v>478</v>
      </c>
      <c r="G186" s="8" t="s">
        <v>250</v>
      </c>
      <c r="H186" s="8" t="s">
        <v>41</v>
      </c>
      <c r="I186" s="56">
        <v>2021</v>
      </c>
      <c r="J186" s="8">
        <v>9</v>
      </c>
      <c r="K186" s="7">
        <v>2021.03</v>
      </c>
      <c r="L186" s="16">
        <v>2021.11</v>
      </c>
      <c r="M186" s="18" t="s">
        <v>86</v>
      </c>
      <c r="N186" s="18"/>
      <c r="O186" s="18">
        <v>1800</v>
      </c>
      <c r="P186" s="47">
        <v>200</v>
      </c>
      <c r="Q186" s="47">
        <v>2000</v>
      </c>
      <c r="R186" s="8" t="s">
        <v>477</v>
      </c>
      <c r="S186" s="8" t="s">
        <v>33</v>
      </c>
      <c r="T186" s="8" t="s">
        <v>471</v>
      </c>
      <c r="U186" s="8" t="s">
        <v>253</v>
      </c>
      <c r="V186" s="8" t="s">
        <v>472</v>
      </c>
      <c r="W186" s="8"/>
      <c r="X186" s="51"/>
      <c r="Y186" s="54">
        <v>16</v>
      </c>
    </row>
    <row r="187" ht="50.1" customHeight="1" spans="1:25">
      <c r="A187" s="8">
        <v>183</v>
      </c>
      <c r="B187" s="8" t="s">
        <v>27</v>
      </c>
      <c r="C187" s="8" t="s">
        <v>479</v>
      </c>
      <c r="D187" s="47" t="s">
        <v>29</v>
      </c>
      <c r="E187" s="16" t="s">
        <v>24</v>
      </c>
      <c r="F187" s="8" t="s">
        <v>480</v>
      </c>
      <c r="G187" s="8" t="s">
        <v>481</v>
      </c>
      <c r="H187" s="8" t="s">
        <v>41</v>
      </c>
      <c r="I187" s="56">
        <v>2021</v>
      </c>
      <c r="J187" s="8">
        <v>8</v>
      </c>
      <c r="K187" s="7">
        <v>2021.04</v>
      </c>
      <c r="L187" s="16">
        <v>2021.11</v>
      </c>
      <c r="M187" s="18" t="s">
        <v>86</v>
      </c>
      <c r="N187" s="18"/>
      <c r="O187" s="18">
        <v>1600</v>
      </c>
      <c r="P187" s="47">
        <v>200</v>
      </c>
      <c r="Q187" s="47">
        <v>1800</v>
      </c>
      <c r="R187" s="8" t="s">
        <v>479</v>
      </c>
      <c r="S187" s="8" t="s">
        <v>33</v>
      </c>
      <c r="T187" s="8" t="s">
        <v>471</v>
      </c>
      <c r="U187" s="8" t="s">
        <v>253</v>
      </c>
      <c r="V187" s="8" t="s">
        <v>472</v>
      </c>
      <c r="W187" s="8"/>
      <c r="X187" s="51"/>
      <c r="Y187" s="54">
        <v>22</v>
      </c>
    </row>
    <row r="188" ht="50.1" customHeight="1" spans="1:25">
      <c r="A188" s="8">
        <v>184</v>
      </c>
      <c r="B188" s="8" t="s">
        <v>27</v>
      </c>
      <c r="C188" s="8" t="s">
        <v>482</v>
      </c>
      <c r="D188" s="47" t="s">
        <v>29</v>
      </c>
      <c r="E188" s="16" t="s">
        <v>24</v>
      </c>
      <c r="F188" s="8" t="s">
        <v>483</v>
      </c>
      <c r="G188" s="8" t="s">
        <v>484</v>
      </c>
      <c r="H188" s="8" t="s">
        <v>62</v>
      </c>
      <c r="I188" s="56">
        <v>2021</v>
      </c>
      <c r="J188" s="8">
        <v>9</v>
      </c>
      <c r="K188" s="7">
        <v>2021.03</v>
      </c>
      <c r="L188" s="16">
        <v>2021.11</v>
      </c>
      <c r="M188" s="18" t="s">
        <v>86</v>
      </c>
      <c r="N188" s="18"/>
      <c r="O188" s="18">
        <v>1800</v>
      </c>
      <c r="P188" s="47">
        <v>800</v>
      </c>
      <c r="Q188" s="47">
        <v>2600</v>
      </c>
      <c r="R188" s="8" t="s">
        <v>482</v>
      </c>
      <c r="S188" s="8" t="s">
        <v>33</v>
      </c>
      <c r="T188" s="8" t="s">
        <v>471</v>
      </c>
      <c r="U188" s="8" t="s">
        <v>253</v>
      </c>
      <c r="V188" s="8" t="s">
        <v>472</v>
      </c>
      <c r="W188" s="8"/>
      <c r="X188" s="51"/>
      <c r="Y188" s="54">
        <v>26</v>
      </c>
    </row>
    <row r="189" ht="50.1" customHeight="1" spans="1:25">
      <c r="A189" s="8">
        <v>185</v>
      </c>
      <c r="B189" s="8" t="s">
        <v>46</v>
      </c>
      <c r="C189" s="8" t="s">
        <v>485</v>
      </c>
      <c r="D189" s="47" t="s">
        <v>38</v>
      </c>
      <c r="E189" s="16" t="s">
        <v>24</v>
      </c>
      <c r="F189" s="8" t="s">
        <v>39</v>
      </c>
      <c r="G189" s="8" t="s">
        <v>486</v>
      </c>
      <c r="H189" s="8" t="s">
        <v>41</v>
      </c>
      <c r="I189" s="56">
        <v>2021</v>
      </c>
      <c r="J189" s="8">
        <v>9</v>
      </c>
      <c r="K189" s="7" t="s">
        <v>487</v>
      </c>
      <c r="L189" s="16">
        <v>2021.09</v>
      </c>
      <c r="M189" s="18" t="s">
        <v>86</v>
      </c>
      <c r="N189" s="18"/>
      <c r="O189" s="18">
        <v>1800</v>
      </c>
      <c r="P189" s="47">
        <v>200</v>
      </c>
      <c r="Q189" s="47">
        <v>2000</v>
      </c>
      <c r="R189" s="8" t="s">
        <v>485</v>
      </c>
      <c r="S189" s="8" t="s">
        <v>33</v>
      </c>
      <c r="T189" s="8" t="s">
        <v>471</v>
      </c>
      <c r="U189" s="8" t="s">
        <v>253</v>
      </c>
      <c r="V189" s="8" t="s">
        <v>488</v>
      </c>
      <c r="W189" s="8"/>
      <c r="X189" s="51"/>
      <c r="Y189" s="54">
        <v>59</v>
      </c>
    </row>
    <row r="190" ht="50.1" customHeight="1" spans="1:25">
      <c r="A190" s="8">
        <v>186</v>
      </c>
      <c r="B190" s="8" t="s">
        <v>46</v>
      </c>
      <c r="C190" s="8" t="s">
        <v>489</v>
      </c>
      <c r="D190" s="47" t="s">
        <v>29</v>
      </c>
      <c r="E190" s="8" t="s">
        <v>23</v>
      </c>
      <c r="F190" s="8" t="s">
        <v>468</v>
      </c>
      <c r="G190" s="8" t="s">
        <v>469</v>
      </c>
      <c r="H190" s="55" t="s">
        <v>32</v>
      </c>
      <c r="I190" s="56"/>
      <c r="J190" s="8">
        <v>11</v>
      </c>
      <c r="K190" s="7" t="s">
        <v>487</v>
      </c>
      <c r="L190" s="7" t="s">
        <v>490</v>
      </c>
      <c r="M190" s="18">
        <v>3300</v>
      </c>
      <c r="N190" s="18"/>
      <c r="O190" s="18" t="s">
        <v>86</v>
      </c>
      <c r="P190" s="47"/>
      <c r="Q190" s="47">
        <v>3300</v>
      </c>
      <c r="R190" s="8" t="s">
        <v>489</v>
      </c>
      <c r="S190" s="8" t="s">
        <v>33</v>
      </c>
      <c r="T190" s="8" t="s">
        <v>471</v>
      </c>
      <c r="U190" s="8" t="s">
        <v>491</v>
      </c>
      <c r="V190" s="8" t="s">
        <v>492</v>
      </c>
      <c r="W190" s="8"/>
      <c r="X190" s="51"/>
      <c r="Y190" s="54">
        <v>48</v>
      </c>
    </row>
    <row r="191" ht="50.1" customHeight="1" spans="1:25">
      <c r="A191" s="8">
        <v>187</v>
      </c>
      <c r="B191" s="8" t="s">
        <v>46</v>
      </c>
      <c r="C191" s="8" t="s">
        <v>493</v>
      </c>
      <c r="D191" s="47" t="s">
        <v>29</v>
      </c>
      <c r="E191" s="8" t="s">
        <v>23</v>
      </c>
      <c r="F191" s="8" t="s">
        <v>494</v>
      </c>
      <c r="G191" s="8" t="s">
        <v>495</v>
      </c>
      <c r="H191" s="8" t="s">
        <v>41</v>
      </c>
      <c r="I191" s="56">
        <v>2021</v>
      </c>
      <c r="J191" s="8">
        <v>11</v>
      </c>
      <c r="K191" s="7" t="s">
        <v>487</v>
      </c>
      <c r="L191" s="7" t="s">
        <v>490</v>
      </c>
      <c r="M191" s="18">
        <v>3300</v>
      </c>
      <c r="N191" s="18"/>
      <c r="O191" s="18" t="s">
        <v>86</v>
      </c>
      <c r="P191" s="47">
        <v>200</v>
      </c>
      <c r="Q191" s="47">
        <v>3500</v>
      </c>
      <c r="R191" s="8" t="s">
        <v>493</v>
      </c>
      <c r="S191" s="8" t="s">
        <v>33</v>
      </c>
      <c r="T191" s="8" t="s">
        <v>471</v>
      </c>
      <c r="U191" s="8" t="s">
        <v>491</v>
      </c>
      <c r="V191" s="8" t="s">
        <v>492</v>
      </c>
      <c r="W191" s="8"/>
      <c r="X191" s="51"/>
      <c r="Y191" s="54">
        <v>31</v>
      </c>
    </row>
    <row r="192" ht="50.1" customHeight="1" spans="1:25">
      <c r="A192" s="8">
        <v>188</v>
      </c>
      <c r="B192" s="8" t="s">
        <v>46</v>
      </c>
      <c r="C192" s="8" t="s">
        <v>496</v>
      </c>
      <c r="D192" s="47" t="s">
        <v>29</v>
      </c>
      <c r="E192" s="16" t="s">
        <v>24</v>
      </c>
      <c r="F192" s="8" t="s">
        <v>497</v>
      </c>
      <c r="G192" s="8" t="s">
        <v>498</v>
      </c>
      <c r="H192" s="8" t="s">
        <v>62</v>
      </c>
      <c r="I192" s="56">
        <v>2021</v>
      </c>
      <c r="J192" s="8">
        <v>9</v>
      </c>
      <c r="K192" s="7" t="s">
        <v>499</v>
      </c>
      <c r="L192" s="7"/>
      <c r="M192" s="18" t="s">
        <v>86</v>
      </c>
      <c r="N192" s="18"/>
      <c r="O192" s="18">
        <v>1800</v>
      </c>
      <c r="P192" s="47">
        <v>800</v>
      </c>
      <c r="Q192" s="47">
        <v>2600</v>
      </c>
      <c r="R192" s="8" t="s">
        <v>496</v>
      </c>
      <c r="S192" s="8" t="s">
        <v>33</v>
      </c>
      <c r="T192" s="8" t="s">
        <v>471</v>
      </c>
      <c r="U192" s="8" t="s">
        <v>491</v>
      </c>
      <c r="V192" s="8" t="s">
        <v>492</v>
      </c>
      <c r="W192" s="8"/>
      <c r="X192" s="51"/>
      <c r="Y192" s="54">
        <v>26</v>
      </c>
    </row>
    <row r="193" ht="50.1" customHeight="1" spans="1:25">
      <c r="A193" s="8">
        <v>189</v>
      </c>
      <c r="B193" s="8" t="s">
        <v>46</v>
      </c>
      <c r="C193" s="8" t="s">
        <v>500</v>
      </c>
      <c r="D193" s="47" t="s">
        <v>38</v>
      </c>
      <c r="E193" s="16" t="s">
        <v>24</v>
      </c>
      <c r="F193" s="8" t="s">
        <v>497</v>
      </c>
      <c r="G193" s="8" t="s">
        <v>498</v>
      </c>
      <c r="H193" s="8" t="s">
        <v>62</v>
      </c>
      <c r="I193" s="56">
        <v>2021</v>
      </c>
      <c r="J193" s="8">
        <v>9</v>
      </c>
      <c r="K193" s="7" t="s">
        <v>501</v>
      </c>
      <c r="L193" s="7"/>
      <c r="M193" s="18" t="s">
        <v>86</v>
      </c>
      <c r="N193" s="18"/>
      <c r="O193" s="18">
        <v>1800</v>
      </c>
      <c r="P193" s="47">
        <v>800</v>
      </c>
      <c r="Q193" s="47">
        <v>2600</v>
      </c>
      <c r="R193" s="8" t="s">
        <v>500</v>
      </c>
      <c r="S193" s="8" t="s">
        <v>33</v>
      </c>
      <c r="T193" s="8" t="s">
        <v>471</v>
      </c>
      <c r="U193" s="8" t="s">
        <v>491</v>
      </c>
      <c r="V193" s="8" t="s">
        <v>492</v>
      </c>
      <c r="W193" s="8"/>
      <c r="X193" s="51"/>
      <c r="Y193" s="54">
        <v>32</v>
      </c>
    </row>
    <row r="194" ht="50.1" customHeight="1" spans="1:25">
      <c r="A194" s="8">
        <v>190</v>
      </c>
      <c r="B194" s="8" t="s">
        <v>46</v>
      </c>
      <c r="C194" s="8" t="s">
        <v>502</v>
      </c>
      <c r="D194" s="47" t="s">
        <v>29</v>
      </c>
      <c r="E194" s="8" t="s">
        <v>23</v>
      </c>
      <c r="F194" s="8" t="s">
        <v>503</v>
      </c>
      <c r="G194" s="8" t="s">
        <v>469</v>
      </c>
      <c r="H194" s="55" t="s">
        <v>32</v>
      </c>
      <c r="I194" s="56"/>
      <c r="J194" s="8">
        <v>11</v>
      </c>
      <c r="K194" s="7" t="s">
        <v>504</v>
      </c>
      <c r="L194" s="7" t="s">
        <v>490</v>
      </c>
      <c r="M194" s="18">
        <v>3300</v>
      </c>
      <c r="N194" s="18"/>
      <c r="O194" s="18" t="s">
        <v>86</v>
      </c>
      <c r="P194" s="47"/>
      <c r="Q194" s="47">
        <v>3300</v>
      </c>
      <c r="R194" s="8" t="s">
        <v>502</v>
      </c>
      <c r="S194" s="8" t="s">
        <v>33</v>
      </c>
      <c r="T194" s="8" t="s">
        <v>471</v>
      </c>
      <c r="U194" s="8" t="s">
        <v>491</v>
      </c>
      <c r="V194" s="8" t="s">
        <v>492</v>
      </c>
      <c r="W194" s="8"/>
      <c r="X194" s="51"/>
      <c r="Y194" s="54">
        <v>46</v>
      </c>
    </row>
    <row r="195" ht="50.1" customHeight="1" spans="1:25">
      <c r="A195" s="8">
        <v>191</v>
      </c>
      <c r="B195" s="8" t="s">
        <v>46</v>
      </c>
      <c r="C195" s="8" t="s">
        <v>505</v>
      </c>
      <c r="D195" s="47" t="s">
        <v>29</v>
      </c>
      <c r="E195" s="16" t="s">
        <v>24</v>
      </c>
      <c r="F195" s="8" t="s">
        <v>44</v>
      </c>
      <c r="G195" s="8" t="s">
        <v>506</v>
      </c>
      <c r="H195" s="55" t="s">
        <v>32</v>
      </c>
      <c r="I195" s="56"/>
      <c r="J195" s="8">
        <v>11</v>
      </c>
      <c r="K195" s="7" t="s">
        <v>487</v>
      </c>
      <c r="L195" s="7" t="s">
        <v>490</v>
      </c>
      <c r="M195" s="18" t="s">
        <v>86</v>
      </c>
      <c r="N195" s="18"/>
      <c r="O195" s="18">
        <v>2200</v>
      </c>
      <c r="P195" s="47"/>
      <c r="Q195" s="47">
        <v>2200</v>
      </c>
      <c r="R195" s="8" t="s">
        <v>505</v>
      </c>
      <c r="S195" s="8" t="s">
        <v>33</v>
      </c>
      <c r="T195" s="8" t="s">
        <v>471</v>
      </c>
      <c r="U195" s="8" t="s">
        <v>491</v>
      </c>
      <c r="V195" s="8" t="s">
        <v>492</v>
      </c>
      <c r="W195" s="8"/>
      <c r="X195" s="51"/>
      <c r="Y195" s="54">
        <v>40</v>
      </c>
    </row>
    <row r="196" ht="50.1" customHeight="1" spans="1:25">
      <c r="A196" s="8">
        <v>192</v>
      </c>
      <c r="B196" s="8" t="s">
        <v>46</v>
      </c>
      <c r="C196" s="8" t="s">
        <v>507</v>
      </c>
      <c r="D196" s="47" t="s">
        <v>29</v>
      </c>
      <c r="E196" s="16" t="s">
        <v>24</v>
      </c>
      <c r="F196" s="8" t="s">
        <v>508</v>
      </c>
      <c r="G196" s="8" t="s">
        <v>509</v>
      </c>
      <c r="H196" s="8" t="s">
        <v>62</v>
      </c>
      <c r="I196" s="56">
        <v>2021</v>
      </c>
      <c r="J196" s="8">
        <v>11</v>
      </c>
      <c r="K196" s="7" t="s">
        <v>487</v>
      </c>
      <c r="L196" s="7" t="s">
        <v>490</v>
      </c>
      <c r="M196" s="18" t="s">
        <v>86</v>
      </c>
      <c r="N196" s="18"/>
      <c r="O196" s="18">
        <v>2200</v>
      </c>
      <c r="P196" s="47">
        <v>800</v>
      </c>
      <c r="Q196" s="47">
        <v>3000</v>
      </c>
      <c r="R196" s="8" t="s">
        <v>507</v>
      </c>
      <c r="S196" s="8" t="s">
        <v>33</v>
      </c>
      <c r="T196" s="8" t="s">
        <v>471</v>
      </c>
      <c r="U196" s="8" t="s">
        <v>491</v>
      </c>
      <c r="V196" s="8" t="s">
        <v>492</v>
      </c>
      <c r="W196" s="8"/>
      <c r="X196" s="51"/>
      <c r="Y196" s="54">
        <v>27</v>
      </c>
    </row>
    <row r="197" ht="50.1" customHeight="1" spans="1:25">
      <c r="A197" s="8">
        <v>193</v>
      </c>
      <c r="B197" s="8" t="s">
        <v>46</v>
      </c>
      <c r="C197" s="8" t="s">
        <v>510</v>
      </c>
      <c r="D197" s="47" t="s">
        <v>29</v>
      </c>
      <c r="E197" s="16" t="s">
        <v>24</v>
      </c>
      <c r="F197" s="8" t="s">
        <v>112</v>
      </c>
      <c r="G197" s="8" t="s">
        <v>511</v>
      </c>
      <c r="H197" s="8" t="s">
        <v>41</v>
      </c>
      <c r="I197" s="56">
        <v>2021</v>
      </c>
      <c r="J197" s="8">
        <v>11</v>
      </c>
      <c r="K197" s="7" t="s">
        <v>487</v>
      </c>
      <c r="L197" s="7" t="s">
        <v>490</v>
      </c>
      <c r="M197" s="18" t="s">
        <v>86</v>
      </c>
      <c r="N197" s="18"/>
      <c r="O197" s="18">
        <v>2200</v>
      </c>
      <c r="P197" s="47">
        <v>200</v>
      </c>
      <c r="Q197" s="47">
        <v>2400</v>
      </c>
      <c r="R197" s="8" t="s">
        <v>510</v>
      </c>
      <c r="S197" s="8" t="s">
        <v>33</v>
      </c>
      <c r="T197" s="8" t="s">
        <v>471</v>
      </c>
      <c r="U197" s="8" t="s">
        <v>491</v>
      </c>
      <c r="V197" s="8" t="s">
        <v>492</v>
      </c>
      <c r="W197" s="8"/>
      <c r="X197" s="51"/>
      <c r="Y197" s="54">
        <v>18</v>
      </c>
    </row>
    <row r="198" ht="50.1" customHeight="1" spans="1:25">
      <c r="A198" s="8">
        <v>194</v>
      </c>
      <c r="B198" s="8" t="s">
        <v>46</v>
      </c>
      <c r="C198" s="8" t="s">
        <v>512</v>
      </c>
      <c r="D198" s="47" t="s">
        <v>29</v>
      </c>
      <c r="E198" s="8" t="s">
        <v>23</v>
      </c>
      <c r="F198" s="8" t="s">
        <v>503</v>
      </c>
      <c r="G198" s="8" t="s">
        <v>469</v>
      </c>
      <c r="H198" s="55" t="s">
        <v>32</v>
      </c>
      <c r="I198" s="56"/>
      <c r="J198" s="8">
        <v>11</v>
      </c>
      <c r="K198" s="7" t="s">
        <v>487</v>
      </c>
      <c r="L198" s="7" t="s">
        <v>490</v>
      </c>
      <c r="M198" s="18">
        <v>3300</v>
      </c>
      <c r="N198" s="18"/>
      <c r="O198" s="18" t="s">
        <v>86</v>
      </c>
      <c r="P198" s="47"/>
      <c r="Q198" s="47">
        <v>3300</v>
      </c>
      <c r="R198" s="8" t="s">
        <v>512</v>
      </c>
      <c r="S198" s="8" t="s">
        <v>33</v>
      </c>
      <c r="T198" s="8" t="s">
        <v>471</v>
      </c>
      <c r="U198" s="8" t="s">
        <v>491</v>
      </c>
      <c r="V198" s="8" t="s">
        <v>513</v>
      </c>
      <c r="W198" s="8"/>
      <c r="X198" s="51"/>
      <c r="Y198" s="54">
        <v>41</v>
      </c>
    </row>
    <row r="199" ht="50.1" customHeight="1" spans="1:25">
      <c r="A199" s="8">
        <v>195</v>
      </c>
      <c r="B199" s="8" t="s">
        <v>46</v>
      </c>
      <c r="C199" s="8" t="s">
        <v>514</v>
      </c>
      <c r="D199" s="47" t="s">
        <v>29</v>
      </c>
      <c r="E199" s="8" t="s">
        <v>23</v>
      </c>
      <c r="F199" s="8" t="s">
        <v>515</v>
      </c>
      <c r="G199" s="8" t="s">
        <v>213</v>
      </c>
      <c r="H199" s="8" t="s">
        <v>41</v>
      </c>
      <c r="I199" s="56">
        <v>2021</v>
      </c>
      <c r="J199" s="8">
        <v>11</v>
      </c>
      <c r="K199" s="7" t="s">
        <v>487</v>
      </c>
      <c r="L199" s="7" t="s">
        <v>490</v>
      </c>
      <c r="M199" s="18">
        <v>3300</v>
      </c>
      <c r="N199" s="18"/>
      <c r="O199" s="18" t="s">
        <v>86</v>
      </c>
      <c r="P199" s="47">
        <v>200</v>
      </c>
      <c r="Q199" s="47">
        <v>3500</v>
      </c>
      <c r="R199" s="8" t="s">
        <v>514</v>
      </c>
      <c r="S199" s="8" t="s">
        <v>33</v>
      </c>
      <c r="T199" s="8" t="s">
        <v>471</v>
      </c>
      <c r="U199" s="8" t="s">
        <v>491</v>
      </c>
      <c r="V199" s="8" t="s">
        <v>513</v>
      </c>
      <c r="W199" s="8"/>
      <c r="X199" s="51"/>
      <c r="Y199" s="54">
        <v>38</v>
      </c>
    </row>
    <row r="200" ht="50.1" customHeight="1" spans="1:25">
      <c r="A200" s="8">
        <v>196</v>
      </c>
      <c r="B200" s="8" t="s">
        <v>46</v>
      </c>
      <c r="C200" s="8" t="s">
        <v>516</v>
      </c>
      <c r="D200" s="47" t="s">
        <v>38</v>
      </c>
      <c r="E200" s="16" t="s">
        <v>24</v>
      </c>
      <c r="F200" s="8" t="s">
        <v>105</v>
      </c>
      <c r="G200" s="8" t="s">
        <v>517</v>
      </c>
      <c r="H200" s="55" t="s">
        <v>32</v>
      </c>
      <c r="I200" s="56"/>
      <c r="J200" s="8">
        <v>3</v>
      </c>
      <c r="K200" s="7" t="s">
        <v>518</v>
      </c>
      <c r="L200" s="7" t="s">
        <v>519</v>
      </c>
      <c r="M200" s="18" t="s">
        <v>86</v>
      </c>
      <c r="N200" s="18"/>
      <c r="O200" s="18">
        <v>600</v>
      </c>
      <c r="P200" s="47"/>
      <c r="Q200" s="47">
        <v>600</v>
      </c>
      <c r="R200" s="8" t="s">
        <v>516</v>
      </c>
      <c r="S200" s="8" t="s">
        <v>33</v>
      </c>
      <c r="T200" s="8" t="s">
        <v>471</v>
      </c>
      <c r="U200" s="8" t="s">
        <v>491</v>
      </c>
      <c r="V200" s="8" t="s">
        <v>513</v>
      </c>
      <c r="W200" s="8"/>
      <c r="X200" s="51"/>
      <c r="Y200" s="54">
        <v>36</v>
      </c>
    </row>
    <row r="201" ht="50.1" customHeight="1" spans="1:25">
      <c r="A201" s="8">
        <v>197</v>
      </c>
      <c r="B201" s="8" t="s">
        <v>46</v>
      </c>
      <c r="C201" s="8" t="s">
        <v>520</v>
      </c>
      <c r="D201" s="47" t="s">
        <v>29</v>
      </c>
      <c r="E201" s="16" t="s">
        <v>24</v>
      </c>
      <c r="F201" s="8" t="s">
        <v>190</v>
      </c>
      <c r="G201" s="8" t="s">
        <v>521</v>
      </c>
      <c r="H201" s="8" t="s">
        <v>41</v>
      </c>
      <c r="I201" s="56">
        <v>2021</v>
      </c>
      <c r="J201" s="8">
        <v>10</v>
      </c>
      <c r="K201" s="7" t="s">
        <v>522</v>
      </c>
      <c r="L201" s="7"/>
      <c r="M201" s="18" t="s">
        <v>86</v>
      </c>
      <c r="N201" s="18"/>
      <c r="O201" s="18">
        <v>2000</v>
      </c>
      <c r="P201" s="47">
        <v>200</v>
      </c>
      <c r="Q201" s="47">
        <v>2200</v>
      </c>
      <c r="R201" s="8" t="s">
        <v>520</v>
      </c>
      <c r="S201" s="8" t="s">
        <v>33</v>
      </c>
      <c r="T201" s="8" t="s">
        <v>471</v>
      </c>
      <c r="U201" s="8" t="s">
        <v>491</v>
      </c>
      <c r="V201" s="8" t="s">
        <v>513</v>
      </c>
      <c r="W201" s="8"/>
      <c r="X201" s="51"/>
      <c r="Y201" s="54">
        <v>34</v>
      </c>
    </row>
    <row r="202" ht="50.1" customHeight="1" spans="1:25">
      <c r="A202" s="8">
        <v>198</v>
      </c>
      <c r="B202" s="8" t="s">
        <v>46</v>
      </c>
      <c r="C202" s="8" t="s">
        <v>523</v>
      </c>
      <c r="D202" s="47" t="s">
        <v>29</v>
      </c>
      <c r="E202" s="16" t="s">
        <v>24</v>
      </c>
      <c r="F202" s="8" t="s">
        <v>524</v>
      </c>
      <c r="G202" s="8" t="s">
        <v>525</v>
      </c>
      <c r="H202" s="8" t="s">
        <v>62</v>
      </c>
      <c r="I202" s="56">
        <v>2021</v>
      </c>
      <c r="J202" s="8">
        <v>10</v>
      </c>
      <c r="K202" s="7" t="s">
        <v>522</v>
      </c>
      <c r="L202" s="7"/>
      <c r="M202" s="18" t="s">
        <v>86</v>
      </c>
      <c r="N202" s="18"/>
      <c r="O202" s="18">
        <v>2000</v>
      </c>
      <c r="P202" s="47">
        <v>800</v>
      </c>
      <c r="Q202" s="47">
        <v>2800</v>
      </c>
      <c r="R202" s="8" t="s">
        <v>523</v>
      </c>
      <c r="S202" s="8" t="s">
        <v>33</v>
      </c>
      <c r="T202" s="8" t="s">
        <v>471</v>
      </c>
      <c r="U202" s="8" t="s">
        <v>491</v>
      </c>
      <c r="V202" s="8" t="s">
        <v>513</v>
      </c>
      <c r="W202" s="8"/>
      <c r="X202" s="51"/>
      <c r="Y202" s="54">
        <v>33</v>
      </c>
    </row>
    <row r="203" ht="50.1" customHeight="1" spans="1:25">
      <c r="A203" s="8">
        <v>199</v>
      </c>
      <c r="B203" s="8" t="s">
        <v>46</v>
      </c>
      <c r="C203" s="8" t="s">
        <v>526</v>
      </c>
      <c r="D203" s="47" t="s">
        <v>29</v>
      </c>
      <c r="E203" s="16" t="s">
        <v>24</v>
      </c>
      <c r="F203" s="8" t="s">
        <v>105</v>
      </c>
      <c r="G203" s="8" t="s">
        <v>163</v>
      </c>
      <c r="H203" s="8" t="s">
        <v>41</v>
      </c>
      <c r="I203" s="56">
        <v>2021</v>
      </c>
      <c r="J203" s="8">
        <v>10</v>
      </c>
      <c r="K203" s="7" t="s">
        <v>522</v>
      </c>
      <c r="L203" s="7" t="s">
        <v>490</v>
      </c>
      <c r="M203" s="18" t="s">
        <v>86</v>
      </c>
      <c r="N203" s="18"/>
      <c r="O203" s="18">
        <v>2000</v>
      </c>
      <c r="P203" s="47">
        <v>200</v>
      </c>
      <c r="Q203" s="47">
        <v>2200</v>
      </c>
      <c r="R203" s="8" t="s">
        <v>526</v>
      </c>
      <c r="S203" s="8" t="s">
        <v>33</v>
      </c>
      <c r="T203" s="8" t="s">
        <v>471</v>
      </c>
      <c r="U203" s="8" t="s">
        <v>491</v>
      </c>
      <c r="V203" s="8" t="s">
        <v>513</v>
      </c>
      <c r="W203" s="8"/>
      <c r="X203" s="51"/>
      <c r="Y203" s="54">
        <v>22</v>
      </c>
    </row>
    <row r="204" ht="50.1" customHeight="1" spans="1:25">
      <c r="A204" s="8">
        <v>200</v>
      </c>
      <c r="B204" s="8" t="s">
        <v>46</v>
      </c>
      <c r="C204" s="8" t="s">
        <v>527</v>
      </c>
      <c r="D204" s="47" t="s">
        <v>38</v>
      </c>
      <c r="E204" s="16" t="s">
        <v>24</v>
      </c>
      <c r="F204" s="8" t="s">
        <v>236</v>
      </c>
      <c r="G204" s="8" t="s">
        <v>528</v>
      </c>
      <c r="H204" s="55" t="s">
        <v>32</v>
      </c>
      <c r="I204" s="56"/>
      <c r="J204" s="8">
        <v>11</v>
      </c>
      <c r="K204" s="7" t="s">
        <v>487</v>
      </c>
      <c r="L204" s="7" t="s">
        <v>490</v>
      </c>
      <c r="M204" s="18" t="s">
        <v>86</v>
      </c>
      <c r="N204" s="18"/>
      <c r="O204" s="18">
        <v>2200</v>
      </c>
      <c r="P204" s="47"/>
      <c r="Q204" s="47">
        <v>2200</v>
      </c>
      <c r="R204" s="8" t="s">
        <v>527</v>
      </c>
      <c r="S204" s="8" t="s">
        <v>33</v>
      </c>
      <c r="T204" s="8" t="s">
        <v>471</v>
      </c>
      <c r="U204" s="8" t="s">
        <v>491</v>
      </c>
      <c r="V204" s="8" t="s">
        <v>513</v>
      </c>
      <c r="W204" s="8"/>
      <c r="X204" s="51"/>
      <c r="Y204" s="54">
        <v>44</v>
      </c>
    </row>
    <row r="205" ht="50.1" customHeight="1" spans="1:25">
      <c r="A205" s="8">
        <v>201</v>
      </c>
      <c r="B205" s="8" t="s">
        <v>46</v>
      </c>
      <c r="C205" s="8" t="s">
        <v>529</v>
      </c>
      <c r="D205" s="47" t="s">
        <v>29</v>
      </c>
      <c r="E205" s="8" t="s">
        <v>23</v>
      </c>
      <c r="F205" s="8" t="s">
        <v>530</v>
      </c>
      <c r="G205" s="8" t="s">
        <v>531</v>
      </c>
      <c r="H205" s="8" t="s">
        <v>41</v>
      </c>
      <c r="I205" s="56">
        <v>2021</v>
      </c>
      <c r="J205" s="8">
        <v>11</v>
      </c>
      <c r="K205" s="7" t="s">
        <v>487</v>
      </c>
      <c r="L205" s="7" t="s">
        <v>490</v>
      </c>
      <c r="M205" s="18">
        <v>3300</v>
      </c>
      <c r="N205" s="18"/>
      <c r="O205" s="18" t="s">
        <v>86</v>
      </c>
      <c r="P205" s="47">
        <v>200</v>
      </c>
      <c r="Q205" s="47">
        <v>3500</v>
      </c>
      <c r="R205" s="8" t="s">
        <v>529</v>
      </c>
      <c r="S205" s="8" t="s">
        <v>33</v>
      </c>
      <c r="T205" s="8" t="s">
        <v>471</v>
      </c>
      <c r="U205" s="8" t="s">
        <v>491</v>
      </c>
      <c r="V205" s="8" t="s">
        <v>513</v>
      </c>
      <c r="W205" s="8"/>
      <c r="X205" s="51"/>
      <c r="Y205" s="54">
        <v>28</v>
      </c>
    </row>
    <row r="206" ht="50.1" customHeight="1" spans="1:25">
      <c r="A206" s="8">
        <v>202</v>
      </c>
      <c r="B206" s="8" t="s">
        <v>46</v>
      </c>
      <c r="C206" s="8" t="s">
        <v>532</v>
      </c>
      <c r="D206" s="47" t="s">
        <v>29</v>
      </c>
      <c r="E206" s="8" t="s">
        <v>23</v>
      </c>
      <c r="F206" s="8" t="s">
        <v>533</v>
      </c>
      <c r="G206" s="8" t="s">
        <v>534</v>
      </c>
      <c r="H206" s="55" t="s">
        <v>32</v>
      </c>
      <c r="I206" s="56"/>
      <c r="J206" s="8">
        <v>11</v>
      </c>
      <c r="K206" s="7" t="s">
        <v>487</v>
      </c>
      <c r="L206" s="7" t="s">
        <v>490</v>
      </c>
      <c r="M206" s="18">
        <v>3300</v>
      </c>
      <c r="N206" s="18"/>
      <c r="O206" s="18" t="s">
        <v>86</v>
      </c>
      <c r="P206" s="47"/>
      <c r="Q206" s="47">
        <v>3300</v>
      </c>
      <c r="R206" s="8" t="s">
        <v>532</v>
      </c>
      <c r="S206" s="8" t="s">
        <v>33</v>
      </c>
      <c r="T206" s="8" t="s">
        <v>471</v>
      </c>
      <c r="U206" s="8" t="s">
        <v>491</v>
      </c>
      <c r="V206" s="8" t="s">
        <v>513</v>
      </c>
      <c r="W206" s="8"/>
      <c r="X206" s="51"/>
      <c r="Y206" s="54">
        <v>41</v>
      </c>
    </row>
    <row r="207" ht="50.1" customHeight="1" spans="1:25">
      <c r="A207" s="8">
        <v>203</v>
      </c>
      <c r="B207" s="8" t="s">
        <v>46</v>
      </c>
      <c r="C207" s="8" t="s">
        <v>535</v>
      </c>
      <c r="D207" s="47" t="s">
        <v>38</v>
      </c>
      <c r="E207" s="8" t="s">
        <v>23</v>
      </c>
      <c r="F207" s="8" t="s">
        <v>536</v>
      </c>
      <c r="G207" s="8" t="s">
        <v>537</v>
      </c>
      <c r="H207" s="8" t="s">
        <v>62</v>
      </c>
      <c r="I207" s="56">
        <v>2021</v>
      </c>
      <c r="J207" s="8">
        <v>11</v>
      </c>
      <c r="K207" s="7" t="s">
        <v>487</v>
      </c>
      <c r="L207" s="16">
        <v>2021.11</v>
      </c>
      <c r="M207" s="18">
        <v>3300</v>
      </c>
      <c r="N207" s="18"/>
      <c r="O207" s="18" t="s">
        <v>86</v>
      </c>
      <c r="P207" s="47">
        <v>800</v>
      </c>
      <c r="Q207" s="47">
        <v>4100</v>
      </c>
      <c r="R207" s="8" t="s">
        <v>535</v>
      </c>
      <c r="S207" s="8" t="s">
        <v>33</v>
      </c>
      <c r="T207" s="8" t="s">
        <v>471</v>
      </c>
      <c r="U207" s="8" t="s">
        <v>491</v>
      </c>
      <c r="V207" s="8" t="s">
        <v>513</v>
      </c>
      <c r="W207" s="8"/>
      <c r="X207" s="51"/>
      <c r="Y207" s="54">
        <v>22</v>
      </c>
    </row>
    <row r="208" ht="50.1" customHeight="1" spans="1:25">
      <c r="A208" s="8">
        <v>204</v>
      </c>
      <c r="B208" s="8" t="s">
        <v>46</v>
      </c>
      <c r="C208" s="8" t="s">
        <v>538</v>
      </c>
      <c r="D208" s="47" t="s">
        <v>29</v>
      </c>
      <c r="E208" s="16" t="s">
        <v>24</v>
      </c>
      <c r="F208" s="8" t="s">
        <v>539</v>
      </c>
      <c r="G208" s="8" t="s">
        <v>540</v>
      </c>
      <c r="H208" s="8" t="s">
        <v>41</v>
      </c>
      <c r="I208" s="56">
        <v>2021</v>
      </c>
      <c r="J208" s="8">
        <v>9</v>
      </c>
      <c r="K208" s="7" t="s">
        <v>541</v>
      </c>
      <c r="L208" s="16">
        <v>2021.11</v>
      </c>
      <c r="M208" s="18" t="s">
        <v>86</v>
      </c>
      <c r="N208" s="18"/>
      <c r="O208" s="18">
        <v>1800</v>
      </c>
      <c r="P208" s="47">
        <v>200</v>
      </c>
      <c r="Q208" s="47">
        <v>2000</v>
      </c>
      <c r="R208" s="8" t="s">
        <v>538</v>
      </c>
      <c r="S208" s="8" t="s">
        <v>33</v>
      </c>
      <c r="T208" s="8" t="s">
        <v>471</v>
      </c>
      <c r="U208" s="8" t="s">
        <v>491</v>
      </c>
      <c r="V208" s="8" t="s">
        <v>542</v>
      </c>
      <c r="W208" s="8"/>
      <c r="X208" s="51"/>
      <c r="Y208" s="54">
        <v>48</v>
      </c>
    </row>
    <row r="209" ht="50.1" customHeight="1" spans="1:25">
      <c r="A209" s="8">
        <v>205</v>
      </c>
      <c r="B209" s="8" t="s">
        <v>46</v>
      </c>
      <c r="C209" s="8" t="s">
        <v>543</v>
      </c>
      <c r="D209" s="47" t="s">
        <v>29</v>
      </c>
      <c r="E209" s="16" t="s">
        <v>24</v>
      </c>
      <c r="F209" s="8" t="s">
        <v>544</v>
      </c>
      <c r="G209" s="8" t="s">
        <v>545</v>
      </c>
      <c r="H209" s="8" t="s">
        <v>62</v>
      </c>
      <c r="I209" s="56">
        <v>2021</v>
      </c>
      <c r="J209" s="8">
        <v>8</v>
      </c>
      <c r="K209" s="7" t="s">
        <v>518</v>
      </c>
      <c r="L209" s="16">
        <v>2021.11</v>
      </c>
      <c r="M209" s="18" t="s">
        <v>86</v>
      </c>
      <c r="N209" s="18"/>
      <c r="O209" s="18">
        <v>1600</v>
      </c>
      <c r="P209" s="47">
        <v>800</v>
      </c>
      <c r="Q209" s="47">
        <v>2400</v>
      </c>
      <c r="R209" s="8" t="s">
        <v>543</v>
      </c>
      <c r="S209" s="8" t="s">
        <v>33</v>
      </c>
      <c r="T209" s="8" t="s">
        <v>471</v>
      </c>
      <c r="U209" s="8" t="s">
        <v>491</v>
      </c>
      <c r="V209" s="8" t="s">
        <v>542</v>
      </c>
      <c r="W209" s="8"/>
      <c r="X209" s="51"/>
      <c r="Y209" s="54">
        <v>35</v>
      </c>
    </row>
    <row r="210" ht="50.1" customHeight="1" spans="1:25">
      <c r="A210" s="8">
        <v>206</v>
      </c>
      <c r="B210" s="8" t="s">
        <v>46</v>
      </c>
      <c r="C210" s="8" t="s">
        <v>546</v>
      </c>
      <c r="D210" s="47" t="s">
        <v>29</v>
      </c>
      <c r="E210" s="8" t="s">
        <v>23</v>
      </c>
      <c r="F210" s="8" t="s">
        <v>547</v>
      </c>
      <c r="G210" s="8" t="s">
        <v>548</v>
      </c>
      <c r="H210" s="8" t="s">
        <v>62</v>
      </c>
      <c r="I210" s="8">
        <v>2021</v>
      </c>
      <c r="J210" s="8">
        <v>11</v>
      </c>
      <c r="K210" s="16">
        <v>2021.1</v>
      </c>
      <c r="L210" s="7">
        <v>2021.11</v>
      </c>
      <c r="M210" s="18">
        <v>3300</v>
      </c>
      <c r="N210" s="18"/>
      <c r="O210" s="18"/>
      <c r="P210" s="47">
        <v>200</v>
      </c>
      <c r="Q210" s="47">
        <v>3500</v>
      </c>
      <c r="R210" s="8" t="s">
        <v>546</v>
      </c>
      <c r="S210" s="8" t="s">
        <v>33</v>
      </c>
      <c r="T210" s="8" t="s">
        <v>549</v>
      </c>
      <c r="U210" s="8" t="s">
        <v>120</v>
      </c>
      <c r="V210" s="8" t="s">
        <v>550</v>
      </c>
      <c r="W210" s="8"/>
      <c r="X210" s="51"/>
      <c r="Y210" s="54">
        <v>30</v>
      </c>
    </row>
    <row r="211" ht="50.1" customHeight="1" spans="1:25">
      <c r="A211" s="8">
        <v>207</v>
      </c>
      <c r="B211" s="8" t="s">
        <v>174</v>
      </c>
      <c r="C211" s="8" t="s">
        <v>551</v>
      </c>
      <c r="D211" s="47" t="s">
        <v>29</v>
      </c>
      <c r="E211" s="8" t="s">
        <v>23</v>
      </c>
      <c r="F211" s="8" t="s">
        <v>552</v>
      </c>
      <c r="G211" s="8" t="s">
        <v>553</v>
      </c>
      <c r="H211" s="55" t="s">
        <v>32</v>
      </c>
      <c r="I211" s="8"/>
      <c r="J211" s="8">
        <v>11</v>
      </c>
      <c r="K211" s="16">
        <v>2021.1</v>
      </c>
      <c r="L211" s="7">
        <v>2021.11</v>
      </c>
      <c r="M211" s="18">
        <v>3300</v>
      </c>
      <c r="N211" s="18"/>
      <c r="O211" s="18"/>
      <c r="P211" s="47"/>
      <c r="Q211" s="47">
        <v>3300</v>
      </c>
      <c r="R211" s="8" t="s">
        <v>551</v>
      </c>
      <c r="S211" s="8" t="s">
        <v>33</v>
      </c>
      <c r="T211" s="8" t="s">
        <v>549</v>
      </c>
      <c r="U211" s="8" t="s">
        <v>120</v>
      </c>
      <c r="V211" s="8" t="s">
        <v>550</v>
      </c>
      <c r="W211" s="8"/>
      <c r="X211" s="51"/>
      <c r="Y211" s="54">
        <v>22</v>
      </c>
    </row>
    <row r="212" ht="50.1" customHeight="1" spans="1:25">
      <c r="A212" s="8">
        <v>208</v>
      </c>
      <c r="B212" s="8" t="s">
        <v>46</v>
      </c>
      <c r="C212" s="8" t="s">
        <v>554</v>
      </c>
      <c r="D212" s="47" t="s">
        <v>38</v>
      </c>
      <c r="E212" s="16" t="s">
        <v>24</v>
      </c>
      <c r="F212" s="8" t="s">
        <v>555</v>
      </c>
      <c r="G212" s="8" t="s">
        <v>556</v>
      </c>
      <c r="H212" s="8" t="s">
        <v>62</v>
      </c>
      <c r="I212" s="8">
        <v>2021</v>
      </c>
      <c r="J212" s="8">
        <v>11</v>
      </c>
      <c r="K212" s="16">
        <v>2021.1</v>
      </c>
      <c r="L212" s="7">
        <v>2021.11</v>
      </c>
      <c r="M212" s="18"/>
      <c r="N212" s="18"/>
      <c r="O212" s="18">
        <v>2200</v>
      </c>
      <c r="P212" s="47">
        <v>800</v>
      </c>
      <c r="Q212" s="47">
        <v>3000</v>
      </c>
      <c r="R212" s="8" t="s">
        <v>554</v>
      </c>
      <c r="S212" s="8" t="s">
        <v>33</v>
      </c>
      <c r="T212" s="8" t="s">
        <v>549</v>
      </c>
      <c r="U212" s="8" t="s">
        <v>120</v>
      </c>
      <c r="V212" s="8" t="s">
        <v>550</v>
      </c>
      <c r="W212" s="8"/>
      <c r="X212" s="51"/>
      <c r="Y212" s="54">
        <v>30</v>
      </c>
    </row>
    <row r="213" ht="50.1" customHeight="1" spans="1:25">
      <c r="A213" s="8">
        <v>209</v>
      </c>
      <c r="B213" s="8" t="s">
        <v>46</v>
      </c>
      <c r="C213" s="8" t="s">
        <v>557</v>
      </c>
      <c r="D213" s="47" t="s">
        <v>29</v>
      </c>
      <c r="E213" s="16" t="s">
        <v>24</v>
      </c>
      <c r="F213" s="8" t="s">
        <v>555</v>
      </c>
      <c r="G213" s="8" t="s">
        <v>558</v>
      </c>
      <c r="H213" s="8" t="s">
        <v>62</v>
      </c>
      <c r="I213" s="8">
        <v>2021</v>
      </c>
      <c r="J213" s="8">
        <v>4</v>
      </c>
      <c r="K213" s="16">
        <v>2021.2</v>
      </c>
      <c r="L213" s="7">
        <v>2021.5</v>
      </c>
      <c r="M213" s="18"/>
      <c r="N213" s="18"/>
      <c r="O213" s="18">
        <v>800</v>
      </c>
      <c r="P213" s="47">
        <v>800</v>
      </c>
      <c r="Q213" s="47">
        <v>1600</v>
      </c>
      <c r="R213" s="8" t="s">
        <v>557</v>
      </c>
      <c r="S213" s="8" t="s">
        <v>33</v>
      </c>
      <c r="T213" s="8" t="s">
        <v>549</v>
      </c>
      <c r="U213" s="8" t="s">
        <v>120</v>
      </c>
      <c r="V213" s="8" t="s">
        <v>550</v>
      </c>
      <c r="W213" s="8"/>
      <c r="X213" s="51"/>
      <c r="Y213" s="54">
        <v>18</v>
      </c>
    </row>
    <row r="214" ht="50.1" customHeight="1" spans="1:25">
      <c r="A214" s="8">
        <v>210</v>
      </c>
      <c r="B214" s="8" t="s">
        <v>27</v>
      </c>
      <c r="C214" s="8" t="s">
        <v>559</v>
      </c>
      <c r="D214" s="47" t="s">
        <v>29</v>
      </c>
      <c r="E214" s="8" t="s">
        <v>23</v>
      </c>
      <c r="F214" s="8" t="s">
        <v>560</v>
      </c>
      <c r="G214" s="8" t="s">
        <v>163</v>
      </c>
      <c r="H214" s="8" t="s">
        <v>41</v>
      </c>
      <c r="I214" s="8">
        <v>2021</v>
      </c>
      <c r="J214" s="8">
        <v>10</v>
      </c>
      <c r="K214" s="16">
        <v>2021.2</v>
      </c>
      <c r="L214" s="7">
        <v>2021.11</v>
      </c>
      <c r="M214" s="18">
        <v>3000</v>
      </c>
      <c r="N214" s="18"/>
      <c r="O214" s="18"/>
      <c r="P214" s="47">
        <v>200</v>
      </c>
      <c r="Q214" s="47">
        <v>3200</v>
      </c>
      <c r="R214" s="8" t="s">
        <v>559</v>
      </c>
      <c r="S214" s="8" t="s">
        <v>33</v>
      </c>
      <c r="T214" s="8" t="s">
        <v>549</v>
      </c>
      <c r="U214" s="8" t="s">
        <v>120</v>
      </c>
      <c r="V214" s="8" t="s">
        <v>550</v>
      </c>
      <c r="W214" s="8"/>
      <c r="X214" s="51"/>
      <c r="Y214" s="54">
        <v>23</v>
      </c>
    </row>
    <row r="215" ht="50.1" customHeight="1" spans="1:25">
      <c r="A215" s="8">
        <v>211</v>
      </c>
      <c r="B215" s="8" t="s">
        <v>46</v>
      </c>
      <c r="C215" s="8" t="s">
        <v>561</v>
      </c>
      <c r="D215" s="47" t="s">
        <v>29</v>
      </c>
      <c r="E215" s="8" t="s">
        <v>23</v>
      </c>
      <c r="F215" s="8" t="s">
        <v>560</v>
      </c>
      <c r="G215" s="8" t="s">
        <v>163</v>
      </c>
      <c r="H215" s="8" t="s">
        <v>41</v>
      </c>
      <c r="I215" s="8">
        <v>2021</v>
      </c>
      <c r="J215" s="8">
        <v>10</v>
      </c>
      <c r="K215" s="16">
        <v>2021.2</v>
      </c>
      <c r="L215" s="7">
        <v>2021.11</v>
      </c>
      <c r="M215" s="18">
        <v>3000</v>
      </c>
      <c r="N215" s="18"/>
      <c r="O215" s="18"/>
      <c r="P215" s="47">
        <v>200</v>
      </c>
      <c r="Q215" s="47">
        <v>3200</v>
      </c>
      <c r="R215" s="8" t="s">
        <v>561</v>
      </c>
      <c r="S215" s="8" t="s">
        <v>33</v>
      </c>
      <c r="T215" s="8" t="s">
        <v>549</v>
      </c>
      <c r="U215" s="8" t="s">
        <v>120</v>
      </c>
      <c r="V215" s="8" t="s">
        <v>550</v>
      </c>
      <c r="W215" s="8"/>
      <c r="X215" s="51"/>
      <c r="Y215" s="54">
        <v>23</v>
      </c>
    </row>
    <row r="216" ht="50.1" customHeight="1" spans="1:25">
      <c r="A216" s="8">
        <v>212</v>
      </c>
      <c r="B216" s="8" t="s">
        <v>46</v>
      </c>
      <c r="C216" s="8" t="s">
        <v>562</v>
      </c>
      <c r="D216" s="47" t="s">
        <v>38</v>
      </c>
      <c r="E216" s="8" t="s">
        <v>23</v>
      </c>
      <c r="F216" s="8" t="s">
        <v>563</v>
      </c>
      <c r="G216" s="8" t="s">
        <v>40</v>
      </c>
      <c r="H216" s="8" t="s">
        <v>41</v>
      </c>
      <c r="I216" s="8">
        <v>2021</v>
      </c>
      <c r="J216" s="8">
        <v>11</v>
      </c>
      <c r="K216" s="16">
        <v>2021.1</v>
      </c>
      <c r="L216" s="7">
        <v>2021.11</v>
      </c>
      <c r="M216" s="18">
        <v>3300</v>
      </c>
      <c r="N216" s="18"/>
      <c r="O216" s="18"/>
      <c r="P216" s="47">
        <v>200</v>
      </c>
      <c r="Q216" s="47">
        <v>3500</v>
      </c>
      <c r="R216" s="8" t="s">
        <v>562</v>
      </c>
      <c r="S216" s="8" t="s">
        <v>33</v>
      </c>
      <c r="T216" s="8" t="s">
        <v>549</v>
      </c>
      <c r="U216" s="8" t="s">
        <v>120</v>
      </c>
      <c r="V216" s="8" t="s">
        <v>550</v>
      </c>
      <c r="W216" s="8"/>
      <c r="X216" s="51"/>
      <c r="Y216" s="54">
        <v>31</v>
      </c>
    </row>
    <row r="217" ht="50.1" customHeight="1" spans="1:25">
      <c r="A217" s="8">
        <v>213</v>
      </c>
      <c r="B217" s="8" t="s">
        <v>46</v>
      </c>
      <c r="C217" s="8" t="s">
        <v>564</v>
      </c>
      <c r="D217" s="47" t="s">
        <v>29</v>
      </c>
      <c r="E217" s="16" t="s">
        <v>24</v>
      </c>
      <c r="F217" s="8" t="s">
        <v>565</v>
      </c>
      <c r="G217" s="8" t="s">
        <v>558</v>
      </c>
      <c r="H217" s="8" t="s">
        <v>62</v>
      </c>
      <c r="I217" s="8">
        <v>2021</v>
      </c>
      <c r="J217" s="8">
        <v>11</v>
      </c>
      <c r="K217" s="16">
        <v>2021.1</v>
      </c>
      <c r="L217" s="7">
        <v>2021.11</v>
      </c>
      <c r="M217" s="18"/>
      <c r="N217" s="18"/>
      <c r="O217" s="18">
        <v>2200</v>
      </c>
      <c r="P217" s="47">
        <v>800</v>
      </c>
      <c r="Q217" s="47">
        <v>3000</v>
      </c>
      <c r="R217" s="8" t="s">
        <v>564</v>
      </c>
      <c r="S217" s="8" t="s">
        <v>33</v>
      </c>
      <c r="T217" s="8" t="s">
        <v>549</v>
      </c>
      <c r="U217" s="8" t="s">
        <v>120</v>
      </c>
      <c r="V217" s="8" t="s">
        <v>550</v>
      </c>
      <c r="W217" s="8"/>
      <c r="X217" s="51"/>
      <c r="Y217" s="54">
        <v>45</v>
      </c>
    </row>
    <row r="218" ht="50.1" customHeight="1" spans="1:25">
      <c r="A218" s="8">
        <v>214</v>
      </c>
      <c r="B218" s="8" t="s">
        <v>46</v>
      </c>
      <c r="C218" s="8" t="s">
        <v>566</v>
      </c>
      <c r="D218" s="47" t="s">
        <v>29</v>
      </c>
      <c r="E218" s="8" t="s">
        <v>23</v>
      </c>
      <c r="F218" s="8" t="s">
        <v>567</v>
      </c>
      <c r="G218" s="8" t="s">
        <v>469</v>
      </c>
      <c r="H218" s="8" t="s">
        <v>41</v>
      </c>
      <c r="I218" s="8">
        <v>2021</v>
      </c>
      <c r="J218" s="8">
        <v>10</v>
      </c>
      <c r="K218" s="16">
        <v>2021.2</v>
      </c>
      <c r="L218" s="7">
        <v>2021.11</v>
      </c>
      <c r="M218" s="18">
        <v>3000</v>
      </c>
      <c r="N218" s="18"/>
      <c r="O218" s="18"/>
      <c r="P218" s="47">
        <v>200</v>
      </c>
      <c r="Q218" s="47">
        <v>3200</v>
      </c>
      <c r="R218" s="8" t="s">
        <v>566</v>
      </c>
      <c r="S218" s="8" t="s">
        <v>33</v>
      </c>
      <c r="T218" s="8" t="s">
        <v>549</v>
      </c>
      <c r="U218" s="8" t="s">
        <v>120</v>
      </c>
      <c r="V218" s="8" t="s">
        <v>550</v>
      </c>
      <c r="W218" s="8"/>
      <c r="X218" s="51"/>
      <c r="Y218" s="54">
        <v>39</v>
      </c>
    </row>
    <row r="219" ht="50.1" customHeight="1" spans="1:25">
      <c r="A219" s="8">
        <v>215</v>
      </c>
      <c r="B219" s="8" t="s">
        <v>27</v>
      </c>
      <c r="C219" s="8" t="s">
        <v>568</v>
      </c>
      <c r="D219" s="47" t="s">
        <v>29</v>
      </c>
      <c r="E219" s="16" t="s">
        <v>24</v>
      </c>
      <c r="F219" s="8" t="s">
        <v>569</v>
      </c>
      <c r="G219" s="8" t="s">
        <v>570</v>
      </c>
      <c r="H219" s="8" t="s">
        <v>41</v>
      </c>
      <c r="I219" s="8">
        <v>2021</v>
      </c>
      <c r="J219" s="8">
        <v>7</v>
      </c>
      <c r="K219" s="16">
        <v>2021.3</v>
      </c>
      <c r="L219" s="7">
        <v>2021.9</v>
      </c>
      <c r="M219" s="8"/>
      <c r="N219" s="8"/>
      <c r="O219" s="18">
        <v>1400</v>
      </c>
      <c r="P219" s="47">
        <v>200</v>
      </c>
      <c r="Q219" s="47">
        <v>1600</v>
      </c>
      <c r="R219" s="8" t="s">
        <v>568</v>
      </c>
      <c r="S219" s="8" t="s">
        <v>33</v>
      </c>
      <c r="T219" s="8" t="s">
        <v>549</v>
      </c>
      <c r="U219" s="8" t="s">
        <v>120</v>
      </c>
      <c r="V219" s="7" t="s">
        <v>571</v>
      </c>
      <c r="W219" s="8"/>
      <c r="X219" s="51"/>
      <c r="Y219" s="54">
        <v>41</v>
      </c>
    </row>
    <row r="220" ht="50.1" customHeight="1" spans="1:25">
      <c r="A220" s="8">
        <v>216</v>
      </c>
      <c r="B220" s="8" t="s">
        <v>27</v>
      </c>
      <c r="C220" s="8" t="s">
        <v>572</v>
      </c>
      <c r="D220" s="47" t="s">
        <v>29</v>
      </c>
      <c r="E220" s="16" t="s">
        <v>24</v>
      </c>
      <c r="F220" s="8" t="s">
        <v>44</v>
      </c>
      <c r="G220" s="8" t="s">
        <v>573</v>
      </c>
      <c r="H220" s="8" t="s">
        <v>32</v>
      </c>
      <c r="I220" s="8">
        <v>2021</v>
      </c>
      <c r="J220" s="8">
        <v>4</v>
      </c>
      <c r="K220" s="16">
        <v>2021.6</v>
      </c>
      <c r="L220" s="7">
        <v>2021.9</v>
      </c>
      <c r="M220" s="18"/>
      <c r="N220" s="18"/>
      <c r="O220" s="18">
        <v>800</v>
      </c>
      <c r="P220" s="47"/>
      <c r="Q220" s="47">
        <v>800</v>
      </c>
      <c r="R220" s="8" t="s">
        <v>572</v>
      </c>
      <c r="S220" s="8" t="s">
        <v>33</v>
      </c>
      <c r="T220" s="8" t="s">
        <v>549</v>
      </c>
      <c r="U220" s="8" t="s">
        <v>120</v>
      </c>
      <c r="V220" s="7" t="s">
        <v>571</v>
      </c>
      <c r="W220" s="8"/>
      <c r="X220" s="51"/>
      <c r="Y220" s="54">
        <v>40</v>
      </c>
    </row>
    <row r="221" ht="50.1" customHeight="1" spans="1:25">
      <c r="A221" s="8">
        <v>217</v>
      </c>
      <c r="B221" s="8" t="s">
        <v>27</v>
      </c>
      <c r="C221" s="8" t="s">
        <v>574</v>
      </c>
      <c r="D221" s="47" t="s">
        <v>38</v>
      </c>
      <c r="E221" s="16" t="s">
        <v>24</v>
      </c>
      <c r="F221" s="8" t="s">
        <v>44</v>
      </c>
      <c r="G221" s="8" t="s">
        <v>573</v>
      </c>
      <c r="H221" s="8" t="s">
        <v>32</v>
      </c>
      <c r="I221" s="8">
        <v>2021</v>
      </c>
      <c r="J221" s="8">
        <v>4</v>
      </c>
      <c r="K221" s="16">
        <v>2021.6</v>
      </c>
      <c r="L221" s="7">
        <v>2021.9</v>
      </c>
      <c r="M221" s="18"/>
      <c r="N221" s="18"/>
      <c r="O221" s="18">
        <v>800</v>
      </c>
      <c r="P221" s="47"/>
      <c r="Q221" s="47">
        <v>800</v>
      </c>
      <c r="R221" s="8" t="s">
        <v>574</v>
      </c>
      <c r="S221" s="8" t="s">
        <v>33</v>
      </c>
      <c r="T221" s="8" t="s">
        <v>549</v>
      </c>
      <c r="U221" s="8" t="s">
        <v>120</v>
      </c>
      <c r="V221" s="7" t="s">
        <v>571</v>
      </c>
      <c r="W221" s="8"/>
      <c r="X221" s="51"/>
      <c r="Y221" s="54">
        <v>35</v>
      </c>
    </row>
    <row r="222" ht="50.1" customHeight="1" spans="1:25">
      <c r="A222" s="8">
        <v>218</v>
      </c>
      <c r="B222" s="8" t="s">
        <v>27</v>
      </c>
      <c r="C222" s="8" t="s">
        <v>575</v>
      </c>
      <c r="D222" s="47" t="s">
        <v>29</v>
      </c>
      <c r="E222" s="16" t="s">
        <v>24</v>
      </c>
      <c r="F222" s="8" t="s">
        <v>576</v>
      </c>
      <c r="G222" s="8" t="s">
        <v>573</v>
      </c>
      <c r="H222" s="8" t="s">
        <v>32</v>
      </c>
      <c r="I222" s="8">
        <v>2021</v>
      </c>
      <c r="J222" s="8">
        <v>10</v>
      </c>
      <c r="K222" s="16" t="s">
        <v>577</v>
      </c>
      <c r="L222" s="7"/>
      <c r="M222" s="18"/>
      <c r="N222" s="18"/>
      <c r="O222" s="18">
        <v>2000</v>
      </c>
      <c r="P222" s="47"/>
      <c r="Q222" s="47">
        <v>2000</v>
      </c>
      <c r="R222" s="8" t="s">
        <v>575</v>
      </c>
      <c r="S222" s="8" t="s">
        <v>33</v>
      </c>
      <c r="T222" s="8" t="s">
        <v>549</v>
      </c>
      <c r="U222" s="8" t="s">
        <v>120</v>
      </c>
      <c r="V222" s="7" t="s">
        <v>571</v>
      </c>
      <c r="W222" s="8"/>
      <c r="X222" s="51"/>
      <c r="Y222" s="54">
        <v>41</v>
      </c>
    </row>
    <row r="223" ht="50.1" customHeight="1" spans="1:25">
      <c r="A223" s="8">
        <v>219</v>
      </c>
      <c r="B223" s="8" t="s">
        <v>46</v>
      </c>
      <c r="C223" s="8" t="s">
        <v>578</v>
      </c>
      <c r="D223" s="47" t="s">
        <v>29</v>
      </c>
      <c r="E223" s="16" t="s">
        <v>24</v>
      </c>
      <c r="F223" s="8" t="s">
        <v>102</v>
      </c>
      <c r="G223" s="8" t="s">
        <v>558</v>
      </c>
      <c r="H223" s="8" t="s">
        <v>62</v>
      </c>
      <c r="I223" s="8">
        <v>2021</v>
      </c>
      <c r="J223" s="8">
        <v>7</v>
      </c>
      <c r="K223" s="16">
        <v>2021.3</v>
      </c>
      <c r="L223" s="7">
        <v>2021.9</v>
      </c>
      <c r="M223" s="18"/>
      <c r="N223" s="18"/>
      <c r="O223" s="18">
        <v>1400</v>
      </c>
      <c r="P223" s="47">
        <v>800</v>
      </c>
      <c r="Q223" s="47">
        <v>2200</v>
      </c>
      <c r="R223" s="8" t="s">
        <v>578</v>
      </c>
      <c r="S223" s="8" t="s">
        <v>33</v>
      </c>
      <c r="T223" s="8" t="s">
        <v>549</v>
      </c>
      <c r="U223" s="8" t="s">
        <v>120</v>
      </c>
      <c r="V223" s="7" t="s">
        <v>571</v>
      </c>
      <c r="W223" s="8"/>
      <c r="X223" s="51"/>
      <c r="Y223" s="54">
        <v>27</v>
      </c>
    </row>
    <row r="224" ht="50.1" customHeight="1" spans="1:25">
      <c r="A224" s="8">
        <v>220</v>
      </c>
      <c r="B224" s="8" t="s">
        <v>46</v>
      </c>
      <c r="C224" s="8" t="s">
        <v>579</v>
      </c>
      <c r="D224" s="47" t="s">
        <v>38</v>
      </c>
      <c r="E224" s="16" t="s">
        <v>24</v>
      </c>
      <c r="F224" s="8" t="s">
        <v>580</v>
      </c>
      <c r="G224" s="8" t="s">
        <v>581</v>
      </c>
      <c r="H224" s="8" t="s">
        <v>41</v>
      </c>
      <c r="I224" s="8">
        <v>2021</v>
      </c>
      <c r="J224" s="8">
        <v>5</v>
      </c>
      <c r="K224" s="16">
        <v>2021.5</v>
      </c>
      <c r="L224" s="7">
        <v>2021.9</v>
      </c>
      <c r="M224" s="18"/>
      <c r="N224" s="18"/>
      <c r="O224" s="18">
        <v>1000</v>
      </c>
      <c r="P224" s="47">
        <v>200</v>
      </c>
      <c r="Q224" s="47">
        <v>1200</v>
      </c>
      <c r="R224" s="8" t="s">
        <v>579</v>
      </c>
      <c r="S224" s="8" t="s">
        <v>33</v>
      </c>
      <c r="T224" s="8" t="s">
        <v>549</v>
      </c>
      <c r="U224" s="8" t="s">
        <v>120</v>
      </c>
      <c r="V224" s="7" t="s">
        <v>571</v>
      </c>
      <c r="W224" s="8"/>
      <c r="X224" s="51"/>
      <c r="Y224" s="54">
        <v>44</v>
      </c>
    </row>
    <row r="225" ht="50.1" customHeight="1" spans="1:25">
      <c r="A225" s="8">
        <v>221</v>
      </c>
      <c r="B225" s="8" t="s">
        <v>46</v>
      </c>
      <c r="C225" s="8" t="s">
        <v>582</v>
      </c>
      <c r="D225" s="47" t="s">
        <v>38</v>
      </c>
      <c r="E225" s="16" t="s">
        <v>24</v>
      </c>
      <c r="F225" s="8" t="s">
        <v>583</v>
      </c>
      <c r="G225" s="8" t="s">
        <v>250</v>
      </c>
      <c r="H225" s="8" t="s">
        <v>41</v>
      </c>
      <c r="I225" s="8">
        <v>2021</v>
      </c>
      <c r="J225" s="8">
        <v>5</v>
      </c>
      <c r="K225" s="16">
        <v>2021.4</v>
      </c>
      <c r="L225" s="7">
        <v>2021.8</v>
      </c>
      <c r="M225" s="18"/>
      <c r="N225" s="18"/>
      <c r="O225" s="18">
        <v>1000</v>
      </c>
      <c r="P225" s="47">
        <v>200</v>
      </c>
      <c r="Q225" s="47">
        <v>1200</v>
      </c>
      <c r="R225" s="8" t="s">
        <v>582</v>
      </c>
      <c r="S225" s="8" t="s">
        <v>33</v>
      </c>
      <c r="T225" s="8" t="s">
        <v>549</v>
      </c>
      <c r="U225" s="8" t="s">
        <v>120</v>
      </c>
      <c r="V225" s="7" t="s">
        <v>571</v>
      </c>
      <c r="W225" s="8"/>
      <c r="X225" s="51"/>
      <c r="Y225" s="54">
        <v>28</v>
      </c>
    </row>
    <row r="226" ht="50.1" customHeight="1" spans="1:25">
      <c r="A226" s="8">
        <v>222</v>
      </c>
      <c r="B226" s="8" t="s">
        <v>27</v>
      </c>
      <c r="C226" s="8" t="s">
        <v>584</v>
      </c>
      <c r="D226" s="47" t="s">
        <v>38</v>
      </c>
      <c r="E226" s="16" t="s">
        <v>24</v>
      </c>
      <c r="F226" s="8" t="s">
        <v>585</v>
      </c>
      <c r="G226" s="8" t="s">
        <v>213</v>
      </c>
      <c r="H226" s="8" t="s">
        <v>41</v>
      </c>
      <c r="I226" s="8">
        <v>2021</v>
      </c>
      <c r="J226" s="8">
        <v>11</v>
      </c>
      <c r="K226" s="16">
        <v>2021.1</v>
      </c>
      <c r="L226" s="7">
        <v>2021.11</v>
      </c>
      <c r="M226" s="18"/>
      <c r="N226" s="18"/>
      <c r="O226" s="18">
        <v>2200</v>
      </c>
      <c r="P226" s="47">
        <v>200</v>
      </c>
      <c r="Q226" s="47">
        <v>2400</v>
      </c>
      <c r="R226" s="8" t="s">
        <v>584</v>
      </c>
      <c r="S226" s="8" t="s">
        <v>33</v>
      </c>
      <c r="T226" s="8" t="s">
        <v>549</v>
      </c>
      <c r="U226" s="8" t="s">
        <v>586</v>
      </c>
      <c r="V226" s="7" t="s">
        <v>587</v>
      </c>
      <c r="W226" s="8"/>
      <c r="X226" s="51"/>
      <c r="Y226" s="54">
        <v>21</v>
      </c>
    </row>
    <row r="227" ht="50.1" customHeight="1" spans="1:25">
      <c r="A227" s="8">
        <v>223</v>
      </c>
      <c r="B227" s="8" t="s">
        <v>46</v>
      </c>
      <c r="C227" s="8" t="s">
        <v>588</v>
      </c>
      <c r="D227" s="47" t="s">
        <v>29</v>
      </c>
      <c r="E227" s="16" t="s">
        <v>24</v>
      </c>
      <c r="F227" s="8" t="s">
        <v>177</v>
      </c>
      <c r="G227" s="8" t="s">
        <v>589</v>
      </c>
      <c r="H227" s="8" t="s">
        <v>32</v>
      </c>
      <c r="I227" s="8">
        <v>2021</v>
      </c>
      <c r="J227" s="8">
        <v>8</v>
      </c>
      <c r="K227" s="8" t="s">
        <v>590</v>
      </c>
      <c r="L227" s="7"/>
      <c r="M227" s="8"/>
      <c r="N227" s="8"/>
      <c r="O227" s="8">
        <v>1600</v>
      </c>
      <c r="P227" s="8"/>
      <c r="Q227" s="8">
        <v>1600</v>
      </c>
      <c r="R227" s="8" t="s">
        <v>588</v>
      </c>
      <c r="S227" s="8" t="s">
        <v>33</v>
      </c>
      <c r="T227" s="8" t="s">
        <v>549</v>
      </c>
      <c r="U227" s="8" t="s">
        <v>586</v>
      </c>
      <c r="V227" s="7" t="s">
        <v>587</v>
      </c>
      <c r="W227" s="8"/>
      <c r="X227" s="51"/>
      <c r="Y227" s="54">
        <v>29</v>
      </c>
    </row>
    <row r="228" ht="50.1" customHeight="1" spans="1:25">
      <c r="A228" s="8">
        <v>224</v>
      </c>
      <c r="B228" s="8" t="s">
        <v>46</v>
      </c>
      <c r="C228" s="8" t="s">
        <v>591</v>
      </c>
      <c r="D228" s="47" t="s">
        <v>29</v>
      </c>
      <c r="E228" s="16" t="s">
        <v>24</v>
      </c>
      <c r="F228" s="8" t="s">
        <v>592</v>
      </c>
      <c r="G228" s="8" t="s">
        <v>593</v>
      </c>
      <c r="H228" s="8" t="s">
        <v>62</v>
      </c>
      <c r="I228" s="8">
        <v>2021</v>
      </c>
      <c r="J228" s="8">
        <v>3</v>
      </c>
      <c r="K228" s="8">
        <v>2021.2</v>
      </c>
      <c r="L228" s="7">
        <v>2021.4</v>
      </c>
      <c r="M228" s="8"/>
      <c r="N228" s="8"/>
      <c r="O228" s="8">
        <v>600</v>
      </c>
      <c r="P228" s="8">
        <v>800</v>
      </c>
      <c r="Q228" s="8">
        <v>1400</v>
      </c>
      <c r="R228" s="8" t="s">
        <v>591</v>
      </c>
      <c r="S228" s="8" t="s">
        <v>33</v>
      </c>
      <c r="T228" s="8" t="s">
        <v>549</v>
      </c>
      <c r="U228" s="8" t="s">
        <v>586</v>
      </c>
      <c r="V228" s="7" t="s">
        <v>587</v>
      </c>
      <c r="W228" s="8"/>
      <c r="X228" s="51"/>
      <c r="Y228" s="54">
        <v>27</v>
      </c>
    </row>
    <row r="229" ht="50.1" customHeight="1" spans="1:25">
      <c r="A229" s="8">
        <v>225</v>
      </c>
      <c r="B229" s="8" t="s">
        <v>46</v>
      </c>
      <c r="C229" s="8" t="s">
        <v>594</v>
      </c>
      <c r="D229" s="47" t="s">
        <v>38</v>
      </c>
      <c r="E229" s="16" t="s">
        <v>24</v>
      </c>
      <c r="F229" s="8" t="s">
        <v>595</v>
      </c>
      <c r="G229" s="8" t="s">
        <v>596</v>
      </c>
      <c r="H229" s="8" t="s">
        <v>41</v>
      </c>
      <c r="I229" s="8">
        <v>2021</v>
      </c>
      <c r="J229" s="8">
        <v>8</v>
      </c>
      <c r="K229" s="8">
        <v>2021.1</v>
      </c>
      <c r="L229" s="7">
        <v>2021.8</v>
      </c>
      <c r="M229" s="8"/>
      <c r="N229" s="8"/>
      <c r="O229" s="8">
        <v>1600</v>
      </c>
      <c r="P229" s="8">
        <v>200</v>
      </c>
      <c r="Q229" s="8">
        <v>1800</v>
      </c>
      <c r="R229" s="8" t="s">
        <v>594</v>
      </c>
      <c r="S229" s="8" t="s">
        <v>33</v>
      </c>
      <c r="T229" s="8" t="s">
        <v>549</v>
      </c>
      <c r="U229" s="8" t="s">
        <v>586</v>
      </c>
      <c r="V229" s="7" t="s">
        <v>587</v>
      </c>
      <c r="W229" s="8"/>
      <c r="X229" s="51"/>
      <c r="Y229" s="54">
        <v>37</v>
      </c>
    </row>
    <row r="230" ht="50.1" customHeight="1" spans="1:25">
      <c r="A230" s="8">
        <v>226</v>
      </c>
      <c r="B230" s="8" t="s">
        <v>46</v>
      </c>
      <c r="C230" s="8" t="s">
        <v>597</v>
      </c>
      <c r="D230" s="47" t="s">
        <v>29</v>
      </c>
      <c r="E230" s="16" t="s">
        <v>24</v>
      </c>
      <c r="F230" s="8" t="s">
        <v>177</v>
      </c>
      <c r="G230" s="8" t="s">
        <v>163</v>
      </c>
      <c r="H230" s="8" t="s">
        <v>41</v>
      </c>
      <c r="I230" s="8">
        <v>2021</v>
      </c>
      <c r="J230" s="8">
        <v>8</v>
      </c>
      <c r="K230" s="8">
        <v>2021.1</v>
      </c>
      <c r="L230" s="7">
        <v>2021.8</v>
      </c>
      <c r="M230" s="8"/>
      <c r="N230" s="8"/>
      <c r="O230" s="8">
        <v>1600</v>
      </c>
      <c r="P230" s="8">
        <v>200</v>
      </c>
      <c r="Q230" s="8">
        <v>1800</v>
      </c>
      <c r="R230" s="8" t="s">
        <v>597</v>
      </c>
      <c r="S230" s="8" t="s">
        <v>33</v>
      </c>
      <c r="T230" s="8" t="s">
        <v>549</v>
      </c>
      <c r="U230" s="8" t="s">
        <v>586</v>
      </c>
      <c r="V230" s="7" t="s">
        <v>587</v>
      </c>
      <c r="W230" s="8"/>
      <c r="X230" s="51"/>
      <c r="Y230" s="54">
        <v>35</v>
      </c>
    </row>
    <row r="231" ht="50.1" customHeight="1" spans="1:25">
      <c r="A231" s="8">
        <v>227</v>
      </c>
      <c r="B231" s="8" t="s">
        <v>46</v>
      </c>
      <c r="C231" s="8" t="s">
        <v>598</v>
      </c>
      <c r="D231" s="47" t="s">
        <v>29</v>
      </c>
      <c r="E231" s="8" t="s">
        <v>23</v>
      </c>
      <c r="F231" s="8" t="s">
        <v>599</v>
      </c>
      <c r="G231" s="8" t="s">
        <v>469</v>
      </c>
      <c r="H231" s="55" t="s">
        <v>32</v>
      </c>
      <c r="I231" s="8"/>
      <c r="J231" s="8">
        <v>11</v>
      </c>
      <c r="K231" s="8">
        <v>2021.2</v>
      </c>
      <c r="L231" s="7">
        <v>2021.12</v>
      </c>
      <c r="M231" s="8">
        <v>3300</v>
      </c>
      <c r="N231" s="8"/>
      <c r="O231" s="8"/>
      <c r="P231" s="8"/>
      <c r="Q231" s="8">
        <v>3300</v>
      </c>
      <c r="R231" s="8" t="s">
        <v>598</v>
      </c>
      <c r="S231" s="8" t="s">
        <v>33</v>
      </c>
      <c r="T231" s="8" t="s">
        <v>549</v>
      </c>
      <c r="U231" s="8" t="s">
        <v>586</v>
      </c>
      <c r="V231" s="7" t="s">
        <v>587</v>
      </c>
      <c r="W231" s="8"/>
      <c r="X231" s="51"/>
      <c r="Y231" s="54">
        <v>42</v>
      </c>
    </row>
    <row r="232" ht="50.1" customHeight="1" spans="1:25">
      <c r="A232" s="8">
        <v>228</v>
      </c>
      <c r="B232" s="8" t="s">
        <v>46</v>
      </c>
      <c r="C232" s="8" t="s">
        <v>600</v>
      </c>
      <c r="D232" s="47" t="s">
        <v>29</v>
      </c>
      <c r="E232" s="8" t="s">
        <v>24</v>
      </c>
      <c r="F232" s="8" t="s">
        <v>555</v>
      </c>
      <c r="G232" s="8" t="s">
        <v>328</v>
      </c>
      <c r="H232" s="8" t="s">
        <v>62</v>
      </c>
      <c r="I232" s="8">
        <v>2021</v>
      </c>
      <c r="J232" s="8">
        <v>9</v>
      </c>
      <c r="K232" s="8">
        <v>2021.03</v>
      </c>
      <c r="L232" s="7">
        <v>2021.11</v>
      </c>
      <c r="M232" s="8"/>
      <c r="N232" s="8"/>
      <c r="O232" s="8">
        <v>1800</v>
      </c>
      <c r="P232" s="8">
        <v>200</v>
      </c>
      <c r="Q232" s="8">
        <v>2000</v>
      </c>
      <c r="R232" s="8" t="s">
        <v>600</v>
      </c>
      <c r="S232" s="8" t="s">
        <v>33</v>
      </c>
      <c r="T232" s="8" t="s">
        <v>549</v>
      </c>
      <c r="U232" s="8" t="s">
        <v>120</v>
      </c>
      <c r="V232" s="7" t="s">
        <v>601</v>
      </c>
      <c r="W232" s="8"/>
      <c r="X232" s="51"/>
      <c r="Y232" s="54">
        <v>43</v>
      </c>
    </row>
    <row r="233" ht="50.1" customHeight="1" spans="1:25">
      <c r="A233" s="8">
        <v>229</v>
      </c>
      <c r="B233" s="8" t="s">
        <v>46</v>
      </c>
      <c r="C233" s="8" t="s">
        <v>602</v>
      </c>
      <c r="D233" s="47" t="s">
        <v>29</v>
      </c>
      <c r="E233" s="16" t="s">
        <v>24</v>
      </c>
      <c r="F233" s="8" t="s">
        <v>603</v>
      </c>
      <c r="G233" s="8" t="s">
        <v>604</v>
      </c>
      <c r="H233" s="8" t="s">
        <v>41</v>
      </c>
      <c r="I233" s="8">
        <v>2021</v>
      </c>
      <c r="J233" s="8">
        <v>6</v>
      </c>
      <c r="K233" s="16">
        <v>2021.1</v>
      </c>
      <c r="L233" s="7">
        <v>2021.6</v>
      </c>
      <c r="M233" s="18"/>
      <c r="N233" s="18"/>
      <c r="O233" s="18">
        <v>1200</v>
      </c>
      <c r="P233" s="47">
        <v>200</v>
      </c>
      <c r="Q233" s="47">
        <v>1400</v>
      </c>
      <c r="R233" s="8" t="s">
        <v>602</v>
      </c>
      <c r="S233" s="8" t="s">
        <v>33</v>
      </c>
      <c r="T233" s="8" t="s">
        <v>549</v>
      </c>
      <c r="U233" s="8" t="s">
        <v>586</v>
      </c>
      <c r="V233" s="7" t="s">
        <v>605</v>
      </c>
      <c r="W233" s="8"/>
      <c r="X233" s="51"/>
      <c r="Y233" s="54">
        <v>44</v>
      </c>
    </row>
    <row r="234" ht="50.1" customHeight="1" spans="1:25">
      <c r="A234" s="8">
        <v>230</v>
      </c>
      <c r="B234" s="8" t="s">
        <v>46</v>
      </c>
      <c r="C234" s="8" t="s">
        <v>606</v>
      </c>
      <c r="D234" s="47" t="s">
        <v>29</v>
      </c>
      <c r="E234" s="16" t="s">
        <v>24</v>
      </c>
      <c r="F234" s="8" t="s">
        <v>607</v>
      </c>
      <c r="G234" s="8" t="s">
        <v>241</v>
      </c>
      <c r="H234" s="8" t="s">
        <v>41</v>
      </c>
      <c r="I234" s="8">
        <v>2021</v>
      </c>
      <c r="J234" s="8">
        <v>7</v>
      </c>
      <c r="K234" s="16">
        <v>2021.1</v>
      </c>
      <c r="L234" s="7">
        <v>2021.7</v>
      </c>
      <c r="M234" s="18"/>
      <c r="N234" s="18"/>
      <c r="O234" s="18">
        <v>1400</v>
      </c>
      <c r="P234" s="47">
        <v>200</v>
      </c>
      <c r="Q234" s="47">
        <v>1600</v>
      </c>
      <c r="R234" s="8" t="s">
        <v>606</v>
      </c>
      <c r="S234" s="8" t="s">
        <v>33</v>
      </c>
      <c r="T234" s="8" t="s">
        <v>549</v>
      </c>
      <c r="U234" s="8" t="s">
        <v>586</v>
      </c>
      <c r="V234" s="7" t="s">
        <v>605</v>
      </c>
      <c r="W234" s="8"/>
      <c r="X234" s="51"/>
      <c r="Y234" s="54">
        <v>37</v>
      </c>
    </row>
    <row r="235" ht="50.1" customHeight="1" spans="1:25">
      <c r="A235" s="8">
        <v>231</v>
      </c>
      <c r="B235" s="8" t="s">
        <v>46</v>
      </c>
      <c r="C235" s="8" t="s">
        <v>608</v>
      </c>
      <c r="D235" s="47" t="s">
        <v>29</v>
      </c>
      <c r="E235" s="16" t="s">
        <v>24</v>
      </c>
      <c r="F235" s="8" t="s">
        <v>609</v>
      </c>
      <c r="G235" s="8" t="s">
        <v>216</v>
      </c>
      <c r="H235" s="8" t="s">
        <v>41</v>
      </c>
      <c r="I235" s="8">
        <v>2021</v>
      </c>
      <c r="J235" s="8">
        <v>3</v>
      </c>
      <c r="K235" s="16">
        <v>2021.3</v>
      </c>
      <c r="L235" s="7">
        <v>2021.5</v>
      </c>
      <c r="M235" s="18"/>
      <c r="N235" s="18"/>
      <c r="O235" s="18">
        <v>600</v>
      </c>
      <c r="P235" s="47">
        <v>200</v>
      </c>
      <c r="Q235" s="47">
        <v>800</v>
      </c>
      <c r="R235" s="8" t="s">
        <v>608</v>
      </c>
      <c r="S235" s="8" t="s">
        <v>33</v>
      </c>
      <c r="T235" s="8" t="s">
        <v>549</v>
      </c>
      <c r="U235" s="8" t="s">
        <v>586</v>
      </c>
      <c r="V235" s="7" t="s">
        <v>605</v>
      </c>
      <c r="W235" s="8"/>
      <c r="X235" s="51"/>
      <c r="Y235" s="54">
        <v>42</v>
      </c>
    </row>
    <row r="236" ht="50.1" customHeight="1" spans="1:25">
      <c r="A236" s="8">
        <v>232</v>
      </c>
      <c r="B236" s="8" t="s">
        <v>27</v>
      </c>
      <c r="C236" s="8" t="s">
        <v>610</v>
      </c>
      <c r="D236" s="47" t="s">
        <v>29</v>
      </c>
      <c r="E236" s="8" t="s">
        <v>23</v>
      </c>
      <c r="F236" s="8" t="s">
        <v>611</v>
      </c>
      <c r="G236" s="8" t="s">
        <v>359</v>
      </c>
      <c r="H236" s="8" t="s">
        <v>41</v>
      </c>
      <c r="I236" s="8">
        <v>2021</v>
      </c>
      <c r="J236" s="8">
        <v>6</v>
      </c>
      <c r="K236" s="16">
        <v>2021.5</v>
      </c>
      <c r="L236" s="7">
        <v>2021.11</v>
      </c>
      <c r="M236" s="18">
        <v>1800</v>
      </c>
      <c r="N236" s="18"/>
      <c r="O236" s="18"/>
      <c r="P236" s="47">
        <v>200</v>
      </c>
      <c r="Q236" s="47">
        <v>2000</v>
      </c>
      <c r="R236" s="8" t="s">
        <v>610</v>
      </c>
      <c r="S236" s="8" t="s">
        <v>33</v>
      </c>
      <c r="T236" s="8" t="s">
        <v>549</v>
      </c>
      <c r="U236" s="8" t="s">
        <v>120</v>
      </c>
      <c r="V236" s="7" t="s">
        <v>612</v>
      </c>
      <c r="W236" s="8"/>
      <c r="X236" s="51"/>
      <c r="Y236" s="54">
        <v>20</v>
      </c>
    </row>
    <row r="237" ht="50.1" customHeight="1" spans="1:25">
      <c r="A237" s="8">
        <v>233</v>
      </c>
      <c r="B237" s="8" t="s">
        <v>27</v>
      </c>
      <c r="C237" s="8" t="s">
        <v>613</v>
      </c>
      <c r="D237" s="47" t="s">
        <v>29</v>
      </c>
      <c r="E237" s="16" t="s">
        <v>24</v>
      </c>
      <c r="F237" s="8" t="s">
        <v>44</v>
      </c>
      <c r="G237" s="8" t="s">
        <v>589</v>
      </c>
      <c r="H237" s="8" t="s">
        <v>32</v>
      </c>
      <c r="I237" s="8">
        <v>2021</v>
      </c>
      <c r="J237" s="8">
        <v>11</v>
      </c>
      <c r="K237" s="16">
        <v>2021.1</v>
      </c>
      <c r="L237" s="7">
        <v>2021.11</v>
      </c>
      <c r="M237" s="18"/>
      <c r="N237" s="18"/>
      <c r="O237" s="18">
        <v>2200</v>
      </c>
      <c r="P237" s="47"/>
      <c r="Q237" s="47">
        <v>2200</v>
      </c>
      <c r="R237" s="8" t="s">
        <v>613</v>
      </c>
      <c r="S237" s="8" t="s">
        <v>33</v>
      </c>
      <c r="T237" s="8" t="s">
        <v>549</v>
      </c>
      <c r="U237" s="8" t="s">
        <v>120</v>
      </c>
      <c r="V237" s="7" t="s">
        <v>612</v>
      </c>
      <c r="W237" s="8"/>
      <c r="X237" s="51"/>
      <c r="Y237" s="54">
        <v>40</v>
      </c>
    </row>
    <row r="238" ht="50.1" customHeight="1" spans="1:25">
      <c r="A238" s="8">
        <v>234</v>
      </c>
      <c r="B238" s="8" t="s">
        <v>46</v>
      </c>
      <c r="C238" s="8" t="s">
        <v>614</v>
      </c>
      <c r="D238" s="47" t="s">
        <v>29</v>
      </c>
      <c r="E238" s="8" t="s">
        <v>23</v>
      </c>
      <c r="F238" s="8" t="s">
        <v>615</v>
      </c>
      <c r="G238" s="8" t="s">
        <v>616</v>
      </c>
      <c r="H238" s="8" t="s">
        <v>41</v>
      </c>
      <c r="I238" s="8">
        <v>2021</v>
      </c>
      <c r="J238" s="8">
        <v>11</v>
      </c>
      <c r="K238" s="16">
        <v>2021.1</v>
      </c>
      <c r="L238" s="7">
        <v>2021.11</v>
      </c>
      <c r="M238" s="18">
        <v>3300</v>
      </c>
      <c r="N238" s="18"/>
      <c r="O238" s="18"/>
      <c r="P238" s="47">
        <v>200</v>
      </c>
      <c r="Q238" s="47">
        <v>3500</v>
      </c>
      <c r="R238" s="8" t="s">
        <v>614</v>
      </c>
      <c r="S238" s="8" t="s">
        <v>33</v>
      </c>
      <c r="T238" s="8" t="s">
        <v>549</v>
      </c>
      <c r="U238" s="8" t="s">
        <v>120</v>
      </c>
      <c r="V238" s="7" t="s">
        <v>612</v>
      </c>
      <c r="W238" s="8"/>
      <c r="X238" s="51"/>
      <c r="Y238" s="54">
        <v>53</v>
      </c>
    </row>
    <row r="239" ht="50.1" customHeight="1" spans="1:25">
      <c r="A239" s="8">
        <v>235</v>
      </c>
      <c r="B239" s="8" t="s">
        <v>46</v>
      </c>
      <c r="C239" s="8" t="s">
        <v>617</v>
      </c>
      <c r="D239" s="47" t="s">
        <v>29</v>
      </c>
      <c r="E239" s="8" t="s">
        <v>23</v>
      </c>
      <c r="F239" s="8" t="s">
        <v>618</v>
      </c>
      <c r="G239" s="8" t="s">
        <v>616</v>
      </c>
      <c r="H239" s="8" t="s">
        <v>41</v>
      </c>
      <c r="I239" s="8">
        <v>2021</v>
      </c>
      <c r="J239" s="8">
        <v>10</v>
      </c>
      <c r="K239" s="16">
        <v>2021.2</v>
      </c>
      <c r="L239" s="7">
        <v>2021.11</v>
      </c>
      <c r="M239" s="18">
        <v>3000</v>
      </c>
      <c r="N239" s="18"/>
      <c r="O239" s="18"/>
      <c r="P239" s="47">
        <v>200</v>
      </c>
      <c r="Q239" s="47">
        <v>3200</v>
      </c>
      <c r="R239" s="8" t="s">
        <v>617</v>
      </c>
      <c r="S239" s="8" t="s">
        <v>33</v>
      </c>
      <c r="T239" s="8" t="s">
        <v>549</v>
      </c>
      <c r="U239" s="8" t="s">
        <v>120</v>
      </c>
      <c r="V239" s="7" t="s">
        <v>612</v>
      </c>
      <c r="W239" s="8"/>
      <c r="X239" s="51"/>
      <c r="Y239" s="54">
        <v>28</v>
      </c>
    </row>
    <row r="240" ht="50.1" customHeight="1" spans="1:25">
      <c r="A240" s="8">
        <v>236</v>
      </c>
      <c r="B240" s="8" t="s">
        <v>27</v>
      </c>
      <c r="C240" s="8" t="s">
        <v>619</v>
      </c>
      <c r="D240" s="47" t="s">
        <v>29</v>
      </c>
      <c r="E240" s="16" t="s">
        <v>24</v>
      </c>
      <c r="F240" s="8" t="s">
        <v>569</v>
      </c>
      <c r="G240" s="8" t="s">
        <v>573</v>
      </c>
      <c r="H240" s="8" t="s">
        <v>32</v>
      </c>
      <c r="I240" s="8">
        <v>2021</v>
      </c>
      <c r="J240" s="8">
        <v>10</v>
      </c>
      <c r="K240" s="16">
        <v>2021.1</v>
      </c>
      <c r="L240" s="7" t="s">
        <v>470</v>
      </c>
      <c r="M240" s="18"/>
      <c r="N240" s="18"/>
      <c r="O240" s="18">
        <v>2000</v>
      </c>
      <c r="P240" s="47"/>
      <c r="Q240" s="47">
        <v>2000</v>
      </c>
      <c r="R240" s="8" t="s">
        <v>619</v>
      </c>
      <c r="S240" s="8" t="s">
        <v>33</v>
      </c>
      <c r="T240" s="8" t="s">
        <v>549</v>
      </c>
      <c r="U240" s="8" t="s">
        <v>120</v>
      </c>
      <c r="V240" s="7" t="s">
        <v>612</v>
      </c>
      <c r="W240" s="8"/>
      <c r="X240" s="51"/>
      <c r="Y240" s="54">
        <v>48</v>
      </c>
    </row>
    <row r="241" ht="50.1" customHeight="1" spans="1:25">
      <c r="A241" s="8">
        <v>237</v>
      </c>
      <c r="B241" s="8" t="s">
        <v>27</v>
      </c>
      <c r="C241" s="8" t="s">
        <v>620</v>
      </c>
      <c r="D241" s="47" t="s">
        <v>29</v>
      </c>
      <c r="E241" s="16" t="s">
        <v>24</v>
      </c>
      <c r="F241" s="8" t="s">
        <v>44</v>
      </c>
      <c r="G241" s="8" t="s">
        <v>573</v>
      </c>
      <c r="H241" s="8" t="s">
        <v>32</v>
      </c>
      <c r="I241" s="8">
        <v>2021</v>
      </c>
      <c r="J241" s="8">
        <v>4</v>
      </c>
      <c r="K241" s="16">
        <v>2021.5</v>
      </c>
      <c r="L241" s="7">
        <v>2021.8</v>
      </c>
      <c r="M241" s="18"/>
      <c r="N241" s="18"/>
      <c r="O241" s="18">
        <v>800</v>
      </c>
      <c r="P241" s="47"/>
      <c r="Q241" s="47">
        <v>800</v>
      </c>
      <c r="R241" s="8" t="s">
        <v>620</v>
      </c>
      <c r="S241" s="8" t="s">
        <v>33</v>
      </c>
      <c r="T241" s="8" t="s">
        <v>549</v>
      </c>
      <c r="U241" s="8" t="s">
        <v>120</v>
      </c>
      <c r="V241" s="7" t="s">
        <v>612</v>
      </c>
      <c r="W241" s="8"/>
      <c r="X241" s="51"/>
      <c r="Y241" s="54">
        <v>58</v>
      </c>
    </row>
    <row r="242" ht="50.1" customHeight="1" spans="1:25">
      <c r="A242" s="8">
        <v>238</v>
      </c>
      <c r="B242" s="8" t="s">
        <v>46</v>
      </c>
      <c r="C242" s="8" t="s">
        <v>621</v>
      </c>
      <c r="D242" s="47" t="s">
        <v>38</v>
      </c>
      <c r="E242" s="8" t="s">
        <v>23</v>
      </c>
      <c r="F242" s="8" t="s">
        <v>622</v>
      </c>
      <c r="G242" s="8" t="s">
        <v>163</v>
      </c>
      <c r="H242" s="8" t="s">
        <v>41</v>
      </c>
      <c r="I242" s="8">
        <v>2021</v>
      </c>
      <c r="J242" s="8">
        <v>8</v>
      </c>
      <c r="K242" s="16">
        <v>2021.3</v>
      </c>
      <c r="L242" s="7" t="s">
        <v>470</v>
      </c>
      <c r="M242" s="18">
        <v>2400</v>
      </c>
      <c r="N242" s="18"/>
      <c r="O242" s="18"/>
      <c r="P242" s="47">
        <v>200</v>
      </c>
      <c r="Q242" s="47">
        <v>2600</v>
      </c>
      <c r="R242" s="8" t="s">
        <v>621</v>
      </c>
      <c r="S242" s="8" t="s">
        <v>33</v>
      </c>
      <c r="T242" s="8" t="s">
        <v>549</v>
      </c>
      <c r="U242" s="8" t="s">
        <v>623</v>
      </c>
      <c r="V242" s="7" t="s">
        <v>624</v>
      </c>
      <c r="W242" s="8"/>
      <c r="X242" s="51"/>
      <c r="Y242" s="54">
        <v>17</v>
      </c>
    </row>
    <row r="243" ht="50.1" customHeight="1" spans="1:25">
      <c r="A243" s="8">
        <v>239</v>
      </c>
      <c r="B243" s="8" t="s">
        <v>46</v>
      </c>
      <c r="C243" s="8" t="s">
        <v>625</v>
      </c>
      <c r="D243" s="47" t="s">
        <v>29</v>
      </c>
      <c r="E243" s="16" t="s">
        <v>24</v>
      </c>
      <c r="F243" s="8" t="s">
        <v>626</v>
      </c>
      <c r="G243" s="8" t="s">
        <v>558</v>
      </c>
      <c r="H243" s="8" t="s">
        <v>62</v>
      </c>
      <c r="I243" s="8">
        <v>2021</v>
      </c>
      <c r="J243" s="8">
        <v>10</v>
      </c>
      <c r="K243" s="16">
        <v>2021.3</v>
      </c>
      <c r="L243" s="7">
        <v>2021.12</v>
      </c>
      <c r="M243" s="18"/>
      <c r="N243" s="18"/>
      <c r="O243" s="18">
        <v>2000</v>
      </c>
      <c r="P243" s="47">
        <v>800</v>
      </c>
      <c r="Q243" s="47">
        <v>2800</v>
      </c>
      <c r="R243" s="8" t="s">
        <v>625</v>
      </c>
      <c r="S243" s="8" t="s">
        <v>33</v>
      </c>
      <c r="T243" s="8" t="s">
        <v>549</v>
      </c>
      <c r="U243" s="8" t="s">
        <v>623</v>
      </c>
      <c r="V243" s="7" t="s">
        <v>624</v>
      </c>
      <c r="W243" s="8"/>
      <c r="X243" s="51"/>
      <c r="Y243" s="54">
        <v>22</v>
      </c>
    </row>
    <row r="244" ht="50.1" customHeight="1" spans="1:25">
      <c r="A244" s="8">
        <v>240</v>
      </c>
      <c r="B244" s="8" t="s">
        <v>46</v>
      </c>
      <c r="C244" s="8" t="s">
        <v>627</v>
      </c>
      <c r="D244" s="47" t="s">
        <v>38</v>
      </c>
      <c r="E244" s="16" t="s">
        <v>24</v>
      </c>
      <c r="F244" s="8" t="s">
        <v>340</v>
      </c>
      <c r="G244" s="8" t="s">
        <v>628</v>
      </c>
      <c r="H244" s="8" t="s">
        <v>41</v>
      </c>
      <c r="I244" s="8">
        <v>2021</v>
      </c>
      <c r="J244" s="8">
        <v>10</v>
      </c>
      <c r="K244" s="16">
        <v>2021.3</v>
      </c>
      <c r="L244" s="7">
        <v>2021.12</v>
      </c>
      <c r="M244" s="18"/>
      <c r="N244" s="18"/>
      <c r="O244" s="18">
        <v>2000</v>
      </c>
      <c r="P244" s="47">
        <v>200</v>
      </c>
      <c r="Q244" s="47">
        <v>2200</v>
      </c>
      <c r="R244" s="8" t="s">
        <v>627</v>
      </c>
      <c r="S244" s="8" t="s">
        <v>33</v>
      </c>
      <c r="T244" s="8" t="s">
        <v>549</v>
      </c>
      <c r="U244" s="8" t="s">
        <v>623</v>
      </c>
      <c r="V244" s="7" t="s">
        <v>624</v>
      </c>
      <c r="W244" s="8"/>
      <c r="X244" s="51"/>
      <c r="Y244" s="54">
        <v>39</v>
      </c>
    </row>
    <row r="245" ht="50.1" customHeight="1" spans="1:25">
      <c r="A245" s="8">
        <v>241</v>
      </c>
      <c r="B245" s="8" t="s">
        <v>27</v>
      </c>
      <c r="C245" s="8" t="s">
        <v>629</v>
      </c>
      <c r="D245" s="47" t="s">
        <v>29</v>
      </c>
      <c r="E245" s="16" t="s">
        <v>24</v>
      </c>
      <c r="F245" s="8" t="s">
        <v>630</v>
      </c>
      <c r="G245" s="8" t="s">
        <v>631</v>
      </c>
      <c r="H245" s="8" t="s">
        <v>41</v>
      </c>
      <c r="I245" s="8">
        <v>2021</v>
      </c>
      <c r="J245" s="8">
        <v>12</v>
      </c>
      <c r="K245" s="16">
        <v>2021.1</v>
      </c>
      <c r="L245" s="7">
        <v>2021.12</v>
      </c>
      <c r="M245" s="18"/>
      <c r="N245" s="18"/>
      <c r="O245" s="18">
        <v>2400</v>
      </c>
      <c r="P245" s="47">
        <v>200</v>
      </c>
      <c r="Q245" s="47">
        <v>2600</v>
      </c>
      <c r="R245" s="8" t="s">
        <v>629</v>
      </c>
      <c r="S245" s="8" t="s">
        <v>33</v>
      </c>
      <c r="T245" s="8" t="s">
        <v>549</v>
      </c>
      <c r="U245" s="8" t="s">
        <v>623</v>
      </c>
      <c r="V245" s="7" t="s">
        <v>624</v>
      </c>
      <c r="W245" s="8"/>
      <c r="X245" s="51"/>
      <c r="Y245" s="54">
        <v>27</v>
      </c>
    </row>
    <row r="246" ht="50.1" customHeight="1" spans="1:25">
      <c r="A246" s="8">
        <v>242</v>
      </c>
      <c r="B246" s="8" t="s">
        <v>46</v>
      </c>
      <c r="C246" s="8" t="s">
        <v>632</v>
      </c>
      <c r="D246" s="47" t="s">
        <v>29</v>
      </c>
      <c r="E246" s="16" t="s">
        <v>24</v>
      </c>
      <c r="F246" s="8" t="s">
        <v>48</v>
      </c>
      <c r="G246" s="8" t="s">
        <v>633</v>
      </c>
      <c r="H246" s="8" t="s">
        <v>41</v>
      </c>
      <c r="I246" s="8">
        <v>2021</v>
      </c>
      <c r="J246" s="8">
        <v>12</v>
      </c>
      <c r="K246" s="16">
        <v>2021.1</v>
      </c>
      <c r="L246" s="7">
        <v>2021.12</v>
      </c>
      <c r="M246" s="18"/>
      <c r="N246" s="18"/>
      <c r="O246" s="18">
        <v>2400</v>
      </c>
      <c r="P246" s="47">
        <v>200</v>
      </c>
      <c r="Q246" s="47">
        <v>2600</v>
      </c>
      <c r="R246" s="8" t="s">
        <v>632</v>
      </c>
      <c r="S246" s="8" t="s">
        <v>33</v>
      </c>
      <c r="T246" s="8" t="s">
        <v>549</v>
      </c>
      <c r="U246" s="8" t="s">
        <v>623</v>
      </c>
      <c r="V246" s="7" t="s">
        <v>624</v>
      </c>
      <c r="W246" s="8"/>
      <c r="X246" s="51"/>
      <c r="Y246" s="54">
        <v>29</v>
      </c>
    </row>
    <row r="247" ht="50.1" customHeight="1" spans="1:25">
      <c r="A247" s="8">
        <v>243</v>
      </c>
      <c r="B247" s="8" t="s">
        <v>46</v>
      </c>
      <c r="C247" s="8" t="s">
        <v>634</v>
      </c>
      <c r="D247" s="47" t="s">
        <v>29</v>
      </c>
      <c r="E247" s="16" t="s">
        <v>24</v>
      </c>
      <c r="F247" s="8" t="s">
        <v>44</v>
      </c>
      <c r="G247" s="8" t="s">
        <v>635</v>
      </c>
      <c r="H247" s="8" t="s">
        <v>41</v>
      </c>
      <c r="I247" s="8">
        <v>2021</v>
      </c>
      <c r="J247" s="8">
        <v>3</v>
      </c>
      <c r="K247" s="16">
        <v>2021.1</v>
      </c>
      <c r="L247" s="7">
        <v>2021.3</v>
      </c>
      <c r="M247" s="18"/>
      <c r="N247" s="18"/>
      <c r="O247" s="18">
        <v>600</v>
      </c>
      <c r="P247" s="47">
        <v>200</v>
      </c>
      <c r="Q247" s="47">
        <v>800</v>
      </c>
      <c r="R247" s="8" t="s">
        <v>634</v>
      </c>
      <c r="S247" s="8" t="s">
        <v>33</v>
      </c>
      <c r="T247" s="8" t="s">
        <v>549</v>
      </c>
      <c r="U247" s="8" t="s">
        <v>623</v>
      </c>
      <c r="V247" s="7" t="s">
        <v>624</v>
      </c>
      <c r="W247" s="8"/>
      <c r="X247" s="51"/>
      <c r="Y247" s="54">
        <v>40</v>
      </c>
    </row>
    <row r="248" ht="50.1" customHeight="1" spans="1:25">
      <c r="A248" s="8">
        <v>244</v>
      </c>
      <c r="B248" s="8" t="s">
        <v>46</v>
      </c>
      <c r="C248" s="8" t="s">
        <v>636</v>
      </c>
      <c r="D248" s="47" t="s">
        <v>38</v>
      </c>
      <c r="E248" s="16" t="s">
        <v>24</v>
      </c>
      <c r="F248" s="8" t="s">
        <v>44</v>
      </c>
      <c r="G248" s="8" t="s">
        <v>635</v>
      </c>
      <c r="H248" s="8" t="s">
        <v>41</v>
      </c>
      <c r="I248" s="8">
        <v>2021</v>
      </c>
      <c r="J248" s="8">
        <v>12</v>
      </c>
      <c r="K248" s="16">
        <v>2021.1</v>
      </c>
      <c r="L248" s="7">
        <v>2021.12</v>
      </c>
      <c r="M248" s="18"/>
      <c r="N248" s="18"/>
      <c r="O248" s="18">
        <v>2400</v>
      </c>
      <c r="P248" s="47">
        <v>200</v>
      </c>
      <c r="Q248" s="47">
        <v>2600</v>
      </c>
      <c r="R248" s="8" t="s">
        <v>636</v>
      </c>
      <c r="S248" s="8" t="s">
        <v>33</v>
      </c>
      <c r="T248" s="8" t="s">
        <v>549</v>
      </c>
      <c r="U248" s="8" t="s">
        <v>623</v>
      </c>
      <c r="V248" s="7" t="s">
        <v>624</v>
      </c>
      <c r="W248" s="8"/>
      <c r="X248" s="51"/>
      <c r="Y248" s="54">
        <v>42</v>
      </c>
    </row>
    <row r="249" ht="50.1" customHeight="1" spans="1:25">
      <c r="A249" s="8">
        <v>245</v>
      </c>
      <c r="B249" s="8" t="s">
        <v>46</v>
      </c>
      <c r="C249" s="8" t="s">
        <v>637</v>
      </c>
      <c r="D249" s="47" t="s">
        <v>29</v>
      </c>
      <c r="E249" s="16" t="s">
        <v>24</v>
      </c>
      <c r="F249" s="8" t="s">
        <v>638</v>
      </c>
      <c r="G249" s="8" t="s">
        <v>593</v>
      </c>
      <c r="H249" s="8" t="s">
        <v>62</v>
      </c>
      <c r="I249" s="8">
        <v>2021</v>
      </c>
      <c r="J249" s="8">
        <v>12</v>
      </c>
      <c r="K249" s="16">
        <v>2021.1</v>
      </c>
      <c r="L249" s="7">
        <v>2021.12</v>
      </c>
      <c r="M249" s="18"/>
      <c r="N249" s="18"/>
      <c r="O249" s="18">
        <v>2400</v>
      </c>
      <c r="P249" s="47">
        <v>800</v>
      </c>
      <c r="Q249" s="47">
        <v>3200</v>
      </c>
      <c r="R249" s="8" t="s">
        <v>637</v>
      </c>
      <c r="S249" s="8" t="s">
        <v>33</v>
      </c>
      <c r="T249" s="8" t="s">
        <v>549</v>
      </c>
      <c r="U249" s="8" t="s">
        <v>623</v>
      </c>
      <c r="V249" s="7" t="s">
        <v>624</v>
      </c>
      <c r="W249" s="8"/>
      <c r="X249" s="51"/>
      <c r="Y249" s="54">
        <v>17</v>
      </c>
    </row>
    <row r="250" ht="50.1" customHeight="1" spans="1:25">
      <c r="A250" s="8">
        <v>246</v>
      </c>
      <c r="B250" s="8" t="s">
        <v>46</v>
      </c>
      <c r="C250" s="8" t="s">
        <v>639</v>
      </c>
      <c r="D250" s="47" t="s">
        <v>29</v>
      </c>
      <c r="E250" s="16" t="s">
        <v>24</v>
      </c>
      <c r="F250" s="8" t="s">
        <v>640</v>
      </c>
      <c r="G250" s="8" t="s">
        <v>641</v>
      </c>
      <c r="H250" s="8" t="s">
        <v>41</v>
      </c>
      <c r="I250" s="8">
        <v>2021</v>
      </c>
      <c r="J250" s="8">
        <v>12</v>
      </c>
      <c r="K250" s="16">
        <v>2021.1</v>
      </c>
      <c r="L250" s="7">
        <v>2021.12</v>
      </c>
      <c r="M250" s="18"/>
      <c r="N250" s="18"/>
      <c r="O250" s="18">
        <v>2400</v>
      </c>
      <c r="P250" s="47">
        <v>200</v>
      </c>
      <c r="Q250" s="47">
        <v>2600</v>
      </c>
      <c r="R250" s="8" t="s">
        <v>639</v>
      </c>
      <c r="S250" s="8" t="s">
        <v>33</v>
      </c>
      <c r="T250" s="8" t="s">
        <v>549</v>
      </c>
      <c r="U250" s="8" t="s">
        <v>623</v>
      </c>
      <c r="V250" s="7" t="s">
        <v>624</v>
      </c>
      <c r="W250" s="8"/>
      <c r="X250" s="51"/>
      <c r="Y250" s="54">
        <v>22</v>
      </c>
    </row>
    <row r="251" ht="50.1" customHeight="1" spans="1:25">
      <c r="A251" s="8">
        <v>247</v>
      </c>
      <c r="B251" s="8" t="s">
        <v>46</v>
      </c>
      <c r="C251" s="8" t="s">
        <v>642</v>
      </c>
      <c r="D251" s="47" t="s">
        <v>38</v>
      </c>
      <c r="E251" s="16" t="s">
        <v>24</v>
      </c>
      <c r="F251" s="8" t="s">
        <v>643</v>
      </c>
      <c r="G251" s="8" t="s">
        <v>644</v>
      </c>
      <c r="H251" s="8" t="s">
        <v>32</v>
      </c>
      <c r="I251" s="8">
        <v>2021</v>
      </c>
      <c r="J251" s="8">
        <v>10</v>
      </c>
      <c r="K251" s="16">
        <v>2021.1</v>
      </c>
      <c r="L251" s="7" t="s">
        <v>470</v>
      </c>
      <c r="M251" s="18"/>
      <c r="N251" s="18"/>
      <c r="O251" s="18">
        <v>2000</v>
      </c>
      <c r="P251" s="47"/>
      <c r="Q251" s="47">
        <v>2000</v>
      </c>
      <c r="R251" s="8" t="s">
        <v>642</v>
      </c>
      <c r="S251" s="8" t="s">
        <v>33</v>
      </c>
      <c r="T251" s="8" t="s">
        <v>549</v>
      </c>
      <c r="U251" s="8" t="s">
        <v>645</v>
      </c>
      <c r="V251" s="7" t="s">
        <v>646</v>
      </c>
      <c r="W251" s="8"/>
      <c r="X251" s="51"/>
      <c r="Y251" s="54">
        <v>30</v>
      </c>
    </row>
    <row r="252" ht="50.1" customHeight="1" spans="1:25">
      <c r="A252" s="8">
        <v>248</v>
      </c>
      <c r="B252" s="8" t="s">
        <v>27</v>
      </c>
      <c r="C252" s="8" t="s">
        <v>647</v>
      </c>
      <c r="D252" s="47" t="s">
        <v>38</v>
      </c>
      <c r="E252" s="16" t="s">
        <v>24</v>
      </c>
      <c r="F252" s="8" t="s">
        <v>648</v>
      </c>
      <c r="G252" s="8" t="s">
        <v>649</v>
      </c>
      <c r="H252" s="8" t="s">
        <v>41</v>
      </c>
      <c r="I252" s="8">
        <v>2021</v>
      </c>
      <c r="J252" s="8">
        <v>4</v>
      </c>
      <c r="K252" s="16" t="s">
        <v>650</v>
      </c>
      <c r="L252" s="7"/>
      <c r="M252" s="18"/>
      <c r="N252" s="18"/>
      <c r="O252" s="18">
        <v>800</v>
      </c>
      <c r="P252" s="47">
        <v>200</v>
      </c>
      <c r="Q252" s="47">
        <v>1000</v>
      </c>
      <c r="R252" s="8" t="s">
        <v>647</v>
      </c>
      <c r="S252" s="8" t="s">
        <v>33</v>
      </c>
      <c r="T252" s="8" t="s">
        <v>549</v>
      </c>
      <c r="U252" s="8" t="s">
        <v>651</v>
      </c>
      <c r="V252" s="7" t="s">
        <v>652</v>
      </c>
      <c r="W252" s="8"/>
      <c r="X252" s="51"/>
      <c r="Y252" s="54">
        <v>55</v>
      </c>
    </row>
    <row r="253" ht="50.1" customHeight="1" spans="1:25">
      <c r="A253" s="8">
        <v>249</v>
      </c>
      <c r="B253" s="8" t="s">
        <v>27</v>
      </c>
      <c r="C253" s="8" t="s">
        <v>653</v>
      </c>
      <c r="D253" s="47" t="s">
        <v>38</v>
      </c>
      <c r="E253" s="16" t="s">
        <v>24</v>
      </c>
      <c r="F253" s="8" t="s">
        <v>654</v>
      </c>
      <c r="G253" s="8" t="s">
        <v>558</v>
      </c>
      <c r="H253" s="8" t="s">
        <v>62</v>
      </c>
      <c r="I253" s="8">
        <v>2021</v>
      </c>
      <c r="J253" s="8">
        <v>10</v>
      </c>
      <c r="K253" s="16">
        <v>2021.1</v>
      </c>
      <c r="L253" s="7" t="s">
        <v>470</v>
      </c>
      <c r="M253" s="18"/>
      <c r="N253" s="18"/>
      <c r="O253" s="18">
        <v>2000</v>
      </c>
      <c r="P253" s="47">
        <v>800</v>
      </c>
      <c r="Q253" s="47">
        <v>2800</v>
      </c>
      <c r="R253" s="8" t="s">
        <v>653</v>
      </c>
      <c r="S253" s="8" t="s">
        <v>33</v>
      </c>
      <c r="T253" s="8" t="s">
        <v>549</v>
      </c>
      <c r="U253" s="8" t="s">
        <v>651</v>
      </c>
      <c r="V253" s="7" t="s">
        <v>652</v>
      </c>
      <c r="W253" s="8"/>
      <c r="X253" s="51"/>
      <c r="Y253" s="54">
        <v>30</v>
      </c>
    </row>
    <row r="254" ht="50.1" customHeight="1" spans="1:25">
      <c r="A254" s="8">
        <v>250</v>
      </c>
      <c r="B254" s="8" t="s">
        <v>27</v>
      </c>
      <c r="C254" s="8" t="s">
        <v>655</v>
      </c>
      <c r="D254" s="47" t="s">
        <v>29</v>
      </c>
      <c r="E254" s="16" t="s">
        <v>24</v>
      </c>
      <c r="F254" s="8" t="s">
        <v>162</v>
      </c>
      <c r="G254" s="8" t="s">
        <v>558</v>
      </c>
      <c r="H254" s="8" t="s">
        <v>62</v>
      </c>
      <c r="I254" s="8">
        <v>2021</v>
      </c>
      <c r="J254" s="8">
        <v>6</v>
      </c>
      <c r="K254" s="16" t="s">
        <v>656</v>
      </c>
      <c r="L254" s="7"/>
      <c r="M254" s="18"/>
      <c r="N254" s="18"/>
      <c r="O254" s="18">
        <v>1200</v>
      </c>
      <c r="P254" s="47">
        <v>800</v>
      </c>
      <c r="Q254" s="47">
        <v>2000</v>
      </c>
      <c r="R254" s="8" t="s">
        <v>655</v>
      </c>
      <c r="S254" s="8" t="s">
        <v>33</v>
      </c>
      <c r="T254" s="8" t="s">
        <v>549</v>
      </c>
      <c r="U254" s="8" t="s">
        <v>120</v>
      </c>
      <c r="V254" s="7" t="s">
        <v>657</v>
      </c>
      <c r="W254" s="8"/>
      <c r="X254" s="51"/>
      <c r="Y254" s="54">
        <v>30</v>
      </c>
    </row>
    <row r="255" ht="50.1" customHeight="1" spans="1:25">
      <c r="A255" s="8">
        <v>251</v>
      </c>
      <c r="B255" s="8" t="s">
        <v>27</v>
      </c>
      <c r="C255" s="8" t="s">
        <v>658</v>
      </c>
      <c r="D255" s="47" t="s">
        <v>29</v>
      </c>
      <c r="E255" s="16" t="s">
        <v>24</v>
      </c>
      <c r="F255" s="8" t="s">
        <v>44</v>
      </c>
      <c r="G255" s="8" t="s">
        <v>659</v>
      </c>
      <c r="H255" s="8" t="s">
        <v>32</v>
      </c>
      <c r="I255" s="8">
        <v>2021</v>
      </c>
      <c r="J255" s="8">
        <v>3</v>
      </c>
      <c r="K255" s="16" t="s">
        <v>660</v>
      </c>
      <c r="L255" s="7"/>
      <c r="M255" s="18"/>
      <c r="N255" s="18"/>
      <c r="O255" s="18">
        <v>600</v>
      </c>
      <c r="P255" s="47"/>
      <c r="Q255" s="47">
        <v>600</v>
      </c>
      <c r="R255" s="8" t="s">
        <v>658</v>
      </c>
      <c r="S255" s="8" t="s">
        <v>33</v>
      </c>
      <c r="T255" s="8" t="s">
        <v>549</v>
      </c>
      <c r="U255" s="8" t="s">
        <v>120</v>
      </c>
      <c r="V255" s="7" t="s">
        <v>657</v>
      </c>
      <c r="W255" s="8"/>
      <c r="X255" s="51"/>
      <c r="Y255" s="54">
        <v>55</v>
      </c>
    </row>
    <row r="256" ht="50.1" customHeight="1" spans="1:25">
      <c r="A256" s="8">
        <v>252</v>
      </c>
      <c r="B256" s="8" t="s">
        <v>27</v>
      </c>
      <c r="C256" s="8" t="s">
        <v>661</v>
      </c>
      <c r="D256" s="47" t="s">
        <v>29</v>
      </c>
      <c r="E256" s="16" t="s">
        <v>24</v>
      </c>
      <c r="F256" s="8" t="s">
        <v>162</v>
      </c>
      <c r="G256" s="8" t="s">
        <v>662</v>
      </c>
      <c r="H256" s="8" t="s">
        <v>62</v>
      </c>
      <c r="I256" s="8">
        <v>2021</v>
      </c>
      <c r="J256" s="8">
        <v>9</v>
      </c>
      <c r="K256" s="16">
        <v>2021.3</v>
      </c>
      <c r="L256" s="7">
        <v>2021.11</v>
      </c>
      <c r="M256" s="18"/>
      <c r="N256" s="18"/>
      <c r="O256" s="18">
        <v>1800</v>
      </c>
      <c r="P256" s="47">
        <v>800</v>
      </c>
      <c r="Q256" s="47">
        <v>2600</v>
      </c>
      <c r="R256" s="8" t="s">
        <v>661</v>
      </c>
      <c r="S256" s="8" t="s">
        <v>33</v>
      </c>
      <c r="T256" s="8" t="s">
        <v>549</v>
      </c>
      <c r="U256" s="8" t="s">
        <v>120</v>
      </c>
      <c r="V256" s="7" t="s">
        <v>657</v>
      </c>
      <c r="W256" s="8"/>
      <c r="X256" s="51"/>
      <c r="Y256" s="54">
        <v>30</v>
      </c>
    </row>
    <row r="257" ht="50.1" customHeight="1" spans="1:25">
      <c r="A257" s="8">
        <v>253</v>
      </c>
      <c r="B257" s="8" t="s">
        <v>27</v>
      </c>
      <c r="C257" s="8" t="s">
        <v>663</v>
      </c>
      <c r="D257" s="47" t="s">
        <v>38</v>
      </c>
      <c r="E257" s="16" t="s">
        <v>24</v>
      </c>
      <c r="F257" s="8" t="s">
        <v>162</v>
      </c>
      <c r="G257" s="8" t="s">
        <v>664</v>
      </c>
      <c r="H257" s="8" t="s">
        <v>62</v>
      </c>
      <c r="I257" s="8">
        <v>2021</v>
      </c>
      <c r="J257" s="8">
        <v>9</v>
      </c>
      <c r="K257" s="16">
        <v>2021.3</v>
      </c>
      <c r="L257" s="7">
        <v>2021.11</v>
      </c>
      <c r="M257" s="18"/>
      <c r="N257" s="18"/>
      <c r="O257" s="18">
        <v>1800</v>
      </c>
      <c r="P257" s="47">
        <v>800</v>
      </c>
      <c r="Q257" s="47">
        <v>2600</v>
      </c>
      <c r="R257" s="8" t="s">
        <v>663</v>
      </c>
      <c r="S257" s="8" t="s">
        <v>33</v>
      </c>
      <c r="T257" s="8" t="s">
        <v>549</v>
      </c>
      <c r="U257" s="8" t="s">
        <v>120</v>
      </c>
      <c r="V257" s="7" t="s">
        <v>657</v>
      </c>
      <c r="W257" s="8"/>
      <c r="X257" s="51"/>
      <c r="Y257" s="54">
        <v>28</v>
      </c>
    </row>
    <row r="258" ht="50.1" customHeight="1" spans="1:25">
      <c r="A258" s="8">
        <v>254</v>
      </c>
      <c r="B258" s="8" t="s">
        <v>27</v>
      </c>
      <c r="C258" s="8" t="s">
        <v>665</v>
      </c>
      <c r="D258" s="47" t="s">
        <v>29</v>
      </c>
      <c r="E258" s="16" t="s">
        <v>24</v>
      </c>
      <c r="F258" s="8" t="s">
        <v>666</v>
      </c>
      <c r="G258" s="8" t="s">
        <v>667</v>
      </c>
      <c r="H258" s="8" t="s">
        <v>41</v>
      </c>
      <c r="I258" s="8">
        <v>2021</v>
      </c>
      <c r="J258" s="8">
        <v>7</v>
      </c>
      <c r="K258" s="16" t="s">
        <v>668</v>
      </c>
      <c r="L258" s="7"/>
      <c r="M258" s="18"/>
      <c r="N258" s="18"/>
      <c r="O258" s="18">
        <v>1400</v>
      </c>
      <c r="P258" s="47">
        <v>200</v>
      </c>
      <c r="Q258" s="47">
        <v>1600</v>
      </c>
      <c r="R258" s="8" t="s">
        <v>665</v>
      </c>
      <c r="S258" s="8" t="s">
        <v>33</v>
      </c>
      <c r="T258" s="8" t="s">
        <v>549</v>
      </c>
      <c r="U258" s="8" t="s">
        <v>120</v>
      </c>
      <c r="V258" s="7" t="s">
        <v>657</v>
      </c>
      <c r="W258" s="8"/>
      <c r="X258" s="51"/>
      <c r="Y258" s="54">
        <v>37</v>
      </c>
    </row>
    <row r="259" ht="50.1" customHeight="1" spans="1:25">
      <c r="A259" s="8">
        <v>255</v>
      </c>
      <c r="B259" s="8" t="s">
        <v>27</v>
      </c>
      <c r="C259" s="8" t="s">
        <v>669</v>
      </c>
      <c r="D259" s="47" t="s">
        <v>29</v>
      </c>
      <c r="E259" s="16" t="s">
        <v>24</v>
      </c>
      <c r="F259" s="8" t="s">
        <v>162</v>
      </c>
      <c r="G259" s="8" t="s">
        <v>670</v>
      </c>
      <c r="H259" s="8" t="s">
        <v>62</v>
      </c>
      <c r="I259" s="8">
        <v>2021</v>
      </c>
      <c r="J259" s="8">
        <v>8</v>
      </c>
      <c r="K259" s="16">
        <v>2021.4</v>
      </c>
      <c r="L259" s="7">
        <v>2021.11</v>
      </c>
      <c r="M259" s="18"/>
      <c r="N259" s="18"/>
      <c r="O259" s="18">
        <v>1600</v>
      </c>
      <c r="P259" s="47">
        <v>800</v>
      </c>
      <c r="Q259" s="47">
        <v>2400</v>
      </c>
      <c r="R259" s="8" t="s">
        <v>669</v>
      </c>
      <c r="S259" s="8" t="s">
        <v>33</v>
      </c>
      <c r="T259" s="8" t="s">
        <v>549</v>
      </c>
      <c r="U259" s="8" t="s">
        <v>120</v>
      </c>
      <c r="V259" s="7" t="s">
        <v>657</v>
      </c>
      <c r="W259" s="8"/>
      <c r="X259" s="51"/>
      <c r="Y259" s="54">
        <v>28</v>
      </c>
    </row>
    <row r="260" ht="50.1" customHeight="1" spans="1:25">
      <c r="A260" s="8">
        <v>256</v>
      </c>
      <c r="B260" s="8" t="s">
        <v>27</v>
      </c>
      <c r="C260" s="8" t="s">
        <v>671</v>
      </c>
      <c r="D260" s="47" t="s">
        <v>38</v>
      </c>
      <c r="E260" s="16" t="s">
        <v>24</v>
      </c>
      <c r="F260" s="8" t="s">
        <v>162</v>
      </c>
      <c r="G260" s="8" t="s">
        <v>672</v>
      </c>
      <c r="H260" s="8" t="s">
        <v>62</v>
      </c>
      <c r="I260" s="8">
        <v>2021</v>
      </c>
      <c r="J260" s="8">
        <v>9</v>
      </c>
      <c r="K260" s="16">
        <v>2021.3</v>
      </c>
      <c r="L260" s="7">
        <v>2021.11</v>
      </c>
      <c r="M260" s="18"/>
      <c r="N260" s="18"/>
      <c r="O260" s="18">
        <v>1800</v>
      </c>
      <c r="P260" s="47">
        <v>800</v>
      </c>
      <c r="Q260" s="47">
        <v>2600</v>
      </c>
      <c r="R260" s="8" t="s">
        <v>671</v>
      </c>
      <c r="S260" s="8" t="s">
        <v>33</v>
      </c>
      <c r="T260" s="8" t="s">
        <v>549</v>
      </c>
      <c r="U260" s="8" t="s">
        <v>120</v>
      </c>
      <c r="V260" s="7" t="s">
        <v>657</v>
      </c>
      <c r="W260" s="8"/>
      <c r="X260" s="51"/>
      <c r="Y260" s="54">
        <v>17</v>
      </c>
    </row>
    <row r="261" ht="50.1" customHeight="1" spans="1:25">
      <c r="A261" s="8">
        <v>257</v>
      </c>
      <c r="B261" s="8" t="s">
        <v>46</v>
      </c>
      <c r="C261" s="8" t="s">
        <v>673</v>
      </c>
      <c r="D261" s="47" t="s">
        <v>29</v>
      </c>
      <c r="E261" s="16" t="s">
        <v>24</v>
      </c>
      <c r="F261" s="8" t="s">
        <v>674</v>
      </c>
      <c r="G261" s="8" t="s">
        <v>573</v>
      </c>
      <c r="H261" s="8" t="s">
        <v>32</v>
      </c>
      <c r="I261" s="8">
        <v>2021</v>
      </c>
      <c r="J261" s="8">
        <v>9</v>
      </c>
      <c r="K261" s="16">
        <v>2021.3</v>
      </c>
      <c r="L261" s="7">
        <v>2021.11</v>
      </c>
      <c r="M261" s="18"/>
      <c r="N261" s="18"/>
      <c r="O261" s="18">
        <v>1800</v>
      </c>
      <c r="P261" s="47"/>
      <c r="Q261" s="47">
        <v>1800</v>
      </c>
      <c r="R261" s="8" t="s">
        <v>673</v>
      </c>
      <c r="S261" s="8" t="s">
        <v>33</v>
      </c>
      <c r="T261" s="8" t="s">
        <v>549</v>
      </c>
      <c r="U261" s="8" t="s">
        <v>120</v>
      </c>
      <c r="V261" s="7" t="s">
        <v>657</v>
      </c>
      <c r="W261" s="8"/>
      <c r="X261" s="51"/>
      <c r="Y261" s="54">
        <v>41</v>
      </c>
    </row>
    <row r="262" ht="50.1" customHeight="1" spans="1:25">
      <c r="A262" s="8">
        <v>258</v>
      </c>
      <c r="B262" s="8" t="s">
        <v>27</v>
      </c>
      <c r="C262" s="8" t="s">
        <v>675</v>
      </c>
      <c r="D262" s="47" t="s">
        <v>38</v>
      </c>
      <c r="E262" s="16" t="s">
        <v>24</v>
      </c>
      <c r="F262" s="8" t="s">
        <v>162</v>
      </c>
      <c r="G262" s="8" t="s">
        <v>558</v>
      </c>
      <c r="H262" s="8" t="s">
        <v>62</v>
      </c>
      <c r="I262" s="8">
        <v>2021</v>
      </c>
      <c r="J262" s="8">
        <v>7</v>
      </c>
      <c r="K262" s="16">
        <v>2021.4</v>
      </c>
      <c r="L262" s="7" t="s">
        <v>470</v>
      </c>
      <c r="M262" s="18"/>
      <c r="N262" s="18"/>
      <c r="O262" s="18">
        <v>1400</v>
      </c>
      <c r="P262" s="47">
        <v>800</v>
      </c>
      <c r="Q262" s="47">
        <v>2200</v>
      </c>
      <c r="R262" s="8" t="s">
        <v>675</v>
      </c>
      <c r="S262" s="8" t="s">
        <v>33</v>
      </c>
      <c r="T262" s="8" t="s">
        <v>549</v>
      </c>
      <c r="U262" s="8" t="s">
        <v>120</v>
      </c>
      <c r="V262" s="7" t="s">
        <v>657</v>
      </c>
      <c r="W262" s="8"/>
      <c r="X262" s="51"/>
      <c r="Y262" s="54">
        <v>32</v>
      </c>
    </row>
    <row r="263" ht="50.1" customHeight="1" spans="1:25">
      <c r="A263" s="8">
        <v>259</v>
      </c>
      <c r="B263" s="8" t="s">
        <v>27</v>
      </c>
      <c r="C263" s="8" t="s">
        <v>676</v>
      </c>
      <c r="D263" s="47" t="s">
        <v>38</v>
      </c>
      <c r="E263" s="16" t="s">
        <v>24</v>
      </c>
      <c r="F263" s="8" t="s">
        <v>105</v>
      </c>
      <c r="G263" s="8" t="s">
        <v>163</v>
      </c>
      <c r="H263" s="8" t="s">
        <v>41</v>
      </c>
      <c r="I263" s="8">
        <v>2021</v>
      </c>
      <c r="J263" s="8">
        <v>9</v>
      </c>
      <c r="K263" s="16">
        <v>2021.3</v>
      </c>
      <c r="L263" s="7">
        <v>2021.11</v>
      </c>
      <c r="M263" s="18"/>
      <c r="N263" s="18"/>
      <c r="O263" s="18">
        <v>1800</v>
      </c>
      <c r="P263" s="47">
        <v>200</v>
      </c>
      <c r="Q263" s="47">
        <v>2000</v>
      </c>
      <c r="R263" s="8" t="s">
        <v>676</v>
      </c>
      <c r="S263" s="8" t="s">
        <v>33</v>
      </c>
      <c r="T263" s="8" t="s">
        <v>549</v>
      </c>
      <c r="U263" s="8" t="s">
        <v>120</v>
      </c>
      <c r="V263" s="7" t="s">
        <v>657</v>
      </c>
      <c r="W263" s="8"/>
      <c r="X263" s="51"/>
      <c r="Y263" s="54">
        <v>20</v>
      </c>
    </row>
    <row r="264" ht="50.1" customHeight="1" spans="1:25">
      <c r="A264" s="8">
        <v>260</v>
      </c>
      <c r="B264" s="8" t="s">
        <v>27</v>
      </c>
      <c r="C264" s="8" t="s">
        <v>677</v>
      </c>
      <c r="D264" s="47" t="s">
        <v>29</v>
      </c>
      <c r="E264" s="16" t="s">
        <v>24</v>
      </c>
      <c r="F264" s="8" t="s">
        <v>162</v>
      </c>
      <c r="G264" s="8" t="s">
        <v>672</v>
      </c>
      <c r="H264" s="8" t="s">
        <v>62</v>
      </c>
      <c r="I264" s="8">
        <v>2021</v>
      </c>
      <c r="J264" s="8">
        <v>7</v>
      </c>
      <c r="K264" s="16">
        <v>2021.4</v>
      </c>
      <c r="L264" s="7">
        <v>2021.1</v>
      </c>
      <c r="M264" s="18"/>
      <c r="N264" s="18"/>
      <c r="O264" s="18">
        <v>1400</v>
      </c>
      <c r="P264" s="47">
        <v>800</v>
      </c>
      <c r="Q264" s="47">
        <v>2200</v>
      </c>
      <c r="R264" s="8" t="s">
        <v>677</v>
      </c>
      <c r="S264" s="8" t="s">
        <v>33</v>
      </c>
      <c r="T264" s="8" t="s">
        <v>549</v>
      </c>
      <c r="U264" s="8" t="s">
        <v>120</v>
      </c>
      <c r="V264" s="7" t="s">
        <v>657</v>
      </c>
      <c r="W264" s="8"/>
      <c r="X264" s="51"/>
      <c r="Y264" s="54">
        <v>39</v>
      </c>
    </row>
    <row r="265" ht="50.1" customHeight="1" spans="1:25">
      <c r="A265" s="8">
        <v>261</v>
      </c>
      <c r="B265" s="8" t="s">
        <v>27</v>
      </c>
      <c r="C265" s="8" t="s">
        <v>678</v>
      </c>
      <c r="D265" s="47" t="s">
        <v>29</v>
      </c>
      <c r="E265" s="16" t="s">
        <v>24</v>
      </c>
      <c r="F265" s="8" t="s">
        <v>162</v>
      </c>
      <c r="G265" s="8" t="s">
        <v>558</v>
      </c>
      <c r="H265" s="8" t="s">
        <v>62</v>
      </c>
      <c r="I265" s="8">
        <v>2021</v>
      </c>
      <c r="J265" s="8">
        <v>9</v>
      </c>
      <c r="K265" s="16">
        <v>2021.3</v>
      </c>
      <c r="L265" s="7">
        <v>2021.11</v>
      </c>
      <c r="M265" s="18"/>
      <c r="N265" s="18"/>
      <c r="O265" s="18">
        <v>1200</v>
      </c>
      <c r="P265" s="47">
        <v>800</v>
      </c>
      <c r="Q265" s="47">
        <v>2600</v>
      </c>
      <c r="R265" s="8" t="s">
        <v>678</v>
      </c>
      <c r="S265" s="8" t="s">
        <v>33</v>
      </c>
      <c r="T265" s="8" t="s">
        <v>549</v>
      </c>
      <c r="U265" s="8" t="s">
        <v>120</v>
      </c>
      <c r="V265" s="7" t="s">
        <v>657</v>
      </c>
      <c r="W265" s="8"/>
      <c r="X265" s="51"/>
      <c r="Y265" s="54">
        <v>23</v>
      </c>
    </row>
    <row r="266" ht="50.1" customHeight="1" spans="1:25">
      <c r="A266" s="8">
        <v>262</v>
      </c>
      <c r="B266" s="8" t="s">
        <v>46</v>
      </c>
      <c r="C266" s="8" t="s">
        <v>679</v>
      </c>
      <c r="D266" s="47" t="s">
        <v>29</v>
      </c>
      <c r="E266" s="16" t="s">
        <v>24</v>
      </c>
      <c r="F266" s="8" t="s">
        <v>680</v>
      </c>
      <c r="G266" s="8" t="s">
        <v>469</v>
      </c>
      <c r="H266" s="8" t="s">
        <v>32</v>
      </c>
      <c r="I266" s="8">
        <v>2021</v>
      </c>
      <c r="J266" s="8">
        <v>6</v>
      </c>
      <c r="K266" s="16">
        <v>2021.6</v>
      </c>
      <c r="L266" s="7">
        <v>2021.11</v>
      </c>
      <c r="M266" s="18"/>
      <c r="N266" s="18"/>
      <c r="O266" s="18">
        <v>1200</v>
      </c>
      <c r="P266" s="47"/>
      <c r="Q266" s="47">
        <v>1200</v>
      </c>
      <c r="R266" s="8" t="s">
        <v>679</v>
      </c>
      <c r="S266" s="8" t="s">
        <v>33</v>
      </c>
      <c r="T266" s="8" t="s">
        <v>549</v>
      </c>
      <c r="U266" s="8" t="s">
        <v>120</v>
      </c>
      <c r="V266" s="7" t="s">
        <v>681</v>
      </c>
      <c r="W266" s="8"/>
      <c r="X266" s="51"/>
      <c r="Y266" s="54">
        <v>47</v>
      </c>
    </row>
    <row r="267" ht="50.1" customHeight="1" spans="1:25">
      <c r="A267" s="8">
        <v>263</v>
      </c>
      <c r="B267" s="8" t="s">
        <v>46</v>
      </c>
      <c r="C267" s="8" t="s">
        <v>682</v>
      </c>
      <c r="D267" s="47" t="s">
        <v>29</v>
      </c>
      <c r="E267" s="16" t="s">
        <v>24</v>
      </c>
      <c r="F267" s="8" t="s">
        <v>555</v>
      </c>
      <c r="G267" s="8" t="s">
        <v>683</v>
      </c>
      <c r="H267" s="8" t="s">
        <v>62</v>
      </c>
      <c r="I267" s="8">
        <v>2021</v>
      </c>
      <c r="J267" s="8">
        <v>10</v>
      </c>
      <c r="K267" s="16">
        <v>2021.1</v>
      </c>
      <c r="L267" s="7">
        <v>2021.11</v>
      </c>
      <c r="M267" s="18"/>
      <c r="N267" s="18"/>
      <c r="O267" s="18">
        <v>2000</v>
      </c>
      <c r="P267" s="47">
        <v>800</v>
      </c>
      <c r="Q267" s="47">
        <v>2800</v>
      </c>
      <c r="R267" s="8" t="s">
        <v>679</v>
      </c>
      <c r="S267" s="8" t="s">
        <v>33</v>
      </c>
      <c r="T267" s="8" t="s">
        <v>549</v>
      </c>
      <c r="U267" s="8" t="s">
        <v>120</v>
      </c>
      <c r="V267" s="7" t="s">
        <v>681</v>
      </c>
      <c r="W267" s="8"/>
      <c r="X267" s="51"/>
      <c r="Y267" s="54">
        <v>26</v>
      </c>
    </row>
    <row r="268" ht="50.1" customHeight="1" spans="1:25">
      <c r="A268" s="8">
        <v>264</v>
      </c>
      <c r="B268" s="8" t="s">
        <v>46</v>
      </c>
      <c r="C268" s="8" t="s">
        <v>684</v>
      </c>
      <c r="D268" s="47" t="s">
        <v>29</v>
      </c>
      <c r="E268" s="16" t="s">
        <v>24</v>
      </c>
      <c r="F268" s="8" t="s">
        <v>685</v>
      </c>
      <c r="G268" s="8" t="s">
        <v>241</v>
      </c>
      <c r="H268" s="8" t="s">
        <v>41</v>
      </c>
      <c r="I268" s="8">
        <v>2021</v>
      </c>
      <c r="J268" s="8">
        <v>9</v>
      </c>
      <c r="K268" s="16">
        <v>2021.3</v>
      </c>
      <c r="L268" s="7">
        <v>2021.11</v>
      </c>
      <c r="M268" s="18"/>
      <c r="N268" s="18"/>
      <c r="O268" s="18">
        <v>1800</v>
      </c>
      <c r="P268" s="47">
        <v>200</v>
      </c>
      <c r="Q268" s="47">
        <v>2000</v>
      </c>
      <c r="R268" s="8" t="s">
        <v>679</v>
      </c>
      <c r="S268" s="8" t="s">
        <v>33</v>
      </c>
      <c r="T268" s="8" t="s">
        <v>549</v>
      </c>
      <c r="U268" s="8" t="s">
        <v>120</v>
      </c>
      <c r="V268" s="7" t="s">
        <v>681</v>
      </c>
      <c r="W268" s="8"/>
      <c r="X268" s="51"/>
      <c r="Y268" s="54">
        <v>23</v>
      </c>
    </row>
    <row r="269" ht="50.1" customHeight="1" spans="1:25">
      <c r="A269" s="8">
        <v>265</v>
      </c>
      <c r="B269" s="8" t="s">
        <v>46</v>
      </c>
      <c r="C269" s="8" t="s">
        <v>686</v>
      </c>
      <c r="D269" s="47" t="s">
        <v>29</v>
      </c>
      <c r="E269" s="16" t="s">
        <v>24</v>
      </c>
      <c r="F269" s="8" t="s">
        <v>638</v>
      </c>
      <c r="G269" s="8" t="s">
        <v>687</v>
      </c>
      <c r="H269" s="8" t="s">
        <v>62</v>
      </c>
      <c r="I269" s="8">
        <v>2021</v>
      </c>
      <c r="J269" s="8">
        <v>10</v>
      </c>
      <c r="K269" s="16">
        <v>2021.1</v>
      </c>
      <c r="L269" s="7">
        <v>2021.11</v>
      </c>
      <c r="M269" s="18"/>
      <c r="N269" s="18"/>
      <c r="O269" s="18">
        <v>2000</v>
      </c>
      <c r="P269" s="47">
        <v>800</v>
      </c>
      <c r="Q269" s="47">
        <v>2800</v>
      </c>
      <c r="R269" s="8" t="s">
        <v>679</v>
      </c>
      <c r="S269" s="8" t="s">
        <v>33</v>
      </c>
      <c r="T269" s="8" t="s">
        <v>549</v>
      </c>
      <c r="U269" s="8" t="s">
        <v>120</v>
      </c>
      <c r="V269" s="7" t="s">
        <v>681</v>
      </c>
      <c r="W269" s="8"/>
      <c r="X269" s="51"/>
      <c r="Y269" s="54">
        <v>25</v>
      </c>
    </row>
    <row r="270" ht="50.1" customHeight="1" spans="1:25">
      <c r="A270" s="8">
        <v>266</v>
      </c>
      <c r="B270" s="8" t="s">
        <v>46</v>
      </c>
      <c r="C270" s="8" t="s">
        <v>688</v>
      </c>
      <c r="D270" s="47" t="s">
        <v>38</v>
      </c>
      <c r="E270" s="16" t="s">
        <v>24</v>
      </c>
      <c r="F270" s="8" t="s">
        <v>689</v>
      </c>
      <c r="G270" s="8" t="s">
        <v>553</v>
      </c>
      <c r="H270" s="8" t="s">
        <v>32</v>
      </c>
      <c r="I270" s="8">
        <v>2021</v>
      </c>
      <c r="J270" s="8">
        <v>8</v>
      </c>
      <c r="K270" s="16">
        <v>2021.4</v>
      </c>
      <c r="L270" s="7">
        <v>2021.11</v>
      </c>
      <c r="M270" s="18"/>
      <c r="N270" s="18"/>
      <c r="O270" s="18">
        <v>1600</v>
      </c>
      <c r="P270" s="47"/>
      <c r="Q270" s="47">
        <v>1600</v>
      </c>
      <c r="R270" s="8" t="s">
        <v>688</v>
      </c>
      <c r="S270" s="8" t="s">
        <v>33</v>
      </c>
      <c r="T270" s="8" t="s">
        <v>549</v>
      </c>
      <c r="U270" s="8" t="s">
        <v>120</v>
      </c>
      <c r="V270" s="7" t="s">
        <v>681</v>
      </c>
      <c r="W270" s="8"/>
      <c r="X270" s="51"/>
      <c r="Y270" s="54">
        <v>38</v>
      </c>
    </row>
    <row r="271" ht="50.1" customHeight="1" spans="1:25">
      <c r="A271" s="8">
        <v>267</v>
      </c>
      <c r="B271" s="8" t="s">
        <v>46</v>
      </c>
      <c r="C271" s="8" t="s">
        <v>690</v>
      </c>
      <c r="D271" s="47" t="s">
        <v>29</v>
      </c>
      <c r="E271" s="16" t="s">
        <v>24</v>
      </c>
      <c r="F271" s="8" t="s">
        <v>691</v>
      </c>
      <c r="G271" s="8" t="s">
        <v>558</v>
      </c>
      <c r="H271" s="8" t="s">
        <v>62</v>
      </c>
      <c r="I271" s="8">
        <v>2021</v>
      </c>
      <c r="J271" s="8">
        <v>10</v>
      </c>
      <c r="K271" s="16" t="s">
        <v>692</v>
      </c>
      <c r="L271" s="7"/>
      <c r="M271" s="18"/>
      <c r="N271" s="18"/>
      <c r="O271" s="18">
        <v>2000</v>
      </c>
      <c r="P271" s="47">
        <v>800</v>
      </c>
      <c r="Q271" s="47">
        <v>2800</v>
      </c>
      <c r="R271" s="8" t="s">
        <v>690</v>
      </c>
      <c r="S271" s="8" t="s">
        <v>33</v>
      </c>
      <c r="T271" s="8" t="s">
        <v>549</v>
      </c>
      <c r="U271" s="8" t="s">
        <v>120</v>
      </c>
      <c r="V271" s="7" t="s">
        <v>681</v>
      </c>
      <c r="W271" s="8"/>
      <c r="X271" s="51"/>
      <c r="Y271" s="54">
        <v>49</v>
      </c>
    </row>
    <row r="272" ht="50.1" customHeight="1" spans="1:25">
      <c r="A272" s="8">
        <v>268</v>
      </c>
      <c r="B272" s="8" t="s">
        <v>46</v>
      </c>
      <c r="C272" s="8" t="s">
        <v>693</v>
      </c>
      <c r="D272" s="47" t="s">
        <v>38</v>
      </c>
      <c r="E272" s="16" t="s">
        <v>24</v>
      </c>
      <c r="F272" s="8" t="s">
        <v>694</v>
      </c>
      <c r="G272" s="8" t="s">
        <v>695</v>
      </c>
      <c r="H272" s="8" t="s">
        <v>32</v>
      </c>
      <c r="I272" s="8">
        <v>2021</v>
      </c>
      <c r="J272" s="8">
        <v>9</v>
      </c>
      <c r="K272" s="16">
        <v>2021.3</v>
      </c>
      <c r="L272" s="7">
        <v>2021.11</v>
      </c>
      <c r="M272" s="18"/>
      <c r="N272" s="18"/>
      <c r="O272" s="18">
        <v>1600</v>
      </c>
      <c r="P272" s="47">
        <v>200</v>
      </c>
      <c r="Q272" s="47">
        <v>1800</v>
      </c>
      <c r="R272" s="8" t="s">
        <v>696</v>
      </c>
      <c r="S272" s="8" t="s">
        <v>33</v>
      </c>
      <c r="T272" s="8" t="s">
        <v>549</v>
      </c>
      <c r="U272" s="8" t="s">
        <v>120</v>
      </c>
      <c r="V272" s="7" t="s">
        <v>681</v>
      </c>
      <c r="W272" s="8"/>
      <c r="X272" s="51"/>
      <c r="Y272" s="54">
        <v>43</v>
      </c>
    </row>
    <row r="273" ht="50.1" customHeight="1" spans="1:25">
      <c r="A273" s="8">
        <v>269</v>
      </c>
      <c r="B273" s="8" t="s">
        <v>46</v>
      </c>
      <c r="C273" s="8" t="s">
        <v>697</v>
      </c>
      <c r="D273" s="47" t="s">
        <v>29</v>
      </c>
      <c r="E273" s="16" t="s">
        <v>24</v>
      </c>
      <c r="F273" s="8" t="s">
        <v>698</v>
      </c>
      <c r="G273" s="8" t="s">
        <v>241</v>
      </c>
      <c r="H273" s="8" t="s">
        <v>41</v>
      </c>
      <c r="I273" s="8">
        <v>2021</v>
      </c>
      <c r="J273" s="8">
        <v>9</v>
      </c>
      <c r="K273" s="16">
        <v>2021.3</v>
      </c>
      <c r="L273" s="7">
        <v>2021.11</v>
      </c>
      <c r="M273" s="18"/>
      <c r="N273" s="18"/>
      <c r="O273" s="18">
        <v>1800</v>
      </c>
      <c r="P273" s="47">
        <v>200</v>
      </c>
      <c r="Q273" s="47">
        <v>2000</v>
      </c>
      <c r="R273" s="8" t="s">
        <v>697</v>
      </c>
      <c r="S273" s="8" t="s">
        <v>33</v>
      </c>
      <c r="T273" s="8" t="s">
        <v>549</v>
      </c>
      <c r="U273" s="8" t="s">
        <v>120</v>
      </c>
      <c r="V273" s="7" t="s">
        <v>681</v>
      </c>
      <c r="W273" s="8"/>
      <c r="X273" s="51"/>
      <c r="Y273" s="54">
        <v>40</v>
      </c>
    </row>
    <row r="274" ht="50.1" customHeight="1" spans="1:25">
      <c r="A274" s="8">
        <v>270</v>
      </c>
      <c r="B274" s="8" t="s">
        <v>46</v>
      </c>
      <c r="C274" s="8" t="s">
        <v>699</v>
      </c>
      <c r="D274" s="47" t="s">
        <v>29</v>
      </c>
      <c r="E274" s="16" t="s">
        <v>24</v>
      </c>
      <c r="F274" s="8" t="s">
        <v>162</v>
      </c>
      <c r="G274" s="8" t="s">
        <v>593</v>
      </c>
      <c r="H274" s="8" t="s">
        <v>62</v>
      </c>
      <c r="I274" s="8">
        <v>2021</v>
      </c>
      <c r="J274" s="8">
        <v>9</v>
      </c>
      <c r="K274" s="16">
        <v>2021.3</v>
      </c>
      <c r="L274" s="7">
        <v>2021.11</v>
      </c>
      <c r="M274" s="18"/>
      <c r="N274" s="18"/>
      <c r="O274" s="18">
        <v>1800</v>
      </c>
      <c r="P274" s="47">
        <v>800</v>
      </c>
      <c r="Q274" s="47">
        <v>2600</v>
      </c>
      <c r="R274" s="8" t="s">
        <v>699</v>
      </c>
      <c r="S274" s="8" t="s">
        <v>33</v>
      </c>
      <c r="T274" s="8" t="s">
        <v>549</v>
      </c>
      <c r="U274" s="8" t="s">
        <v>120</v>
      </c>
      <c r="V274" s="7" t="s">
        <v>681</v>
      </c>
      <c r="W274" s="8"/>
      <c r="X274" s="51"/>
      <c r="Y274" s="54">
        <v>38</v>
      </c>
    </row>
    <row r="275" ht="50.1" customHeight="1" spans="1:25">
      <c r="A275" s="8">
        <v>271</v>
      </c>
      <c r="B275" s="8" t="s">
        <v>27</v>
      </c>
      <c r="C275" s="8" t="s">
        <v>700</v>
      </c>
      <c r="D275" s="47" t="s">
        <v>38</v>
      </c>
      <c r="E275" s="16" t="s">
        <v>24</v>
      </c>
      <c r="F275" s="8" t="s">
        <v>701</v>
      </c>
      <c r="G275" s="8" t="s">
        <v>250</v>
      </c>
      <c r="H275" s="8" t="s">
        <v>41</v>
      </c>
      <c r="I275" s="8">
        <v>2021</v>
      </c>
      <c r="J275" s="8">
        <v>5</v>
      </c>
      <c r="K275" s="16">
        <v>2021.7</v>
      </c>
      <c r="L275" s="7">
        <v>2021.11</v>
      </c>
      <c r="M275" s="18"/>
      <c r="N275" s="18"/>
      <c r="O275" s="18">
        <v>1000</v>
      </c>
      <c r="P275" s="47">
        <v>200</v>
      </c>
      <c r="Q275" s="47">
        <v>1200</v>
      </c>
      <c r="R275" s="8" t="s">
        <v>700</v>
      </c>
      <c r="S275" s="8" t="s">
        <v>33</v>
      </c>
      <c r="T275" s="8" t="s">
        <v>549</v>
      </c>
      <c r="U275" s="8" t="s">
        <v>120</v>
      </c>
      <c r="V275" s="7" t="s">
        <v>681</v>
      </c>
      <c r="W275" s="8"/>
      <c r="X275" s="51"/>
      <c r="Y275" s="54">
        <v>31</v>
      </c>
    </row>
    <row r="276" ht="50.1" customHeight="1" spans="1:25">
      <c r="A276" s="8">
        <v>272</v>
      </c>
      <c r="B276" s="8" t="s">
        <v>27</v>
      </c>
      <c r="C276" s="8" t="s">
        <v>702</v>
      </c>
      <c r="D276" s="47" t="s">
        <v>38</v>
      </c>
      <c r="E276" s="16" t="s">
        <v>24</v>
      </c>
      <c r="F276" s="8" t="s">
        <v>569</v>
      </c>
      <c r="G276" s="8" t="s">
        <v>703</v>
      </c>
      <c r="H276" s="8" t="s">
        <v>41</v>
      </c>
      <c r="I276" s="8">
        <v>2021</v>
      </c>
      <c r="J276" s="8">
        <v>8</v>
      </c>
      <c r="K276" s="16">
        <v>2021.3</v>
      </c>
      <c r="L276" s="7" t="s">
        <v>470</v>
      </c>
      <c r="M276" s="18"/>
      <c r="N276" s="18"/>
      <c r="O276" s="18">
        <v>1600</v>
      </c>
      <c r="P276" s="47">
        <v>200</v>
      </c>
      <c r="Q276" s="47">
        <v>1800</v>
      </c>
      <c r="R276" s="8" t="s">
        <v>702</v>
      </c>
      <c r="S276" s="8" t="s">
        <v>33</v>
      </c>
      <c r="T276" s="8" t="s">
        <v>549</v>
      </c>
      <c r="U276" s="8" t="s">
        <v>120</v>
      </c>
      <c r="V276" s="7" t="s">
        <v>681</v>
      </c>
      <c r="W276" s="8"/>
      <c r="X276" s="51"/>
      <c r="Y276" s="54">
        <v>38</v>
      </c>
    </row>
    <row r="277" ht="50.1" customHeight="1" spans="1:25">
      <c r="A277" s="8">
        <v>273</v>
      </c>
      <c r="B277" s="8" t="s">
        <v>46</v>
      </c>
      <c r="C277" s="8" t="s">
        <v>704</v>
      </c>
      <c r="D277" s="47" t="s">
        <v>38</v>
      </c>
      <c r="E277" s="16" t="s">
        <v>24</v>
      </c>
      <c r="F277" s="8" t="s">
        <v>421</v>
      </c>
      <c r="G277" s="8" t="s">
        <v>322</v>
      </c>
      <c r="H277" s="8" t="s">
        <v>41</v>
      </c>
      <c r="I277" s="8">
        <v>2021</v>
      </c>
      <c r="J277" s="8">
        <v>10</v>
      </c>
      <c r="K277" s="16" t="s">
        <v>705</v>
      </c>
      <c r="L277" s="7"/>
      <c r="M277" s="18"/>
      <c r="N277" s="18"/>
      <c r="O277" s="18">
        <v>2000</v>
      </c>
      <c r="P277" s="47">
        <v>200</v>
      </c>
      <c r="Q277" s="47">
        <v>2200</v>
      </c>
      <c r="R277" s="8" t="s">
        <v>706</v>
      </c>
      <c r="S277" s="8" t="s">
        <v>33</v>
      </c>
      <c r="T277" s="8" t="s">
        <v>549</v>
      </c>
      <c r="U277" s="8" t="s">
        <v>120</v>
      </c>
      <c r="V277" s="7" t="s">
        <v>681</v>
      </c>
      <c r="W277" s="8"/>
      <c r="X277" s="51"/>
      <c r="Y277" s="54">
        <v>21</v>
      </c>
    </row>
    <row r="278" ht="50.1" customHeight="1" spans="1:25">
      <c r="A278" s="8">
        <v>274</v>
      </c>
      <c r="B278" s="8" t="s">
        <v>46</v>
      </c>
      <c r="C278" s="8" t="s">
        <v>707</v>
      </c>
      <c r="D278" s="47" t="s">
        <v>38</v>
      </c>
      <c r="E278" s="16" t="s">
        <v>24</v>
      </c>
      <c r="F278" s="8" t="s">
        <v>162</v>
      </c>
      <c r="G278" s="8" t="s">
        <v>558</v>
      </c>
      <c r="H278" s="8" t="s">
        <v>62</v>
      </c>
      <c r="I278" s="8">
        <v>2021</v>
      </c>
      <c r="J278" s="8">
        <v>10</v>
      </c>
      <c r="K278" s="16" t="s">
        <v>692</v>
      </c>
      <c r="L278" s="7"/>
      <c r="M278" s="18"/>
      <c r="N278" s="18"/>
      <c r="O278" s="18">
        <v>2000</v>
      </c>
      <c r="P278" s="47">
        <v>800</v>
      </c>
      <c r="Q278" s="47">
        <v>2800</v>
      </c>
      <c r="R278" s="8" t="s">
        <v>706</v>
      </c>
      <c r="S278" s="8" t="s">
        <v>33</v>
      </c>
      <c r="T278" s="8" t="s">
        <v>549</v>
      </c>
      <c r="U278" s="8" t="s">
        <v>120</v>
      </c>
      <c r="V278" s="7" t="s">
        <v>681</v>
      </c>
      <c r="W278" s="8"/>
      <c r="X278" s="51"/>
      <c r="Y278" s="54">
        <v>25</v>
      </c>
    </row>
    <row r="279" ht="50.1" customHeight="1" spans="1:25">
      <c r="A279" s="8">
        <v>275</v>
      </c>
      <c r="B279" s="8" t="s">
        <v>46</v>
      </c>
      <c r="C279" s="8" t="s">
        <v>708</v>
      </c>
      <c r="D279" s="47" t="s">
        <v>29</v>
      </c>
      <c r="E279" s="16" t="s">
        <v>24</v>
      </c>
      <c r="F279" s="8" t="s">
        <v>162</v>
      </c>
      <c r="G279" s="8" t="s">
        <v>593</v>
      </c>
      <c r="H279" s="8" t="s">
        <v>62</v>
      </c>
      <c r="I279" s="8">
        <v>2021</v>
      </c>
      <c r="J279" s="8">
        <v>7</v>
      </c>
      <c r="K279" s="16">
        <v>2021.5</v>
      </c>
      <c r="L279" s="7">
        <v>2021.11</v>
      </c>
      <c r="M279" s="18"/>
      <c r="N279" s="18"/>
      <c r="O279" s="18">
        <v>1400</v>
      </c>
      <c r="P279" s="47">
        <v>800</v>
      </c>
      <c r="Q279" s="47">
        <v>2200</v>
      </c>
      <c r="R279" s="8" t="s">
        <v>706</v>
      </c>
      <c r="S279" s="8" t="s">
        <v>33</v>
      </c>
      <c r="T279" s="8" t="s">
        <v>549</v>
      </c>
      <c r="U279" s="8" t="s">
        <v>120</v>
      </c>
      <c r="V279" s="7" t="s">
        <v>681</v>
      </c>
      <c r="W279" s="8"/>
      <c r="X279" s="51"/>
      <c r="Y279" s="54">
        <v>29</v>
      </c>
    </row>
    <row r="280" ht="50.1" customHeight="1" spans="1:25">
      <c r="A280" s="8">
        <v>276</v>
      </c>
      <c r="B280" s="8" t="s">
        <v>46</v>
      </c>
      <c r="C280" s="8" t="s">
        <v>709</v>
      </c>
      <c r="D280" s="47" t="s">
        <v>38</v>
      </c>
      <c r="E280" s="16" t="s">
        <v>24</v>
      </c>
      <c r="F280" s="8" t="s">
        <v>710</v>
      </c>
      <c r="G280" s="8" t="s">
        <v>593</v>
      </c>
      <c r="H280" s="8" t="s">
        <v>62</v>
      </c>
      <c r="I280" s="8">
        <v>2021</v>
      </c>
      <c r="J280" s="8">
        <v>10</v>
      </c>
      <c r="K280" s="16" t="s">
        <v>705</v>
      </c>
      <c r="L280" s="7"/>
      <c r="M280" s="18"/>
      <c r="N280" s="18"/>
      <c r="O280" s="18">
        <v>2000</v>
      </c>
      <c r="P280" s="47">
        <v>800</v>
      </c>
      <c r="Q280" s="47">
        <v>2800</v>
      </c>
      <c r="R280" s="8" t="s">
        <v>711</v>
      </c>
      <c r="S280" s="8" t="s">
        <v>33</v>
      </c>
      <c r="T280" s="8" t="s">
        <v>549</v>
      </c>
      <c r="U280" s="8" t="s">
        <v>120</v>
      </c>
      <c r="V280" s="7" t="s">
        <v>681</v>
      </c>
      <c r="W280" s="8"/>
      <c r="X280" s="51"/>
      <c r="Y280" s="54">
        <v>24</v>
      </c>
    </row>
    <row r="281" ht="50.1" customHeight="1" spans="1:25">
      <c r="A281" s="8">
        <v>277</v>
      </c>
      <c r="B281" s="8" t="s">
        <v>46</v>
      </c>
      <c r="C281" s="8" t="s">
        <v>711</v>
      </c>
      <c r="D281" s="47" t="s">
        <v>29</v>
      </c>
      <c r="E281" s="16" t="s">
        <v>24</v>
      </c>
      <c r="F281" s="8" t="s">
        <v>710</v>
      </c>
      <c r="G281" s="8" t="s">
        <v>593</v>
      </c>
      <c r="H281" s="8" t="s">
        <v>62</v>
      </c>
      <c r="I281" s="8">
        <v>2021</v>
      </c>
      <c r="J281" s="8">
        <v>10</v>
      </c>
      <c r="K281" s="16" t="s">
        <v>705</v>
      </c>
      <c r="L281" s="7"/>
      <c r="M281" s="18"/>
      <c r="N281" s="18"/>
      <c r="O281" s="18">
        <v>2000</v>
      </c>
      <c r="P281" s="47">
        <v>800</v>
      </c>
      <c r="Q281" s="47">
        <v>2800</v>
      </c>
      <c r="R281" s="8" t="s">
        <v>711</v>
      </c>
      <c r="S281" s="8" t="s">
        <v>33</v>
      </c>
      <c r="T281" s="8" t="s">
        <v>549</v>
      </c>
      <c r="U281" s="8" t="s">
        <v>120</v>
      </c>
      <c r="V281" s="7" t="s">
        <v>681</v>
      </c>
      <c r="W281" s="8"/>
      <c r="X281" s="51"/>
      <c r="Y281" s="54">
        <v>25</v>
      </c>
    </row>
    <row r="282" ht="50.1" customHeight="1" spans="1:25">
      <c r="A282" s="8">
        <v>278</v>
      </c>
      <c r="B282" s="8" t="s">
        <v>46</v>
      </c>
      <c r="C282" s="8" t="s">
        <v>712</v>
      </c>
      <c r="D282" s="47" t="s">
        <v>38</v>
      </c>
      <c r="E282" s="16" t="s">
        <v>24</v>
      </c>
      <c r="F282" s="8" t="s">
        <v>421</v>
      </c>
      <c r="G282" s="8" t="s">
        <v>713</v>
      </c>
      <c r="H282" s="8" t="s">
        <v>41</v>
      </c>
      <c r="I282" s="8">
        <v>2021</v>
      </c>
      <c r="J282" s="8">
        <v>10</v>
      </c>
      <c r="K282" s="16" t="s">
        <v>705</v>
      </c>
      <c r="L282" s="7"/>
      <c r="M282" s="18"/>
      <c r="N282" s="18"/>
      <c r="O282" s="18">
        <v>2000</v>
      </c>
      <c r="P282" s="47">
        <v>200</v>
      </c>
      <c r="Q282" s="47">
        <v>2200</v>
      </c>
      <c r="R282" s="8" t="s">
        <v>712</v>
      </c>
      <c r="S282" s="8" t="s">
        <v>33</v>
      </c>
      <c r="T282" s="8" t="s">
        <v>549</v>
      </c>
      <c r="U282" s="8" t="s">
        <v>120</v>
      </c>
      <c r="V282" s="7" t="s">
        <v>681</v>
      </c>
      <c r="W282" s="8"/>
      <c r="X282" s="51"/>
      <c r="Y282" s="54">
        <v>47</v>
      </c>
    </row>
    <row r="283" ht="50.1" customHeight="1" spans="1:25">
      <c r="A283" s="8">
        <v>279</v>
      </c>
      <c r="B283" s="8" t="s">
        <v>46</v>
      </c>
      <c r="C283" s="8" t="s">
        <v>714</v>
      </c>
      <c r="D283" s="47" t="s">
        <v>29</v>
      </c>
      <c r="E283" s="16" t="s">
        <v>24</v>
      </c>
      <c r="F283" s="8" t="s">
        <v>715</v>
      </c>
      <c r="G283" s="8" t="s">
        <v>593</v>
      </c>
      <c r="H283" s="8" t="s">
        <v>62</v>
      </c>
      <c r="I283" s="8">
        <v>2021</v>
      </c>
      <c r="J283" s="8">
        <v>10</v>
      </c>
      <c r="K283" s="16" t="s">
        <v>705</v>
      </c>
      <c r="L283" s="7"/>
      <c r="M283" s="18"/>
      <c r="N283" s="18"/>
      <c r="O283" s="18">
        <v>2000</v>
      </c>
      <c r="P283" s="47">
        <v>800</v>
      </c>
      <c r="Q283" s="47">
        <v>2800</v>
      </c>
      <c r="R283" s="8" t="s">
        <v>714</v>
      </c>
      <c r="S283" s="8" t="s">
        <v>33</v>
      </c>
      <c r="T283" s="8" t="s">
        <v>549</v>
      </c>
      <c r="U283" s="8" t="s">
        <v>120</v>
      </c>
      <c r="V283" s="7" t="s">
        <v>681</v>
      </c>
      <c r="W283" s="8"/>
      <c r="X283" s="51"/>
      <c r="Y283" s="54">
        <v>29</v>
      </c>
    </row>
    <row r="284" ht="50.1" customHeight="1" spans="1:25">
      <c r="A284" s="8">
        <v>280</v>
      </c>
      <c r="B284" s="8" t="s">
        <v>27</v>
      </c>
      <c r="C284" s="8" t="s">
        <v>716</v>
      </c>
      <c r="D284" s="47" t="s">
        <v>29</v>
      </c>
      <c r="E284" s="16" t="s">
        <v>24</v>
      </c>
      <c r="F284" s="8" t="s">
        <v>44</v>
      </c>
      <c r="G284" s="8" t="s">
        <v>717</v>
      </c>
      <c r="H284" s="8" t="s">
        <v>41</v>
      </c>
      <c r="I284" s="8">
        <v>2021</v>
      </c>
      <c r="J284" s="8">
        <v>9</v>
      </c>
      <c r="K284" s="16">
        <v>2021.3</v>
      </c>
      <c r="L284" s="7">
        <v>2021.11</v>
      </c>
      <c r="M284" s="18"/>
      <c r="N284" s="18"/>
      <c r="O284" s="18">
        <v>1800</v>
      </c>
      <c r="P284" s="47">
        <v>200</v>
      </c>
      <c r="Q284" s="47">
        <v>2000</v>
      </c>
      <c r="R284" s="8" t="s">
        <v>716</v>
      </c>
      <c r="S284" s="8" t="s">
        <v>33</v>
      </c>
      <c r="T284" s="8" t="s">
        <v>549</v>
      </c>
      <c r="U284" s="8" t="s">
        <v>718</v>
      </c>
      <c r="V284" s="7" t="s">
        <v>719</v>
      </c>
      <c r="W284" s="8"/>
      <c r="X284" s="51"/>
      <c r="Y284" s="54">
        <v>39</v>
      </c>
    </row>
    <row r="285" ht="50.1" customHeight="1" spans="1:25">
      <c r="A285" s="8">
        <v>281</v>
      </c>
      <c r="B285" s="8" t="s">
        <v>27</v>
      </c>
      <c r="C285" s="8" t="s">
        <v>720</v>
      </c>
      <c r="D285" s="47" t="s">
        <v>29</v>
      </c>
      <c r="E285" s="16" t="s">
        <v>24</v>
      </c>
      <c r="F285" s="8" t="s">
        <v>721</v>
      </c>
      <c r="G285" s="8" t="s">
        <v>125</v>
      </c>
      <c r="H285" s="8" t="s">
        <v>41</v>
      </c>
      <c r="I285" s="8">
        <v>2021</v>
      </c>
      <c r="J285" s="8">
        <v>9</v>
      </c>
      <c r="K285" s="16">
        <v>2021.3</v>
      </c>
      <c r="L285" s="7">
        <v>2021.11</v>
      </c>
      <c r="M285" s="18"/>
      <c r="N285" s="18"/>
      <c r="O285" s="18">
        <v>1800</v>
      </c>
      <c r="P285" s="47">
        <v>200</v>
      </c>
      <c r="Q285" s="47">
        <v>2000</v>
      </c>
      <c r="R285" s="8" t="s">
        <v>720</v>
      </c>
      <c r="S285" s="8" t="s">
        <v>33</v>
      </c>
      <c r="T285" s="8" t="s">
        <v>549</v>
      </c>
      <c r="U285" s="8" t="s">
        <v>718</v>
      </c>
      <c r="V285" s="7" t="s">
        <v>719</v>
      </c>
      <c r="W285" s="8"/>
      <c r="X285" s="51"/>
      <c r="Y285" s="54">
        <v>47</v>
      </c>
    </row>
    <row r="286" ht="50.1" customHeight="1" spans="1:25">
      <c r="A286" s="8">
        <v>282</v>
      </c>
      <c r="B286" s="8" t="s">
        <v>27</v>
      </c>
      <c r="C286" s="8" t="s">
        <v>722</v>
      </c>
      <c r="D286" s="47" t="s">
        <v>29</v>
      </c>
      <c r="E286" s="16" t="s">
        <v>24</v>
      </c>
      <c r="F286" s="8" t="s">
        <v>723</v>
      </c>
      <c r="G286" s="8" t="s">
        <v>724</v>
      </c>
      <c r="H286" s="8" t="s">
        <v>32</v>
      </c>
      <c r="I286" s="8">
        <v>2021</v>
      </c>
      <c r="J286" s="8">
        <v>8</v>
      </c>
      <c r="K286" s="16">
        <v>2021.4</v>
      </c>
      <c r="L286" s="7">
        <v>2021.11</v>
      </c>
      <c r="M286" s="18"/>
      <c r="N286" s="18"/>
      <c r="O286" s="18">
        <v>1600</v>
      </c>
      <c r="P286" s="47"/>
      <c r="Q286" s="47">
        <v>1600</v>
      </c>
      <c r="R286" s="8" t="s">
        <v>722</v>
      </c>
      <c r="S286" s="8" t="s">
        <v>33</v>
      </c>
      <c r="T286" s="8" t="s">
        <v>549</v>
      </c>
      <c r="U286" s="8" t="s">
        <v>718</v>
      </c>
      <c r="V286" s="7" t="s">
        <v>719</v>
      </c>
      <c r="W286" s="8"/>
      <c r="X286" s="51"/>
      <c r="Y286" s="54">
        <v>45</v>
      </c>
    </row>
    <row r="287" ht="50.1" customHeight="1" spans="1:25">
      <c r="A287" s="8">
        <v>283</v>
      </c>
      <c r="B287" s="8" t="s">
        <v>46</v>
      </c>
      <c r="C287" s="8" t="s">
        <v>725</v>
      </c>
      <c r="D287" s="47" t="s">
        <v>29</v>
      </c>
      <c r="E287" s="8" t="s">
        <v>23</v>
      </c>
      <c r="F287" s="8" t="s">
        <v>726</v>
      </c>
      <c r="G287" s="8" t="s">
        <v>664</v>
      </c>
      <c r="H287" s="8" t="s">
        <v>62</v>
      </c>
      <c r="I287" s="8">
        <v>2021</v>
      </c>
      <c r="J287" s="8">
        <v>10</v>
      </c>
      <c r="K287" s="16">
        <v>2021.2</v>
      </c>
      <c r="L287" s="7">
        <v>2021.11</v>
      </c>
      <c r="M287" s="18">
        <v>3000</v>
      </c>
      <c r="N287" s="18"/>
      <c r="O287" s="18"/>
      <c r="P287" s="47">
        <v>800</v>
      </c>
      <c r="Q287" s="47">
        <v>3800</v>
      </c>
      <c r="R287" s="8" t="s">
        <v>725</v>
      </c>
      <c r="S287" s="8" t="s">
        <v>33</v>
      </c>
      <c r="T287" s="8" t="s">
        <v>549</v>
      </c>
      <c r="U287" s="8" t="s">
        <v>718</v>
      </c>
      <c r="V287" s="7" t="s">
        <v>727</v>
      </c>
      <c r="W287" s="8"/>
      <c r="X287" s="51"/>
      <c r="Y287" s="54">
        <v>26</v>
      </c>
    </row>
    <row r="288" ht="50.1" customHeight="1" spans="1:25">
      <c r="A288" s="8">
        <v>284</v>
      </c>
      <c r="B288" s="8" t="s">
        <v>27</v>
      </c>
      <c r="C288" s="8" t="s">
        <v>728</v>
      </c>
      <c r="D288" s="47" t="s">
        <v>29</v>
      </c>
      <c r="E288" s="16" t="s">
        <v>24</v>
      </c>
      <c r="F288" s="8" t="s">
        <v>569</v>
      </c>
      <c r="G288" s="8" t="s">
        <v>729</v>
      </c>
      <c r="H288" s="8" t="s">
        <v>41</v>
      </c>
      <c r="I288" s="8">
        <v>2021</v>
      </c>
      <c r="J288" s="8">
        <v>3</v>
      </c>
      <c r="K288" s="16">
        <v>2021.3</v>
      </c>
      <c r="L288" s="7" t="s">
        <v>730</v>
      </c>
      <c r="M288" s="18"/>
      <c r="N288" s="18"/>
      <c r="O288" s="18">
        <v>600</v>
      </c>
      <c r="P288" s="47">
        <v>200</v>
      </c>
      <c r="Q288" s="47">
        <v>800</v>
      </c>
      <c r="R288" s="8" t="s">
        <v>728</v>
      </c>
      <c r="S288" s="8" t="s">
        <v>33</v>
      </c>
      <c r="T288" s="8" t="s">
        <v>549</v>
      </c>
      <c r="U288" s="8" t="s">
        <v>718</v>
      </c>
      <c r="V288" s="7" t="s">
        <v>731</v>
      </c>
      <c r="W288" s="8"/>
      <c r="X288" s="51"/>
      <c r="Y288" s="54">
        <v>35</v>
      </c>
    </row>
    <row r="289" ht="50.1" customHeight="1" spans="1:25">
      <c r="A289" s="8">
        <v>285</v>
      </c>
      <c r="B289" s="8" t="s">
        <v>27</v>
      </c>
      <c r="C289" s="8" t="s">
        <v>732</v>
      </c>
      <c r="D289" s="47" t="s">
        <v>29</v>
      </c>
      <c r="E289" s="16" t="s">
        <v>24</v>
      </c>
      <c r="F289" s="8" t="s">
        <v>733</v>
      </c>
      <c r="G289" s="8" t="s">
        <v>40</v>
      </c>
      <c r="H289" s="8" t="s">
        <v>41</v>
      </c>
      <c r="I289" s="8">
        <v>2021</v>
      </c>
      <c r="J289" s="8">
        <v>8</v>
      </c>
      <c r="K289" s="16">
        <v>2021.4</v>
      </c>
      <c r="L289" s="7">
        <v>2021.11</v>
      </c>
      <c r="M289" s="18"/>
      <c r="N289" s="18"/>
      <c r="O289" s="18">
        <v>600</v>
      </c>
      <c r="P289" s="47">
        <v>200</v>
      </c>
      <c r="Q289" s="47">
        <v>800</v>
      </c>
      <c r="R289" s="8" t="s">
        <v>732</v>
      </c>
      <c r="S289" s="8" t="s">
        <v>33</v>
      </c>
      <c r="T289" s="8" t="s">
        <v>549</v>
      </c>
      <c r="U289" s="8" t="s">
        <v>718</v>
      </c>
      <c r="V289" s="7" t="s">
        <v>731</v>
      </c>
      <c r="W289" s="8"/>
      <c r="X289" s="51"/>
      <c r="Y289" s="54">
        <v>41</v>
      </c>
    </row>
    <row r="290" ht="50.1" customHeight="1" spans="1:25">
      <c r="A290" s="8">
        <v>286</v>
      </c>
      <c r="B290" s="8" t="s">
        <v>27</v>
      </c>
      <c r="C290" s="8" t="s">
        <v>734</v>
      </c>
      <c r="D290" s="47" t="s">
        <v>38</v>
      </c>
      <c r="E290" s="16" t="s">
        <v>24</v>
      </c>
      <c r="F290" s="8" t="s">
        <v>735</v>
      </c>
      <c r="G290" s="8" t="s">
        <v>558</v>
      </c>
      <c r="H290" s="8" t="s">
        <v>62</v>
      </c>
      <c r="I290" s="8">
        <v>2021</v>
      </c>
      <c r="J290" s="8">
        <v>9</v>
      </c>
      <c r="K290" s="16">
        <v>2021.3</v>
      </c>
      <c r="L290" s="7">
        <v>2021.11</v>
      </c>
      <c r="M290" s="18"/>
      <c r="N290" s="18"/>
      <c r="O290" s="18">
        <v>1800</v>
      </c>
      <c r="P290" s="47">
        <v>800</v>
      </c>
      <c r="Q290" s="47">
        <v>2600</v>
      </c>
      <c r="R290" s="8" t="s">
        <v>734</v>
      </c>
      <c r="S290" s="8" t="s">
        <v>33</v>
      </c>
      <c r="T290" s="8" t="s">
        <v>549</v>
      </c>
      <c r="U290" s="8" t="s">
        <v>718</v>
      </c>
      <c r="V290" s="7" t="s">
        <v>731</v>
      </c>
      <c r="W290" s="8"/>
      <c r="X290" s="51"/>
      <c r="Y290" s="54">
        <v>35</v>
      </c>
    </row>
    <row r="291" ht="50.1" customHeight="1" spans="1:25">
      <c r="A291" s="8">
        <v>287</v>
      </c>
      <c r="B291" s="8" t="s">
        <v>27</v>
      </c>
      <c r="C291" s="8" t="s">
        <v>736</v>
      </c>
      <c r="D291" s="47" t="s">
        <v>38</v>
      </c>
      <c r="E291" s="16" t="s">
        <v>24</v>
      </c>
      <c r="F291" s="8" t="s">
        <v>44</v>
      </c>
      <c r="G291" s="8" t="s">
        <v>257</v>
      </c>
      <c r="H291" s="8" t="s">
        <v>41</v>
      </c>
      <c r="I291" s="8">
        <v>2021</v>
      </c>
      <c r="J291" s="8">
        <v>11</v>
      </c>
      <c r="K291" s="57">
        <v>2021.1</v>
      </c>
      <c r="L291" s="58" t="s">
        <v>490</v>
      </c>
      <c r="M291" s="18"/>
      <c r="N291" s="18"/>
      <c r="O291" s="18">
        <v>2200</v>
      </c>
      <c r="P291" s="47">
        <v>200</v>
      </c>
      <c r="Q291" s="47">
        <v>2400</v>
      </c>
      <c r="R291" s="8" t="s">
        <v>736</v>
      </c>
      <c r="S291" s="8" t="s">
        <v>33</v>
      </c>
      <c r="T291" s="8" t="s">
        <v>549</v>
      </c>
      <c r="U291" s="8" t="s">
        <v>718</v>
      </c>
      <c r="V291" s="7" t="s">
        <v>737</v>
      </c>
      <c r="W291" s="8"/>
      <c r="X291" s="51"/>
      <c r="Y291" s="54">
        <v>41</v>
      </c>
    </row>
    <row r="292" ht="50.1" customHeight="1" spans="1:25">
      <c r="A292" s="8">
        <v>288</v>
      </c>
      <c r="B292" s="8" t="s">
        <v>46</v>
      </c>
      <c r="C292" s="8" t="s">
        <v>738</v>
      </c>
      <c r="D292" s="47" t="s">
        <v>38</v>
      </c>
      <c r="E292" s="16" t="s">
        <v>24</v>
      </c>
      <c r="F292" s="8" t="s">
        <v>739</v>
      </c>
      <c r="G292" s="8" t="s">
        <v>558</v>
      </c>
      <c r="H292" s="8" t="s">
        <v>62</v>
      </c>
      <c r="I292" s="8">
        <v>2021</v>
      </c>
      <c r="J292" s="8">
        <v>6</v>
      </c>
      <c r="K292" s="16">
        <v>2021.6</v>
      </c>
      <c r="L292" s="7">
        <v>2021.11</v>
      </c>
      <c r="M292" s="18"/>
      <c r="N292" s="18"/>
      <c r="O292" s="18">
        <v>1200</v>
      </c>
      <c r="P292" s="47">
        <v>800</v>
      </c>
      <c r="Q292" s="47">
        <v>2000</v>
      </c>
      <c r="R292" s="8" t="s">
        <v>740</v>
      </c>
      <c r="S292" s="8" t="s">
        <v>33</v>
      </c>
      <c r="T292" s="8" t="s">
        <v>549</v>
      </c>
      <c r="U292" s="8" t="s">
        <v>718</v>
      </c>
      <c r="V292" s="7" t="s">
        <v>737</v>
      </c>
      <c r="W292" s="8"/>
      <c r="X292" s="51"/>
      <c r="Y292" s="54">
        <v>24</v>
      </c>
    </row>
    <row r="293" ht="50.1" customHeight="1" spans="1:25">
      <c r="A293" s="8">
        <v>289</v>
      </c>
      <c r="B293" s="8" t="s">
        <v>46</v>
      </c>
      <c r="C293" s="8" t="s">
        <v>741</v>
      </c>
      <c r="D293" s="47" t="s">
        <v>29</v>
      </c>
      <c r="E293" s="16" t="s">
        <v>24</v>
      </c>
      <c r="F293" s="8" t="s">
        <v>739</v>
      </c>
      <c r="G293" s="8" t="s">
        <v>742</v>
      </c>
      <c r="H293" s="8" t="s">
        <v>62</v>
      </c>
      <c r="I293" s="8">
        <v>2021</v>
      </c>
      <c r="J293" s="8">
        <v>6</v>
      </c>
      <c r="K293" s="16">
        <v>2021.6</v>
      </c>
      <c r="L293" s="7">
        <v>2021.11</v>
      </c>
      <c r="M293" s="18"/>
      <c r="N293" s="18"/>
      <c r="O293" s="18">
        <v>1200</v>
      </c>
      <c r="P293" s="47">
        <v>800</v>
      </c>
      <c r="Q293" s="47">
        <v>2000</v>
      </c>
      <c r="R293" s="8" t="s">
        <v>740</v>
      </c>
      <c r="S293" s="8" t="s">
        <v>33</v>
      </c>
      <c r="T293" s="8" t="s">
        <v>549</v>
      </c>
      <c r="U293" s="8" t="s">
        <v>718</v>
      </c>
      <c r="V293" s="7" t="s">
        <v>737</v>
      </c>
      <c r="W293" s="8"/>
      <c r="X293" s="51"/>
      <c r="Y293" s="54">
        <v>19</v>
      </c>
    </row>
    <row r="294" ht="50.1" customHeight="1" spans="1:25">
      <c r="A294" s="8">
        <v>290</v>
      </c>
      <c r="B294" s="8" t="s">
        <v>46</v>
      </c>
      <c r="C294" s="8" t="s">
        <v>743</v>
      </c>
      <c r="D294" s="47" t="s">
        <v>38</v>
      </c>
      <c r="E294" s="8" t="s">
        <v>23</v>
      </c>
      <c r="F294" s="8" t="s">
        <v>744</v>
      </c>
      <c r="G294" s="8" t="s">
        <v>745</v>
      </c>
      <c r="H294" s="8" t="s">
        <v>41</v>
      </c>
      <c r="I294" s="8">
        <v>2021</v>
      </c>
      <c r="J294" s="8">
        <v>11</v>
      </c>
      <c r="K294" s="16">
        <v>2021.1</v>
      </c>
      <c r="L294" s="7">
        <v>2021.11</v>
      </c>
      <c r="M294" s="18">
        <v>3300</v>
      </c>
      <c r="N294" s="18"/>
      <c r="O294" s="18"/>
      <c r="P294" s="47">
        <v>200</v>
      </c>
      <c r="Q294" s="47">
        <v>3500</v>
      </c>
      <c r="R294" s="8" t="s">
        <v>740</v>
      </c>
      <c r="S294" s="8" t="s">
        <v>33</v>
      </c>
      <c r="T294" s="8" t="s">
        <v>549</v>
      </c>
      <c r="U294" s="8" t="s">
        <v>718</v>
      </c>
      <c r="V294" s="7" t="s">
        <v>737</v>
      </c>
      <c r="W294" s="8"/>
      <c r="X294" s="51"/>
      <c r="Y294" s="54">
        <v>43</v>
      </c>
    </row>
    <row r="295" ht="50.1" customHeight="1" spans="1:25">
      <c r="A295" s="8">
        <v>291</v>
      </c>
      <c r="B295" s="8" t="s">
        <v>27</v>
      </c>
      <c r="C295" s="8" t="s">
        <v>746</v>
      </c>
      <c r="D295" s="47" t="s">
        <v>29</v>
      </c>
      <c r="E295" s="16" t="s">
        <v>24</v>
      </c>
      <c r="F295" s="8" t="s">
        <v>259</v>
      </c>
      <c r="G295" s="8" t="s">
        <v>747</v>
      </c>
      <c r="H295" s="8" t="s">
        <v>41</v>
      </c>
      <c r="I295" s="8">
        <v>2021</v>
      </c>
      <c r="J295" s="8">
        <v>11</v>
      </c>
      <c r="K295" s="16">
        <v>2021.1</v>
      </c>
      <c r="L295" s="7">
        <v>2021.11</v>
      </c>
      <c r="M295" s="18"/>
      <c r="N295" s="18"/>
      <c r="O295" s="18">
        <v>2200</v>
      </c>
      <c r="P295" s="47">
        <v>200</v>
      </c>
      <c r="Q295" s="47">
        <v>2400</v>
      </c>
      <c r="R295" s="8" t="s">
        <v>746</v>
      </c>
      <c r="S295" s="8" t="s">
        <v>33</v>
      </c>
      <c r="T295" s="8" t="s">
        <v>549</v>
      </c>
      <c r="U295" s="8" t="s">
        <v>718</v>
      </c>
      <c r="V295" s="7" t="s">
        <v>737</v>
      </c>
      <c r="W295" s="8"/>
      <c r="X295" s="51"/>
      <c r="Y295" s="54">
        <v>44</v>
      </c>
    </row>
    <row r="296" ht="50.1" customHeight="1" spans="1:25">
      <c r="A296" s="8">
        <v>292</v>
      </c>
      <c r="B296" s="8" t="s">
        <v>46</v>
      </c>
      <c r="C296" s="8" t="s">
        <v>748</v>
      </c>
      <c r="D296" s="47" t="s">
        <v>29</v>
      </c>
      <c r="E296" s="16" t="s">
        <v>24</v>
      </c>
      <c r="F296" s="8" t="s">
        <v>105</v>
      </c>
      <c r="G296" s="8" t="s">
        <v>749</v>
      </c>
      <c r="H296" s="8" t="s">
        <v>41</v>
      </c>
      <c r="I296" s="8">
        <v>2021</v>
      </c>
      <c r="J296" s="8">
        <v>10</v>
      </c>
      <c r="K296" s="16" t="s">
        <v>750</v>
      </c>
      <c r="L296" s="7"/>
      <c r="M296" s="18"/>
      <c r="N296" s="18"/>
      <c r="O296" s="18">
        <v>2000</v>
      </c>
      <c r="P296" s="47">
        <v>200</v>
      </c>
      <c r="Q296" s="47">
        <v>2200</v>
      </c>
      <c r="R296" s="8" t="s">
        <v>751</v>
      </c>
      <c r="S296" s="8" t="s">
        <v>33</v>
      </c>
      <c r="T296" s="8" t="s">
        <v>549</v>
      </c>
      <c r="U296" s="8" t="s">
        <v>718</v>
      </c>
      <c r="V296" s="7" t="s">
        <v>752</v>
      </c>
      <c r="W296" s="8"/>
      <c r="X296" s="51"/>
      <c r="Y296" s="54">
        <v>26</v>
      </c>
    </row>
    <row r="297" ht="50.1" customHeight="1" spans="1:25">
      <c r="A297" s="8">
        <v>293</v>
      </c>
      <c r="B297" s="8" t="s">
        <v>46</v>
      </c>
      <c r="C297" s="8" t="s">
        <v>753</v>
      </c>
      <c r="D297" s="47" t="s">
        <v>29</v>
      </c>
      <c r="E297" s="16" t="s">
        <v>24</v>
      </c>
      <c r="F297" s="8" t="s">
        <v>162</v>
      </c>
      <c r="G297" s="8" t="s">
        <v>140</v>
      </c>
      <c r="H297" s="8" t="s">
        <v>41</v>
      </c>
      <c r="I297" s="8">
        <v>2021</v>
      </c>
      <c r="J297" s="8">
        <v>4</v>
      </c>
      <c r="K297" s="16">
        <v>2021.8</v>
      </c>
      <c r="L297" s="7">
        <v>2021.11</v>
      </c>
      <c r="M297" s="18"/>
      <c r="N297" s="18"/>
      <c r="O297" s="18">
        <v>800</v>
      </c>
      <c r="P297" s="47">
        <v>200</v>
      </c>
      <c r="Q297" s="47">
        <v>1000</v>
      </c>
      <c r="R297" s="8" t="s">
        <v>753</v>
      </c>
      <c r="S297" s="8" t="s">
        <v>33</v>
      </c>
      <c r="T297" s="8" t="s">
        <v>549</v>
      </c>
      <c r="U297" s="8" t="s">
        <v>718</v>
      </c>
      <c r="V297" s="7" t="s">
        <v>752</v>
      </c>
      <c r="W297" s="8"/>
      <c r="X297" s="51"/>
      <c r="Y297" s="54">
        <v>33</v>
      </c>
    </row>
    <row r="298" ht="50.1" customHeight="1" spans="1:25">
      <c r="A298" s="8">
        <v>294</v>
      </c>
      <c r="B298" s="8" t="s">
        <v>46</v>
      </c>
      <c r="C298" s="8" t="s">
        <v>754</v>
      </c>
      <c r="D298" s="47" t="s">
        <v>38</v>
      </c>
      <c r="E298" s="16" t="s">
        <v>24</v>
      </c>
      <c r="F298" s="8" t="s">
        <v>755</v>
      </c>
      <c r="G298" s="8" t="s">
        <v>125</v>
      </c>
      <c r="H298" s="8" t="s">
        <v>41</v>
      </c>
      <c r="I298" s="8">
        <v>2021</v>
      </c>
      <c r="J298" s="8">
        <v>10</v>
      </c>
      <c r="K298" s="16" t="s">
        <v>750</v>
      </c>
      <c r="L298" s="7"/>
      <c r="M298" s="18"/>
      <c r="N298" s="18"/>
      <c r="O298" s="18">
        <v>2000</v>
      </c>
      <c r="P298" s="47">
        <v>200</v>
      </c>
      <c r="Q298" s="47">
        <v>2200</v>
      </c>
      <c r="R298" s="8" t="s">
        <v>751</v>
      </c>
      <c r="S298" s="8" t="s">
        <v>33</v>
      </c>
      <c r="T298" s="8" t="s">
        <v>549</v>
      </c>
      <c r="U298" s="8" t="s">
        <v>718</v>
      </c>
      <c r="V298" s="7" t="s">
        <v>752</v>
      </c>
      <c r="W298" s="8"/>
      <c r="X298" s="51"/>
      <c r="Y298" s="54">
        <v>48</v>
      </c>
    </row>
    <row r="299" ht="50.1" customHeight="1" spans="1:25">
      <c r="A299" s="8">
        <v>295</v>
      </c>
      <c r="B299" s="8" t="s">
        <v>27</v>
      </c>
      <c r="C299" s="8" t="s">
        <v>756</v>
      </c>
      <c r="D299" s="47" t="s">
        <v>29</v>
      </c>
      <c r="E299" s="16" t="s">
        <v>24</v>
      </c>
      <c r="F299" s="8" t="s">
        <v>44</v>
      </c>
      <c r="G299" s="8" t="s">
        <v>31</v>
      </c>
      <c r="H299" s="8" t="s">
        <v>32</v>
      </c>
      <c r="I299" s="8">
        <v>2021</v>
      </c>
      <c r="J299" s="8">
        <v>6</v>
      </c>
      <c r="K299" s="16" t="s">
        <v>757</v>
      </c>
      <c r="L299" s="7"/>
      <c r="M299" s="18"/>
      <c r="N299" s="18"/>
      <c r="O299" s="18">
        <v>1200</v>
      </c>
      <c r="P299" s="47"/>
      <c r="Q299" s="47">
        <v>1200</v>
      </c>
      <c r="R299" s="8" t="s">
        <v>756</v>
      </c>
      <c r="S299" s="8" t="s">
        <v>33</v>
      </c>
      <c r="T299" s="8" t="s">
        <v>549</v>
      </c>
      <c r="U299" s="8" t="s">
        <v>718</v>
      </c>
      <c r="V299" s="7" t="s">
        <v>758</v>
      </c>
      <c r="W299" s="8"/>
      <c r="X299" s="51"/>
      <c r="Y299" s="54">
        <v>29</v>
      </c>
    </row>
    <row r="300" ht="50.1" customHeight="1" spans="1:25">
      <c r="A300" s="8">
        <v>296</v>
      </c>
      <c r="B300" s="8" t="s">
        <v>27</v>
      </c>
      <c r="C300" s="8" t="s">
        <v>759</v>
      </c>
      <c r="D300" s="47" t="s">
        <v>38</v>
      </c>
      <c r="E300" s="16" t="s">
        <v>24</v>
      </c>
      <c r="F300" s="8" t="s">
        <v>555</v>
      </c>
      <c r="G300" s="8" t="s">
        <v>67</v>
      </c>
      <c r="H300" s="8" t="s">
        <v>62</v>
      </c>
      <c r="I300" s="8">
        <v>2021</v>
      </c>
      <c r="J300" s="8">
        <v>6</v>
      </c>
      <c r="K300" s="16">
        <v>2021.3</v>
      </c>
      <c r="L300" s="7">
        <v>2021.8</v>
      </c>
      <c r="M300" s="18"/>
      <c r="N300" s="18"/>
      <c r="O300" s="18">
        <v>1200</v>
      </c>
      <c r="P300" s="47">
        <v>800</v>
      </c>
      <c r="Q300" s="47">
        <v>2000</v>
      </c>
      <c r="R300" s="8" t="s">
        <v>759</v>
      </c>
      <c r="S300" s="8" t="s">
        <v>33</v>
      </c>
      <c r="T300" s="8" t="s">
        <v>549</v>
      </c>
      <c r="U300" s="8" t="s">
        <v>718</v>
      </c>
      <c r="V300" s="7" t="s">
        <v>758</v>
      </c>
      <c r="W300" s="8"/>
      <c r="X300" s="51"/>
      <c r="Y300" s="54">
        <v>29</v>
      </c>
    </row>
    <row r="301" ht="50.1" customHeight="1" spans="1:25">
      <c r="A301" s="8">
        <v>297</v>
      </c>
      <c r="B301" s="8" t="s">
        <v>46</v>
      </c>
      <c r="C301" s="8" t="s">
        <v>439</v>
      </c>
      <c r="D301" s="47" t="s">
        <v>38</v>
      </c>
      <c r="E301" s="16" t="s">
        <v>24</v>
      </c>
      <c r="F301" s="8" t="s">
        <v>102</v>
      </c>
      <c r="G301" s="8" t="s">
        <v>593</v>
      </c>
      <c r="H301" s="8" t="s">
        <v>62</v>
      </c>
      <c r="I301" s="8">
        <v>2021</v>
      </c>
      <c r="J301" s="8">
        <v>9</v>
      </c>
      <c r="K301" s="16">
        <v>2021.3</v>
      </c>
      <c r="L301" s="7">
        <v>2021.11</v>
      </c>
      <c r="M301" s="18"/>
      <c r="N301" s="18"/>
      <c r="O301" s="18">
        <v>1800</v>
      </c>
      <c r="P301" s="47">
        <v>800</v>
      </c>
      <c r="Q301" s="47">
        <v>2600</v>
      </c>
      <c r="R301" s="8" t="s">
        <v>439</v>
      </c>
      <c r="S301" s="8" t="s">
        <v>33</v>
      </c>
      <c r="T301" s="8" t="s">
        <v>549</v>
      </c>
      <c r="U301" s="8" t="s">
        <v>718</v>
      </c>
      <c r="V301" s="7" t="s">
        <v>760</v>
      </c>
      <c r="W301" s="8"/>
      <c r="X301" s="51"/>
      <c r="Y301" s="54">
        <v>37</v>
      </c>
    </row>
    <row r="302" ht="50.1" customHeight="1" spans="1:25">
      <c r="A302" s="8">
        <v>298</v>
      </c>
      <c r="B302" s="8" t="s">
        <v>27</v>
      </c>
      <c r="C302" s="8" t="s">
        <v>761</v>
      </c>
      <c r="D302" s="47" t="s">
        <v>29</v>
      </c>
      <c r="E302" s="16" t="s">
        <v>24</v>
      </c>
      <c r="F302" s="8" t="s">
        <v>580</v>
      </c>
      <c r="G302" s="8" t="s">
        <v>234</v>
      </c>
      <c r="H302" s="8" t="s">
        <v>41</v>
      </c>
      <c r="I302" s="8">
        <v>2021</v>
      </c>
      <c r="J302" s="8">
        <v>3</v>
      </c>
      <c r="K302" s="16">
        <v>2021.1</v>
      </c>
      <c r="L302" s="7">
        <v>2021.3</v>
      </c>
      <c r="M302" s="18"/>
      <c r="N302" s="18"/>
      <c r="O302" s="18">
        <v>600</v>
      </c>
      <c r="P302" s="47">
        <v>200</v>
      </c>
      <c r="Q302" s="47">
        <v>800</v>
      </c>
      <c r="R302" s="8" t="s">
        <v>761</v>
      </c>
      <c r="S302" s="8" t="s">
        <v>33</v>
      </c>
      <c r="T302" s="8" t="s">
        <v>549</v>
      </c>
      <c r="U302" s="8" t="s">
        <v>718</v>
      </c>
      <c r="V302" s="7" t="s">
        <v>760</v>
      </c>
      <c r="W302" s="8"/>
      <c r="X302" s="49"/>
      <c r="Y302" s="54">
        <v>33</v>
      </c>
    </row>
    <row r="303" ht="50.1" customHeight="1" spans="1:25">
      <c r="A303" s="8">
        <v>299</v>
      </c>
      <c r="B303" s="8" t="s">
        <v>46</v>
      </c>
      <c r="C303" s="8" t="s">
        <v>762</v>
      </c>
      <c r="D303" s="47" t="s">
        <v>38</v>
      </c>
      <c r="E303" s="16" t="s">
        <v>24</v>
      </c>
      <c r="F303" s="8" t="s">
        <v>580</v>
      </c>
      <c r="G303" s="8" t="s">
        <v>234</v>
      </c>
      <c r="H303" s="8" t="s">
        <v>41</v>
      </c>
      <c r="I303" s="8">
        <v>2021</v>
      </c>
      <c r="J303" s="8">
        <v>3</v>
      </c>
      <c r="K303" s="16" t="s">
        <v>763</v>
      </c>
      <c r="L303" s="7" t="s">
        <v>763</v>
      </c>
      <c r="M303" s="18"/>
      <c r="N303" s="18"/>
      <c r="O303" s="18">
        <v>600</v>
      </c>
      <c r="P303" s="47">
        <v>200</v>
      </c>
      <c r="Q303" s="47">
        <v>800</v>
      </c>
      <c r="R303" s="8" t="s">
        <v>762</v>
      </c>
      <c r="S303" s="8" t="s">
        <v>33</v>
      </c>
      <c r="T303" s="8" t="s">
        <v>549</v>
      </c>
      <c r="U303" s="8" t="s">
        <v>718</v>
      </c>
      <c r="V303" s="7" t="s">
        <v>760</v>
      </c>
      <c r="W303" s="8"/>
      <c r="X303" s="49"/>
      <c r="Y303" s="54">
        <v>34</v>
      </c>
    </row>
    <row r="304" ht="50.1" customHeight="1" spans="1:25">
      <c r="A304" s="8">
        <v>300</v>
      </c>
      <c r="B304" s="8" t="s">
        <v>27</v>
      </c>
      <c r="C304" s="8" t="s">
        <v>764</v>
      </c>
      <c r="D304" s="47" t="s">
        <v>29</v>
      </c>
      <c r="E304" s="16" t="s">
        <v>24</v>
      </c>
      <c r="F304" s="8" t="s">
        <v>44</v>
      </c>
      <c r="G304" s="8" t="s">
        <v>703</v>
      </c>
      <c r="H304" s="8" t="s">
        <v>41</v>
      </c>
      <c r="I304" s="8">
        <v>2021</v>
      </c>
      <c r="J304" s="8">
        <v>9</v>
      </c>
      <c r="K304" s="16">
        <v>2021.3</v>
      </c>
      <c r="L304" s="7">
        <v>2021.11</v>
      </c>
      <c r="M304" s="18"/>
      <c r="N304" s="18"/>
      <c r="O304" s="18">
        <v>1800</v>
      </c>
      <c r="P304" s="47">
        <v>200</v>
      </c>
      <c r="Q304" s="47">
        <v>2000</v>
      </c>
      <c r="R304" s="8" t="s">
        <v>764</v>
      </c>
      <c r="S304" s="8" t="s">
        <v>33</v>
      </c>
      <c r="T304" s="8" t="s">
        <v>549</v>
      </c>
      <c r="U304" s="8" t="s">
        <v>718</v>
      </c>
      <c r="V304" s="7" t="s">
        <v>760</v>
      </c>
      <c r="W304" s="8"/>
      <c r="X304" s="49"/>
      <c r="Y304" s="54">
        <v>37</v>
      </c>
    </row>
    <row r="305" ht="50.1" customHeight="1" spans="1:25">
      <c r="A305" s="8">
        <v>301</v>
      </c>
      <c r="B305" s="8" t="s">
        <v>46</v>
      </c>
      <c r="C305" s="8" t="s">
        <v>765</v>
      </c>
      <c r="D305" s="47" t="s">
        <v>29</v>
      </c>
      <c r="E305" s="8" t="s">
        <v>23</v>
      </c>
      <c r="F305" s="8" t="s">
        <v>766</v>
      </c>
      <c r="G305" s="8" t="s">
        <v>469</v>
      </c>
      <c r="H305" s="55" t="s">
        <v>32</v>
      </c>
      <c r="I305" s="8"/>
      <c r="J305" s="8">
        <v>10</v>
      </c>
      <c r="K305" s="16">
        <v>2021.2</v>
      </c>
      <c r="L305" s="7">
        <v>2021.11</v>
      </c>
      <c r="M305" s="18">
        <v>3000</v>
      </c>
      <c r="N305" s="18"/>
      <c r="O305" s="18"/>
      <c r="P305" s="47"/>
      <c r="Q305" s="47">
        <v>3000</v>
      </c>
      <c r="R305" s="8" t="s">
        <v>765</v>
      </c>
      <c r="S305" s="8" t="s">
        <v>33</v>
      </c>
      <c r="T305" s="8" t="s">
        <v>549</v>
      </c>
      <c r="U305" s="8" t="s">
        <v>718</v>
      </c>
      <c r="V305" s="7" t="s">
        <v>767</v>
      </c>
      <c r="W305" s="8"/>
      <c r="X305" s="49"/>
      <c r="Y305" s="54">
        <v>40</v>
      </c>
    </row>
    <row r="306" ht="50.1" customHeight="1" spans="1:25">
      <c r="A306" s="8">
        <v>302</v>
      </c>
      <c r="B306" s="8" t="s">
        <v>46</v>
      </c>
      <c r="C306" s="8" t="s">
        <v>768</v>
      </c>
      <c r="D306" s="47" t="s">
        <v>29</v>
      </c>
      <c r="E306" s="16" t="s">
        <v>24</v>
      </c>
      <c r="F306" s="8" t="s">
        <v>105</v>
      </c>
      <c r="G306" s="8" t="s">
        <v>769</v>
      </c>
      <c r="H306" s="8" t="s">
        <v>41</v>
      </c>
      <c r="I306" s="8">
        <v>2021</v>
      </c>
      <c r="J306" s="8">
        <v>10</v>
      </c>
      <c r="K306" s="16" t="s">
        <v>750</v>
      </c>
      <c r="L306" s="7"/>
      <c r="M306" s="18"/>
      <c r="N306" s="18"/>
      <c r="O306" s="18">
        <v>2000</v>
      </c>
      <c r="P306" s="47">
        <v>200</v>
      </c>
      <c r="Q306" s="47">
        <v>2200</v>
      </c>
      <c r="R306" s="8" t="s">
        <v>770</v>
      </c>
      <c r="S306" s="8" t="s">
        <v>33</v>
      </c>
      <c r="T306" s="8" t="s">
        <v>549</v>
      </c>
      <c r="U306" s="8" t="s">
        <v>718</v>
      </c>
      <c r="V306" s="7" t="s">
        <v>771</v>
      </c>
      <c r="W306" s="8"/>
      <c r="X306" s="49"/>
      <c r="Y306" s="54">
        <v>33</v>
      </c>
    </row>
    <row r="307" ht="50.1" customHeight="1" spans="1:25">
      <c r="A307" s="8">
        <v>303</v>
      </c>
      <c r="B307" s="8" t="s">
        <v>27</v>
      </c>
      <c r="C307" s="8" t="s">
        <v>772</v>
      </c>
      <c r="D307" s="47" t="s">
        <v>29</v>
      </c>
      <c r="E307" s="8" t="s">
        <v>23</v>
      </c>
      <c r="F307" s="8" t="s">
        <v>773</v>
      </c>
      <c r="G307" s="8" t="s">
        <v>67</v>
      </c>
      <c r="H307" s="8" t="s">
        <v>62</v>
      </c>
      <c r="I307" s="8">
        <v>2021</v>
      </c>
      <c r="J307" s="8">
        <v>7</v>
      </c>
      <c r="K307" s="16">
        <v>2021.4</v>
      </c>
      <c r="L307" s="7">
        <v>202110</v>
      </c>
      <c r="M307" s="18">
        <v>2100</v>
      </c>
      <c r="N307" s="18"/>
      <c r="O307" s="18"/>
      <c r="P307" s="47">
        <v>800</v>
      </c>
      <c r="Q307" s="47">
        <v>2900</v>
      </c>
      <c r="R307" s="8" t="s">
        <v>774</v>
      </c>
      <c r="S307" s="8" t="s">
        <v>33</v>
      </c>
      <c r="T307" s="8" t="s">
        <v>549</v>
      </c>
      <c r="U307" s="8" t="s">
        <v>718</v>
      </c>
      <c r="V307" s="7" t="s">
        <v>775</v>
      </c>
      <c r="W307" s="8"/>
      <c r="X307" s="49"/>
      <c r="Y307" s="54">
        <v>23</v>
      </c>
    </row>
    <row r="308" ht="50.1" customHeight="1" spans="1:25">
      <c r="A308" s="8">
        <v>304</v>
      </c>
      <c r="B308" s="8" t="s">
        <v>27</v>
      </c>
      <c r="C308" s="8" t="s">
        <v>776</v>
      </c>
      <c r="D308" s="47" t="s">
        <v>29</v>
      </c>
      <c r="E308" s="16" t="s">
        <v>24</v>
      </c>
      <c r="F308" s="8" t="s">
        <v>777</v>
      </c>
      <c r="G308" s="8" t="s">
        <v>778</v>
      </c>
      <c r="H308" s="8" t="s">
        <v>41</v>
      </c>
      <c r="I308" s="8">
        <v>2021</v>
      </c>
      <c r="J308" s="8">
        <v>9</v>
      </c>
      <c r="K308" s="16" t="s">
        <v>779</v>
      </c>
      <c r="L308" s="7"/>
      <c r="M308" s="18"/>
      <c r="N308" s="18"/>
      <c r="O308" s="18">
        <v>1800</v>
      </c>
      <c r="P308" s="47">
        <v>200</v>
      </c>
      <c r="Q308" s="47">
        <v>2000</v>
      </c>
      <c r="R308" s="8" t="s">
        <v>776</v>
      </c>
      <c r="S308" s="8" t="s">
        <v>33</v>
      </c>
      <c r="T308" s="8" t="s">
        <v>549</v>
      </c>
      <c r="U308" s="8" t="s">
        <v>718</v>
      </c>
      <c r="V308" s="7" t="s">
        <v>780</v>
      </c>
      <c r="W308" s="8"/>
      <c r="X308" s="49"/>
      <c r="Y308" s="54">
        <v>23</v>
      </c>
    </row>
    <row r="309" ht="50.1" customHeight="1" spans="1:25">
      <c r="A309" s="8">
        <v>305</v>
      </c>
      <c r="B309" s="8" t="s">
        <v>27</v>
      </c>
      <c r="C309" s="8" t="s">
        <v>781</v>
      </c>
      <c r="D309" s="47" t="s">
        <v>38</v>
      </c>
      <c r="E309" s="8" t="s">
        <v>23</v>
      </c>
      <c r="F309" s="8" t="s">
        <v>782</v>
      </c>
      <c r="G309" s="8" t="s">
        <v>67</v>
      </c>
      <c r="H309" s="8" t="s">
        <v>62</v>
      </c>
      <c r="I309" s="8">
        <v>2021</v>
      </c>
      <c r="J309" s="8">
        <v>9</v>
      </c>
      <c r="K309" s="16">
        <v>2021.3</v>
      </c>
      <c r="L309" s="7">
        <v>2021.11</v>
      </c>
      <c r="M309" s="18">
        <v>2700</v>
      </c>
      <c r="N309" s="18"/>
      <c r="O309" s="18"/>
      <c r="P309" s="47">
        <v>800</v>
      </c>
      <c r="Q309" s="47">
        <v>3500</v>
      </c>
      <c r="R309" s="8" t="s">
        <v>781</v>
      </c>
      <c r="S309" s="8" t="s">
        <v>33</v>
      </c>
      <c r="T309" s="8" t="s">
        <v>549</v>
      </c>
      <c r="U309" s="8" t="s">
        <v>718</v>
      </c>
      <c r="V309" s="7" t="s">
        <v>783</v>
      </c>
      <c r="W309" s="8"/>
      <c r="X309" s="49"/>
      <c r="Y309" s="54">
        <v>27</v>
      </c>
    </row>
    <row r="310" ht="50.1" customHeight="1" spans="1:25">
      <c r="A310" s="8">
        <v>306</v>
      </c>
      <c r="B310" s="8" t="s">
        <v>27</v>
      </c>
      <c r="C310" s="8" t="s">
        <v>784</v>
      </c>
      <c r="D310" s="47" t="s">
        <v>29</v>
      </c>
      <c r="E310" s="16" t="s">
        <v>24</v>
      </c>
      <c r="F310" s="8" t="s">
        <v>785</v>
      </c>
      <c r="G310" s="8" t="s">
        <v>786</v>
      </c>
      <c r="H310" s="8" t="s">
        <v>41</v>
      </c>
      <c r="I310" s="8">
        <v>2021</v>
      </c>
      <c r="J310" s="8">
        <v>7</v>
      </c>
      <c r="K310" s="16">
        <v>2021.4</v>
      </c>
      <c r="L310" s="7">
        <v>2021.11</v>
      </c>
      <c r="M310" s="18"/>
      <c r="N310" s="18"/>
      <c r="O310" s="18">
        <v>1400</v>
      </c>
      <c r="P310" s="47">
        <v>200</v>
      </c>
      <c r="Q310" s="47">
        <v>1600</v>
      </c>
      <c r="R310" s="8" t="s">
        <v>784</v>
      </c>
      <c r="S310" s="8" t="s">
        <v>33</v>
      </c>
      <c r="T310" s="8" t="s">
        <v>549</v>
      </c>
      <c r="U310" s="8" t="s">
        <v>718</v>
      </c>
      <c r="V310" s="7" t="s">
        <v>783</v>
      </c>
      <c r="W310" s="8"/>
      <c r="X310" s="49"/>
      <c r="Y310" s="54">
        <v>39</v>
      </c>
    </row>
    <row r="311" ht="50.1" customHeight="1" spans="1:25">
      <c r="A311" s="8">
        <v>307</v>
      </c>
      <c r="B311" s="8" t="s">
        <v>46</v>
      </c>
      <c r="C311" s="8" t="s">
        <v>787</v>
      </c>
      <c r="D311" s="47" t="s">
        <v>29</v>
      </c>
      <c r="E311" s="16" t="s">
        <v>24</v>
      </c>
      <c r="F311" s="8" t="s">
        <v>44</v>
      </c>
      <c r="G311" s="8" t="s">
        <v>788</v>
      </c>
      <c r="H311" s="8" t="s">
        <v>41</v>
      </c>
      <c r="I311" s="8">
        <v>2021</v>
      </c>
      <c r="J311" s="8">
        <v>7</v>
      </c>
      <c r="K311" s="16" t="s">
        <v>789</v>
      </c>
      <c r="L311" s="7"/>
      <c r="M311" s="18"/>
      <c r="N311" s="18"/>
      <c r="O311" s="18">
        <v>1400</v>
      </c>
      <c r="P311" s="47">
        <v>200</v>
      </c>
      <c r="Q311" s="47">
        <v>1600</v>
      </c>
      <c r="R311" s="8" t="s">
        <v>787</v>
      </c>
      <c r="S311" s="8" t="s">
        <v>33</v>
      </c>
      <c r="T311" s="8" t="s">
        <v>549</v>
      </c>
      <c r="U311" s="8" t="s">
        <v>718</v>
      </c>
      <c r="V311" s="7" t="s">
        <v>783</v>
      </c>
      <c r="W311" s="8"/>
      <c r="X311" s="49"/>
      <c r="Y311" s="54">
        <v>31</v>
      </c>
    </row>
    <row r="312" ht="50.1" customHeight="1" spans="1:25">
      <c r="A312" s="8">
        <v>308</v>
      </c>
      <c r="B312" s="8" t="s">
        <v>46</v>
      </c>
      <c r="C312" s="8" t="s">
        <v>790</v>
      </c>
      <c r="D312" s="47" t="s">
        <v>38</v>
      </c>
      <c r="E312" s="16" t="s">
        <v>24</v>
      </c>
      <c r="F312" s="8" t="s">
        <v>785</v>
      </c>
      <c r="G312" s="8" t="s">
        <v>791</v>
      </c>
      <c r="H312" s="8" t="s">
        <v>62</v>
      </c>
      <c r="I312" s="8">
        <v>2021</v>
      </c>
      <c r="J312" s="8">
        <v>10</v>
      </c>
      <c r="K312" s="16">
        <v>2021.1</v>
      </c>
      <c r="L312" s="7" t="s">
        <v>470</v>
      </c>
      <c r="M312" s="18"/>
      <c r="N312" s="18"/>
      <c r="O312" s="18">
        <v>2000</v>
      </c>
      <c r="P312" s="47">
        <v>800</v>
      </c>
      <c r="Q312" s="47">
        <v>2800</v>
      </c>
      <c r="R312" s="8" t="s">
        <v>790</v>
      </c>
      <c r="S312" s="8" t="s">
        <v>33</v>
      </c>
      <c r="T312" s="8" t="s">
        <v>549</v>
      </c>
      <c r="U312" s="8" t="s">
        <v>718</v>
      </c>
      <c r="V312" s="7" t="s">
        <v>783</v>
      </c>
      <c r="W312" s="8"/>
      <c r="X312" s="49"/>
      <c r="Y312" s="54">
        <v>29</v>
      </c>
    </row>
    <row r="313" ht="50.1" customHeight="1" spans="1:25">
      <c r="A313" s="8">
        <v>309</v>
      </c>
      <c r="B313" s="8" t="s">
        <v>46</v>
      </c>
      <c r="C313" s="8" t="s">
        <v>574</v>
      </c>
      <c r="D313" s="47" t="s">
        <v>38</v>
      </c>
      <c r="E313" s="16" t="s">
        <v>24</v>
      </c>
      <c r="F313" s="8" t="s">
        <v>105</v>
      </c>
      <c r="G313" s="8" t="s">
        <v>641</v>
      </c>
      <c r="H313" s="8" t="s">
        <v>41</v>
      </c>
      <c r="I313" s="8">
        <v>2021</v>
      </c>
      <c r="J313" s="8">
        <v>10</v>
      </c>
      <c r="K313" s="16" t="s">
        <v>692</v>
      </c>
      <c r="L313" s="7"/>
      <c r="M313" s="18"/>
      <c r="N313" s="18"/>
      <c r="O313" s="18">
        <v>2000</v>
      </c>
      <c r="P313" s="47">
        <v>200</v>
      </c>
      <c r="Q313" s="47">
        <v>2200</v>
      </c>
      <c r="R313" s="8" t="s">
        <v>574</v>
      </c>
      <c r="S313" s="8" t="s">
        <v>33</v>
      </c>
      <c r="T313" s="8" t="s">
        <v>549</v>
      </c>
      <c r="U313" s="8" t="s">
        <v>718</v>
      </c>
      <c r="V313" s="7" t="s">
        <v>771</v>
      </c>
      <c r="W313" s="8"/>
      <c r="X313" s="49"/>
      <c r="Y313" s="54">
        <v>57</v>
      </c>
    </row>
    <row r="314" ht="50.1" customHeight="1" spans="1:25">
      <c r="A314" s="8">
        <v>310</v>
      </c>
      <c r="B314" s="8" t="s">
        <v>46</v>
      </c>
      <c r="C314" s="8" t="s">
        <v>792</v>
      </c>
      <c r="D314" s="47" t="s">
        <v>29</v>
      </c>
      <c r="E314" s="16" t="s">
        <v>24</v>
      </c>
      <c r="F314" s="8" t="s">
        <v>793</v>
      </c>
      <c r="G314" s="8" t="s">
        <v>794</v>
      </c>
      <c r="H314" s="8" t="s">
        <v>41</v>
      </c>
      <c r="I314" s="8">
        <v>2021</v>
      </c>
      <c r="J314" s="8">
        <v>10</v>
      </c>
      <c r="K314" s="16" t="s">
        <v>750</v>
      </c>
      <c r="L314" s="7"/>
      <c r="M314" s="18"/>
      <c r="N314" s="18"/>
      <c r="O314" s="18">
        <v>2000</v>
      </c>
      <c r="P314" s="47">
        <v>200</v>
      </c>
      <c r="Q314" s="47">
        <v>2200</v>
      </c>
      <c r="R314" s="8" t="s">
        <v>770</v>
      </c>
      <c r="S314" s="8" t="s">
        <v>33</v>
      </c>
      <c r="T314" s="8" t="s">
        <v>549</v>
      </c>
      <c r="U314" s="8" t="s">
        <v>718</v>
      </c>
      <c r="V314" s="7" t="s">
        <v>771</v>
      </c>
      <c r="W314" s="8"/>
      <c r="X314" s="49"/>
      <c r="Y314" s="54">
        <v>31</v>
      </c>
    </row>
    <row r="315" ht="50.1" customHeight="1" spans="1:25">
      <c r="A315" s="8">
        <v>311</v>
      </c>
      <c r="B315" s="8" t="s">
        <v>46</v>
      </c>
      <c r="C315" s="8" t="s">
        <v>795</v>
      </c>
      <c r="D315" s="47" t="s">
        <v>29</v>
      </c>
      <c r="E315" s="8" t="s">
        <v>23</v>
      </c>
      <c r="F315" s="8" t="s">
        <v>796</v>
      </c>
      <c r="G315" s="8" t="s">
        <v>797</v>
      </c>
      <c r="H315" s="8" t="s">
        <v>41</v>
      </c>
      <c r="I315" s="8">
        <v>2021</v>
      </c>
      <c r="J315" s="8">
        <v>11</v>
      </c>
      <c r="K315" s="16">
        <v>2021.1</v>
      </c>
      <c r="L315" s="7">
        <v>2021.11</v>
      </c>
      <c r="M315" s="18">
        <v>3300</v>
      </c>
      <c r="N315" s="18"/>
      <c r="O315" s="18"/>
      <c r="P315" s="47">
        <v>200</v>
      </c>
      <c r="Q315" s="47">
        <v>3500</v>
      </c>
      <c r="R315" s="8" t="s">
        <v>795</v>
      </c>
      <c r="S315" s="8" t="s">
        <v>33</v>
      </c>
      <c r="T315" s="8" t="s">
        <v>549</v>
      </c>
      <c r="U315" s="8" t="s">
        <v>718</v>
      </c>
      <c r="V315" s="7" t="s">
        <v>771</v>
      </c>
      <c r="W315" s="8"/>
      <c r="X315" s="49"/>
      <c r="Y315" s="54">
        <v>41</v>
      </c>
    </row>
    <row r="316" ht="50.1" customHeight="1" spans="1:25">
      <c r="A316" s="8">
        <v>312</v>
      </c>
      <c r="B316" s="8" t="s">
        <v>46</v>
      </c>
      <c r="C316" s="8" t="s">
        <v>798</v>
      </c>
      <c r="D316" s="47" t="s">
        <v>29</v>
      </c>
      <c r="E316" s="16" t="s">
        <v>24</v>
      </c>
      <c r="F316" s="8" t="s">
        <v>799</v>
      </c>
      <c r="G316" s="8" t="s">
        <v>800</v>
      </c>
      <c r="H316" s="8" t="s">
        <v>32</v>
      </c>
      <c r="I316" s="8">
        <v>2021</v>
      </c>
      <c r="J316" s="8">
        <v>10</v>
      </c>
      <c r="K316" s="16" t="s">
        <v>750</v>
      </c>
      <c r="L316" s="7"/>
      <c r="M316" s="18"/>
      <c r="N316" s="18"/>
      <c r="O316" s="18">
        <v>2000</v>
      </c>
      <c r="P316" s="47"/>
      <c r="Q316" s="47">
        <v>2000</v>
      </c>
      <c r="R316" s="8" t="s">
        <v>798</v>
      </c>
      <c r="S316" s="8" t="s">
        <v>33</v>
      </c>
      <c r="T316" s="8" t="s">
        <v>549</v>
      </c>
      <c r="U316" s="8" t="s">
        <v>718</v>
      </c>
      <c r="V316" s="7" t="s">
        <v>771</v>
      </c>
      <c r="W316" s="8"/>
      <c r="X316" s="49"/>
      <c r="Y316" s="54">
        <v>36</v>
      </c>
    </row>
    <row r="317" ht="50.1" customHeight="1" spans="1:25">
      <c r="A317" s="8">
        <v>313</v>
      </c>
      <c r="B317" s="8" t="s">
        <v>46</v>
      </c>
      <c r="C317" s="8" t="s">
        <v>801</v>
      </c>
      <c r="D317" s="47" t="s">
        <v>38</v>
      </c>
      <c r="E317" s="16" t="s">
        <v>24</v>
      </c>
      <c r="F317" s="8" t="s">
        <v>105</v>
      </c>
      <c r="G317" s="8" t="s">
        <v>802</v>
      </c>
      <c r="H317" s="8" t="s">
        <v>41</v>
      </c>
      <c r="I317" s="8">
        <v>2021</v>
      </c>
      <c r="J317" s="8">
        <v>10</v>
      </c>
      <c r="K317" s="16" t="s">
        <v>750</v>
      </c>
      <c r="L317" s="7"/>
      <c r="M317" s="18"/>
      <c r="N317" s="18"/>
      <c r="O317" s="18">
        <v>2000</v>
      </c>
      <c r="P317" s="47">
        <v>200</v>
      </c>
      <c r="Q317" s="47">
        <v>2200</v>
      </c>
      <c r="R317" s="8" t="s">
        <v>801</v>
      </c>
      <c r="S317" s="8" t="s">
        <v>33</v>
      </c>
      <c r="T317" s="8" t="s">
        <v>549</v>
      </c>
      <c r="U317" s="8" t="s">
        <v>718</v>
      </c>
      <c r="V317" s="7" t="s">
        <v>771</v>
      </c>
      <c r="W317" s="8"/>
      <c r="X317" s="49"/>
      <c r="Y317" s="54">
        <v>34</v>
      </c>
    </row>
    <row r="318" ht="50.1" customHeight="1" spans="1:25">
      <c r="A318" s="8">
        <v>314</v>
      </c>
      <c r="B318" s="8" t="s">
        <v>46</v>
      </c>
      <c r="C318" s="8" t="s">
        <v>803</v>
      </c>
      <c r="D318" s="47" t="s">
        <v>38</v>
      </c>
      <c r="E318" s="16" t="s">
        <v>24</v>
      </c>
      <c r="F318" s="8" t="s">
        <v>804</v>
      </c>
      <c r="G318" s="8" t="s">
        <v>241</v>
      </c>
      <c r="H318" s="8" t="s">
        <v>41</v>
      </c>
      <c r="I318" s="8">
        <v>2021</v>
      </c>
      <c r="J318" s="8">
        <v>11</v>
      </c>
      <c r="K318" s="16">
        <v>2021.1</v>
      </c>
      <c r="L318" s="7">
        <v>2021.11</v>
      </c>
      <c r="M318" s="18"/>
      <c r="N318" s="18"/>
      <c r="O318" s="18">
        <v>2200</v>
      </c>
      <c r="P318" s="47">
        <v>200</v>
      </c>
      <c r="Q318" s="47">
        <v>2400</v>
      </c>
      <c r="R318" s="8" t="s">
        <v>803</v>
      </c>
      <c r="S318" s="8" t="s">
        <v>33</v>
      </c>
      <c r="T318" s="8" t="s">
        <v>549</v>
      </c>
      <c r="U318" s="8" t="s">
        <v>718</v>
      </c>
      <c r="V318" s="7" t="s">
        <v>805</v>
      </c>
      <c r="W318" s="8"/>
      <c r="X318" s="49"/>
      <c r="Y318" s="54">
        <v>32</v>
      </c>
    </row>
    <row r="319" ht="50.1" customHeight="1" spans="1:25">
      <c r="A319" s="8">
        <v>315</v>
      </c>
      <c r="B319" s="8" t="s">
        <v>46</v>
      </c>
      <c r="C319" s="8" t="s">
        <v>806</v>
      </c>
      <c r="D319" s="47" t="s">
        <v>29</v>
      </c>
      <c r="E319" s="16" t="s">
        <v>24</v>
      </c>
      <c r="F319" s="8" t="s">
        <v>44</v>
      </c>
      <c r="G319" s="8" t="s">
        <v>125</v>
      </c>
      <c r="H319" s="8" t="s">
        <v>41</v>
      </c>
      <c r="I319" s="8">
        <v>2021</v>
      </c>
      <c r="J319" s="8">
        <v>7</v>
      </c>
      <c r="K319" s="16">
        <v>2021.1</v>
      </c>
      <c r="L319" s="7">
        <v>2021.7</v>
      </c>
      <c r="M319" s="18"/>
      <c r="N319" s="18"/>
      <c r="O319" s="18">
        <v>1400</v>
      </c>
      <c r="P319" s="47">
        <v>200</v>
      </c>
      <c r="Q319" s="47">
        <v>1600</v>
      </c>
      <c r="R319" s="8" t="s">
        <v>806</v>
      </c>
      <c r="S319" s="8" t="s">
        <v>33</v>
      </c>
      <c r="T319" s="8" t="s">
        <v>549</v>
      </c>
      <c r="U319" s="8" t="s">
        <v>718</v>
      </c>
      <c r="V319" s="7" t="s">
        <v>805</v>
      </c>
      <c r="W319" s="8"/>
      <c r="X319" s="49"/>
      <c r="Y319" s="54">
        <v>45</v>
      </c>
    </row>
    <row r="320" ht="50.1" customHeight="1" spans="1:25">
      <c r="A320" s="8">
        <v>316</v>
      </c>
      <c r="B320" s="8" t="s">
        <v>46</v>
      </c>
      <c r="C320" s="8" t="s">
        <v>807</v>
      </c>
      <c r="D320" s="47" t="s">
        <v>38</v>
      </c>
      <c r="E320" s="16" t="s">
        <v>24</v>
      </c>
      <c r="F320" s="8" t="s">
        <v>755</v>
      </c>
      <c r="G320" s="8" t="s">
        <v>125</v>
      </c>
      <c r="H320" s="8" t="s">
        <v>41</v>
      </c>
      <c r="I320" s="8">
        <v>2021</v>
      </c>
      <c r="J320" s="8">
        <v>10</v>
      </c>
      <c r="K320" s="16" t="s">
        <v>705</v>
      </c>
      <c r="L320" s="7"/>
      <c r="M320" s="18"/>
      <c r="N320" s="18"/>
      <c r="O320" s="18">
        <v>2000</v>
      </c>
      <c r="P320" s="47">
        <v>200</v>
      </c>
      <c r="Q320" s="47">
        <v>2200</v>
      </c>
      <c r="R320" s="8" t="s">
        <v>807</v>
      </c>
      <c r="S320" s="8" t="s">
        <v>33</v>
      </c>
      <c r="T320" s="8" t="s">
        <v>549</v>
      </c>
      <c r="U320" s="8" t="s">
        <v>718</v>
      </c>
      <c r="V320" s="7" t="s">
        <v>808</v>
      </c>
      <c r="W320" s="8"/>
      <c r="X320" s="49"/>
      <c r="Y320" s="54">
        <v>33</v>
      </c>
    </row>
    <row r="321" ht="50.1" customHeight="1" spans="1:25">
      <c r="A321" s="8">
        <v>317</v>
      </c>
      <c r="B321" s="8" t="s">
        <v>46</v>
      </c>
      <c r="C321" s="8" t="s">
        <v>809</v>
      </c>
      <c r="D321" s="47" t="s">
        <v>29</v>
      </c>
      <c r="E321" s="16" t="s">
        <v>24</v>
      </c>
      <c r="F321" s="8" t="s">
        <v>44</v>
      </c>
      <c r="G321" s="8" t="s">
        <v>810</v>
      </c>
      <c r="H321" s="8" t="s">
        <v>41</v>
      </c>
      <c r="I321" s="8">
        <v>2021</v>
      </c>
      <c r="J321" s="8">
        <v>8</v>
      </c>
      <c r="K321" s="16">
        <v>2021.4</v>
      </c>
      <c r="L321" s="7">
        <v>2021.11</v>
      </c>
      <c r="M321" s="18"/>
      <c r="N321" s="18"/>
      <c r="O321" s="18">
        <v>1600</v>
      </c>
      <c r="P321" s="47">
        <v>200</v>
      </c>
      <c r="Q321" s="47">
        <v>1800</v>
      </c>
      <c r="R321" s="8" t="s">
        <v>809</v>
      </c>
      <c r="S321" s="8" t="s">
        <v>33</v>
      </c>
      <c r="T321" s="8" t="s">
        <v>549</v>
      </c>
      <c r="U321" s="8" t="s">
        <v>718</v>
      </c>
      <c r="V321" s="7" t="s">
        <v>808</v>
      </c>
      <c r="W321" s="8"/>
      <c r="X321" s="49"/>
      <c r="Y321" s="54">
        <v>37</v>
      </c>
    </row>
    <row r="322" ht="50.1" customHeight="1" spans="1:25">
      <c r="A322" s="8">
        <v>318</v>
      </c>
      <c r="B322" s="8" t="s">
        <v>46</v>
      </c>
      <c r="C322" s="8" t="s">
        <v>811</v>
      </c>
      <c r="D322" s="47" t="s">
        <v>29</v>
      </c>
      <c r="E322" s="16" t="s">
        <v>24</v>
      </c>
      <c r="F322" s="8" t="s">
        <v>102</v>
      </c>
      <c r="G322" s="8" t="s">
        <v>662</v>
      </c>
      <c r="H322" s="8" t="s">
        <v>62</v>
      </c>
      <c r="I322" s="8">
        <v>2021</v>
      </c>
      <c r="J322" s="8">
        <v>10</v>
      </c>
      <c r="K322" s="16" t="s">
        <v>750</v>
      </c>
      <c r="L322" s="7"/>
      <c r="M322" s="18"/>
      <c r="N322" s="18"/>
      <c r="O322" s="18">
        <v>2000</v>
      </c>
      <c r="P322" s="47">
        <v>800</v>
      </c>
      <c r="Q322" s="47">
        <v>2800</v>
      </c>
      <c r="R322" s="8" t="s">
        <v>812</v>
      </c>
      <c r="S322" s="8" t="s">
        <v>33</v>
      </c>
      <c r="T322" s="8" t="s">
        <v>549</v>
      </c>
      <c r="U322" s="8" t="s">
        <v>718</v>
      </c>
      <c r="V322" s="7" t="s">
        <v>813</v>
      </c>
      <c r="W322" s="8"/>
      <c r="X322" s="49"/>
      <c r="Y322" s="54">
        <v>41</v>
      </c>
    </row>
    <row r="323" ht="50.1" customHeight="1" spans="1:25">
      <c r="A323" s="8">
        <v>319</v>
      </c>
      <c r="B323" s="8" t="s">
        <v>46</v>
      </c>
      <c r="C323" s="8" t="s">
        <v>814</v>
      </c>
      <c r="D323" s="47" t="s">
        <v>38</v>
      </c>
      <c r="E323" s="16" t="s">
        <v>24</v>
      </c>
      <c r="F323" s="8" t="s">
        <v>44</v>
      </c>
      <c r="G323" s="8" t="s">
        <v>58</v>
      </c>
      <c r="H323" s="8" t="s">
        <v>41</v>
      </c>
      <c r="I323" s="8">
        <v>2021</v>
      </c>
      <c r="J323" s="8">
        <v>6</v>
      </c>
      <c r="K323" s="16" t="s">
        <v>815</v>
      </c>
      <c r="L323" s="7"/>
      <c r="M323" s="18"/>
      <c r="N323" s="18"/>
      <c r="O323" s="18">
        <v>1200</v>
      </c>
      <c r="P323" s="47">
        <v>200</v>
      </c>
      <c r="Q323" s="47">
        <v>1400</v>
      </c>
      <c r="R323" s="8" t="s">
        <v>814</v>
      </c>
      <c r="S323" s="8" t="s">
        <v>33</v>
      </c>
      <c r="T323" s="8" t="s">
        <v>549</v>
      </c>
      <c r="U323" s="8" t="s">
        <v>718</v>
      </c>
      <c r="V323" s="7" t="s">
        <v>813</v>
      </c>
      <c r="W323" s="8"/>
      <c r="X323" s="49"/>
      <c r="Y323" s="54">
        <v>46</v>
      </c>
    </row>
    <row r="324" ht="50.1" customHeight="1" spans="1:25">
      <c r="A324" s="8">
        <v>320</v>
      </c>
      <c r="B324" s="8" t="s">
        <v>46</v>
      </c>
      <c r="C324" s="8" t="s">
        <v>816</v>
      </c>
      <c r="D324" s="47" t="s">
        <v>38</v>
      </c>
      <c r="E324" s="16" t="s">
        <v>24</v>
      </c>
      <c r="F324" s="8" t="s">
        <v>102</v>
      </c>
      <c r="G324" s="8" t="s">
        <v>817</v>
      </c>
      <c r="H324" s="8" t="s">
        <v>62</v>
      </c>
      <c r="I324" s="8">
        <v>2021</v>
      </c>
      <c r="J324" s="8">
        <v>9</v>
      </c>
      <c r="K324" s="16">
        <v>2021.3</v>
      </c>
      <c r="L324" s="7">
        <v>2021.11</v>
      </c>
      <c r="M324" s="18"/>
      <c r="N324" s="18"/>
      <c r="O324" s="18">
        <v>1800</v>
      </c>
      <c r="P324" s="47">
        <v>800</v>
      </c>
      <c r="Q324" s="47">
        <v>2600</v>
      </c>
      <c r="R324" s="8" t="s">
        <v>818</v>
      </c>
      <c r="S324" s="8" t="s">
        <v>33</v>
      </c>
      <c r="T324" s="8" t="s">
        <v>549</v>
      </c>
      <c r="U324" s="8" t="s">
        <v>718</v>
      </c>
      <c r="V324" s="7" t="s">
        <v>813</v>
      </c>
      <c r="W324" s="8"/>
      <c r="X324" s="49"/>
      <c r="Y324" s="54">
        <v>26</v>
      </c>
    </row>
    <row r="325" ht="50.1" customHeight="1" spans="1:25">
      <c r="A325" s="8">
        <v>321</v>
      </c>
      <c r="B325" s="8" t="s">
        <v>46</v>
      </c>
      <c r="C325" s="8" t="s">
        <v>819</v>
      </c>
      <c r="D325" s="47" t="s">
        <v>29</v>
      </c>
      <c r="E325" s="16" t="s">
        <v>24</v>
      </c>
      <c r="F325" s="8" t="s">
        <v>820</v>
      </c>
      <c r="G325" s="8" t="s">
        <v>573</v>
      </c>
      <c r="H325" s="8" t="s">
        <v>32</v>
      </c>
      <c r="I325" s="8">
        <v>2021</v>
      </c>
      <c r="J325" s="8">
        <v>4</v>
      </c>
      <c r="K325" s="16">
        <v>2021.1</v>
      </c>
      <c r="L325" s="7">
        <v>2021.4</v>
      </c>
      <c r="M325" s="18"/>
      <c r="N325" s="18"/>
      <c r="O325" s="18">
        <v>800</v>
      </c>
      <c r="P325" s="47"/>
      <c r="Q325" s="47">
        <v>800</v>
      </c>
      <c r="R325" s="8" t="s">
        <v>819</v>
      </c>
      <c r="S325" s="8" t="s">
        <v>33</v>
      </c>
      <c r="T325" s="8" t="s">
        <v>549</v>
      </c>
      <c r="U325" s="8" t="s">
        <v>718</v>
      </c>
      <c r="V325" s="7" t="s">
        <v>821</v>
      </c>
      <c r="W325" s="8"/>
      <c r="X325" s="49"/>
      <c r="Y325" s="54">
        <v>55</v>
      </c>
    </row>
    <row r="326" ht="50.1" customHeight="1" spans="1:25">
      <c r="A326" s="8">
        <v>322</v>
      </c>
      <c r="B326" s="8" t="s">
        <v>46</v>
      </c>
      <c r="C326" s="8" t="s">
        <v>822</v>
      </c>
      <c r="D326" s="47" t="s">
        <v>29</v>
      </c>
      <c r="E326" s="16" t="s">
        <v>24</v>
      </c>
      <c r="F326" s="8" t="s">
        <v>823</v>
      </c>
      <c r="G326" s="8" t="s">
        <v>824</v>
      </c>
      <c r="H326" s="8" t="s">
        <v>41</v>
      </c>
      <c r="I326" s="8">
        <v>2021</v>
      </c>
      <c r="J326" s="8">
        <v>9</v>
      </c>
      <c r="K326" s="16" t="s">
        <v>825</v>
      </c>
      <c r="L326" s="7"/>
      <c r="M326" s="18"/>
      <c r="N326" s="18"/>
      <c r="O326" s="18">
        <v>1800</v>
      </c>
      <c r="P326" s="47">
        <v>200</v>
      </c>
      <c r="Q326" s="47">
        <v>2000</v>
      </c>
      <c r="R326" s="8" t="s">
        <v>822</v>
      </c>
      <c r="S326" s="8" t="s">
        <v>33</v>
      </c>
      <c r="T326" s="8" t="s">
        <v>549</v>
      </c>
      <c r="U326" s="8" t="s">
        <v>718</v>
      </c>
      <c r="V326" s="7" t="s">
        <v>821</v>
      </c>
      <c r="W326" s="8"/>
      <c r="X326" s="49"/>
      <c r="Y326" s="54">
        <v>30</v>
      </c>
    </row>
    <row r="327" ht="50.1" customHeight="1" spans="1:25">
      <c r="A327" s="8">
        <v>323</v>
      </c>
      <c r="B327" s="8" t="s">
        <v>27</v>
      </c>
      <c r="C327" s="8" t="s">
        <v>826</v>
      </c>
      <c r="D327" s="47" t="s">
        <v>29</v>
      </c>
      <c r="E327" s="16" t="s">
        <v>24</v>
      </c>
      <c r="F327" s="8" t="s">
        <v>44</v>
      </c>
      <c r="G327" s="8" t="s">
        <v>827</v>
      </c>
      <c r="H327" s="8" t="s">
        <v>41</v>
      </c>
      <c r="I327" s="8">
        <v>2021</v>
      </c>
      <c r="J327" s="8">
        <v>6</v>
      </c>
      <c r="K327" s="16">
        <v>2021.3</v>
      </c>
      <c r="L327" s="7">
        <v>2021.9</v>
      </c>
      <c r="M327" s="18"/>
      <c r="N327" s="18"/>
      <c r="O327" s="18">
        <v>1200</v>
      </c>
      <c r="P327" s="47">
        <v>200</v>
      </c>
      <c r="Q327" s="47">
        <v>1400</v>
      </c>
      <c r="R327" s="8" t="s">
        <v>826</v>
      </c>
      <c r="S327" s="8" t="s">
        <v>33</v>
      </c>
      <c r="T327" s="8" t="s">
        <v>549</v>
      </c>
      <c r="U327" s="8" t="s">
        <v>718</v>
      </c>
      <c r="V327" s="7" t="s">
        <v>821</v>
      </c>
      <c r="W327" s="8"/>
      <c r="X327" s="49"/>
      <c r="Y327" s="54">
        <v>51</v>
      </c>
    </row>
    <row r="328" ht="50.1" customHeight="1" spans="1:25">
      <c r="A328" s="8">
        <v>324</v>
      </c>
      <c r="B328" s="8" t="s">
        <v>27</v>
      </c>
      <c r="C328" s="8" t="s">
        <v>828</v>
      </c>
      <c r="D328" s="47" t="s">
        <v>38</v>
      </c>
      <c r="E328" s="16" t="s">
        <v>24</v>
      </c>
      <c r="F328" s="8" t="s">
        <v>324</v>
      </c>
      <c r="G328" s="8" t="s">
        <v>40</v>
      </c>
      <c r="H328" s="8" t="s">
        <v>41</v>
      </c>
      <c r="I328" s="8">
        <v>2021</v>
      </c>
      <c r="J328" s="8">
        <v>4</v>
      </c>
      <c r="K328" s="16" t="s">
        <v>829</v>
      </c>
      <c r="L328" s="7"/>
      <c r="M328" s="18"/>
      <c r="N328" s="18"/>
      <c r="O328" s="18">
        <v>800</v>
      </c>
      <c r="P328" s="47">
        <v>200</v>
      </c>
      <c r="Q328" s="47">
        <v>1000</v>
      </c>
      <c r="R328" s="8" t="s">
        <v>826</v>
      </c>
      <c r="S328" s="8" t="s">
        <v>33</v>
      </c>
      <c r="T328" s="8" t="s">
        <v>549</v>
      </c>
      <c r="U328" s="8" t="s">
        <v>718</v>
      </c>
      <c r="V328" s="7" t="s">
        <v>821</v>
      </c>
      <c r="W328" s="8"/>
      <c r="X328" s="49"/>
      <c r="Y328" s="54">
        <v>49</v>
      </c>
    </row>
    <row r="329" ht="50.1" customHeight="1" spans="1:25">
      <c r="A329" s="8">
        <v>325</v>
      </c>
      <c r="B329" s="8" t="s">
        <v>46</v>
      </c>
      <c r="C329" s="8" t="s">
        <v>830</v>
      </c>
      <c r="D329" s="47" t="s">
        <v>38</v>
      </c>
      <c r="E329" s="16" t="s">
        <v>24</v>
      </c>
      <c r="F329" s="8" t="s">
        <v>831</v>
      </c>
      <c r="G329" s="8" t="s">
        <v>250</v>
      </c>
      <c r="H329" s="8" t="s">
        <v>41</v>
      </c>
      <c r="I329" s="8">
        <v>2021</v>
      </c>
      <c r="J329" s="8">
        <v>6</v>
      </c>
      <c r="K329" s="16" t="s">
        <v>832</v>
      </c>
      <c r="L329" s="7"/>
      <c r="M329" s="18"/>
      <c r="N329" s="18"/>
      <c r="O329" s="18">
        <v>1200</v>
      </c>
      <c r="P329" s="47">
        <v>200</v>
      </c>
      <c r="Q329" s="47">
        <v>1400</v>
      </c>
      <c r="R329" s="8" t="s">
        <v>830</v>
      </c>
      <c r="S329" s="8" t="s">
        <v>33</v>
      </c>
      <c r="T329" s="8" t="s">
        <v>549</v>
      </c>
      <c r="U329" s="8" t="s">
        <v>718</v>
      </c>
      <c r="V329" s="7" t="s">
        <v>821</v>
      </c>
      <c r="W329" s="8"/>
      <c r="X329" s="49"/>
      <c r="Y329" s="54">
        <v>53</v>
      </c>
    </row>
    <row r="330" ht="50.1" customHeight="1" spans="1:25">
      <c r="A330" s="8">
        <v>326</v>
      </c>
      <c r="B330" s="8" t="s">
        <v>174</v>
      </c>
      <c r="C330" s="8" t="s">
        <v>833</v>
      </c>
      <c r="D330" s="47" t="s">
        <v>29</v>
      </c>
      <c r="E330" s="16" t="s">
        <v>24</v>
      </c>
      <c r="F330" s="8" t="s">
        <v>230</v>
      </c>
      <c r="G330" s="8" t="s">
        <v>834</v>
      </c>
      <c r="H330" s="8" t="s">
        <v>41</v>
      </c>
      <c r="I330" s="8">
        <v>2021</v>
      </c>
      <c r="J330" s="8">
        <v>9</v>
      </c>
      <c r="K330" s="16">
        <v>2021.3</v>
      </c>
      <c r="L330" s="7">
        <v>2021.11</v>
      </c>
      <c r="M330" s="18"/>
      <c r="N330" s="18"/>
      <c r="O330" s="18">
        <v>1800</v>
      </c>
      <c r="P330" s="47">
        <v>200</v>
      </c>
      <c r="Q330" s="47">
        <v>2000</v>
      </c>
      <c r="R330" s="8" t="s">
        <v>833</v>
      </c>
      <c r="S330" s="8" t="s">
        <v>33</v>
      </c>
      <c r="T330" s="8" t="s">
        <v>549</v>
      </c>
      <c r="U330" s="8" t="s">
        <v>718</v>
      </c>
      <c r="V330" s="7" t="s">
        <v>835</v>
      </c>
      <c r="W330" s="8"/>
      <c r="X330" s="49"/>
      <c r="Y330" s="54">
        <v>19</v>
      </c>
    </row>
    <row r="331" ht="50.1" customHeight="1" spans="1:25">
      <c r="A331" s="8">
        <v>327</v>
      </c>
      <c r="B331" s="8" t="s">
        <v>174</v>
      </c>
      <c r="C331" s="8" t="s">
        <v>836</v>
      </c>
      <c r="D331" s="47" t="s">
        <v>38</v>
      </c>
      <c r="E331" s="16" t="s">
        <v>24</v>
      </c>
      <c r="F331" s="8" t="s">
        <v>804</v>
      </c>
      <c r="G331" s="8" t="s">
        <v>589</v>
      </c>
      <c r="H331" s="8" t="s">
        <v>32</v>
      </c>
      <c r="I331" s="8">
        <v>2021</v>
      </c>
      <c r="J331" s="8">
        <v>3</v>
      </c>
      <c r="K331" s="16">
        <v>2021.3</v>
      </c>
      <c r="L331" s="7">
        <v>2021.5</v>
      </c>
      <c r="M331" s="18"/>
      <c r="N331" s="18"/>
      <c r="O331" s="18">
        <v>600</v>
      </c>
      <c r="P331" s="47"/>
      <c r="Q331" s="47">
        <v>600</v>
      </c>
      <c r="R331" s="8" t="s">
        <v>836</v>
      </c>
      <c r="S331" s="8" t="s">
        <v>33</v>
      </c>
      <c r="T331" s="8" t="s">
        <v>549</v>
      </c>
      <c r="U331" s="8" t="s">
        <v>718</v>
      </c>
      <c r="V331" s="7" t="s">
        <v>835</v>
      </c>
      <c r="W331" s="8"/>
      <c r="X331" s="49"/>
      <c r="Y331" s="54">
        <v>38</v>
      </c>
    </row>
    <row r="332" ht="50.1" customHeight="1" spans="1:25">
      <c r="A332" s="8">
        <v>328</v>
      </c>
      <c r="B332" s="8" t="s">
        <v>46</v>
      </c>
      <c r="C332" s="8" t="s">
        <v>837</v>
      </c>
      <c r="D332" s="8" t="s">
        <v>38</v>
      </c>
      <c r="E332" s="16" t="s">
        <v>24</v>
      </c>
      <c r="F332" s="8" t="s">
        <v>804</v>
      </c>
      <c r="G332" s="8" t="s">
        <v>40</v>
      </c>
      <c r="H332" s="8" t="s">
        <v>41</v>
      </c>
      <c r="I332" s="8">
        <v>2021</v>
      </c>
      <c r="J332" s="8">
        <v>3</v>
      </c>
      <c r="K332" s="8">
        <v>2021.3</v>
      </c>
      <c r="L332" s="7">
        <v>2021.5</v>
      </c>
      <c r="M332" s="8"/>
      <c r="N332" s="8"/>
      <c r="O332" s="8">
        <v>600</v>
      </c>
      <c r="P332" s="8">
        <v>200</v>
      </c>
      <c r="Q332" s="8">
        <v>800</v>
      </c>
      <c r="R332" s="8" t="s">
        <v>837</v>
      </c>
      <c r="S332" s="8" t="s">
        <v>33</v>
      </c>
      <c r="T332" s="8" t="s">
        <v>549</v>
      </c>
      <c r="U332" s="8" t="s">
        <v>718</v>
      </c>
      <c r="V332" s="7" t="s">
        <v>838</v>
      </c>
      <c r="W332" s="8"/>
      <c r="X332" s="49"/>
      <c r="Y332" s="54">
        <v>50</v>
      </c>
    </row>
    <row r="333" ht="50.1" customHeight="1" spans="1:25">
      <c r="A333" s="8">
        <v>329</v>
      </c>
      <c r="B333" s="8" t="s">
        <v>46</v>
      </c>
      <c r="C333" s="8" t="s">
        <v>839</v>
      </c>
      <c r="D333" s="8" t="s">
        <v>29</v>
      </c>
      <c r="E333" s="16" t="s">
        <v>24</v>
      </c>
      <c r="F333" s="8" t="s">
        <v>44</v>
      </c>
      <c r="G333" s="8" t="s">
        <v>125</v>
      </c>
      <c r="H333" s="8" t="s">
        <v>41</v>
      </c>
      <c r="I333" s="8">
        <v>2021</v>
      </c>
      <c r="J333" s="8">
        <v>12</v>
      </c>
      <c r="K333" s="8">
        <v>2021.1</v>
      </c>
      <c r="L333" s="7">
        <v>2021.12</v>
      </c>
      <c r="M333" s="8"/>
      <c r="N333" s="8"/>
      <c r="O333" s="8">
        <v>2400</v>
      </c>
      <c r="P333" s="8">
        <v>200</v>
      </c>
      <c r="Q333" s="8">
        <v>2600</v>
      </c>
      <c r="R333" s="8" t="s">
        <v>839</v>
      </c>
      <c r="S333" s="8" t="s">
        <v>33</v>
      </c>
      <c r="T333" s="8" t="s">
        <v>549</v>
      </c>
      <c r="U333" s="8" t="s">
        <v>718</v>
      </c>
      <c r="V333" s="7" t="s">
        <v>838</v>
      </c>
      <c r="W333" s="8"/>
      <c r="X333" s="49"/>
      <c r="Y333" s="54">
        <v>48</v>
      </c>
    </row>
    <row r="334" ht="50.1" customHeight="1" spans="1:25">
      <c r="A334" s="8">
        <v>330</v>
      </c>
      <c r="B334" s="8" t="s">
        <v>46</v>
      </c>
      <c r="C334" s="8" t="s">
        <v>840</v>
      </c>
      <c r="D334" s="8" t="s">
        <v>38</v>
      </c>
      <c r="E334" s="8" t="s">
        <v>23</v>
      </c>
      <c r="F334" s="8" t="s">
        <v>841</v>
      </c>
      <c r="G334" s="8" t="s">
        <v>670</v>
      </c>
      <c r="H334" s="8" t="s">
        <v>62</v>
      </c>
      <c r="I334" s="8">
        <v>2021</v>
      </c>
      <c r="J334" s="8">
        <v>9</v>
      </c>
      <c r="K334" s="8">
        <v>2021.3</v>
      </c>
      <c r="L334" s="7">
        <v>2021.11</v>
      </c>
      <c r="M334" s="8">
        <v>2700</v>
      </c>
      <c r="N334" s="8"/>
      <c r="O334" s="8"/>
      <c r="P334" s="8">
        <v>800</v>
      </c>
      <c r="Q334" s="8">
        <v>3500</v>
      </c>
      <c r="R334" s="8" t="s">
        <v>840</v>
      </c>
      <c r="S334" s="8" t="s">
        <v>33</v>
      </c>
      <c r="T334" s="8" t="s">
        <v>549</v>
      </c>
      <c r="U334" s="8" t="s">
        <v>718</v>
      </c>
      <c r="V334" s="7" t="s">
        <v>838</v>
      </c>
      <c r="W334" s="8"/>
      <c r="X334" s="49"/>
      <c r="Y334" s="54">
        <v>24</v>
      </c>
    </row>
    <row r="335" ht="50.1" customHeight="1" spans="1:25">
      <c r="A335" s="8">
        <v>331</v>
      </c>
      <c r="B335" s="8" t="s">
        <v>46</v>
      </c>
      <c r="C335" s="8" t="s">
        <v>842</v>
      </c>
      <c r="D335" s="8" t="s">
        <v>29</v>
      </c>
      <c r="E335" s="16" t="s">
        <v>24</v>
      </c>
      <c r="F335" s="8" t="s">
        <v>44</v>
      </c>
      <c r="G335" s="8" t="s">
        <v>96</v>
      </c>
      <c r="H335" s="8" t="s">
        <v>32</v>
      </c>
      <c r="I335" s="8">
        <v>2021</v>
      </c>
      <c r="J335" s="8">
        <v>11</v>
      </c>
      <c r="K335" s="8">
        <v>2021.1</v>
      </c>
      <c r="L335" s="7">
        <v>2021.11</v>
      </c>
      <c r="M335" s="8"/>
      <c r="N335" s="8"/>
      <c r="O335" s="8">
        <v>2200</v>
      </c>
      <c r="P335" s="8"/>
      <c r="Q335" s="8">
        <v>2200</v>
      </c>
      <c r="R335" s="8" t="s">
        <v>842</v>
      </c>
      <c r="S335" s="8" t="s">
        <v>33</v>
      </c>
      <c r="T335" s="8" t="s">
        <v>549</v>
      </c>
      <c r="U335" s="8" t="s">
        <v>718</v>
      </c>
      <c r="V335" s="7" t="s">
        <v>843</v>
      </c>
      <c r="W335" s="8"/>
      <c r="X335" s="49"/>
      <c r="Y335" s="54">
        <v>40</v>
      </c>
    </row>
    <row r="336" ht="50.1" customHeight="1" spans="1:25">
      <c r="A336" s="8">
        <v>332</v>
      </c>
      <c r="B336" s="8" t="s">
        <v>46</v>
      </c>
      <c r="C336" s="8" t="s">
        <v>844</v>
      </c>
      <c r="D336" s="8" t="s">
        <v>38</v>
      </c>
      <c r="E336" s="16" t="s">
        <v>24</v>
      </c>
      <c r="F336" s="8" t="s">
        <v>845</v>
      </c>
      <c r="G336" s="8" t="s">
        <v>96</v>
      </c>
      <c r="H336" s="8" t="s">
        <v>32</v>
      </c>
      <c r="I336" s="8">
        <v>2021</v>
      </c>
      <c r="J336" s="8">
        <v>3</v>
      </c>
      <c r="K336" s="8">
        <v>2021.1</v>
      </c>
      <c r="L336" s="7">
        <v>2021.3</v>
      </c>
      <c r="M336" s="8"/>
      <c r="N336" s="8"/>
      <c r="O336" s="8">
        <v>600</v>
      </c>
      <c r="P336" s="8"/>
      <c r="Q336" s="8">
        <v>600</v>
      </c>
      <c r="R336" s="8" t="s">
        <v>844</v>
      </c>
      <c r="S336" s="8" t="s">
        <v>33</v>
      </c>
      <c r="T336" s="8" t="s">
        <v>549</v>
      </c>
      <c r="U336" s="8" t="s">
        <v>718</v>
      </c>
      <c r="V336" s="7" t="s">
        <v>843</v>
      </c>
      <c r="W336" s="8"/>
      <c r="X336" s="49"/>
      <c r="Y336" s="54">
        <v>39</v>
      </c>
    </row>
    <row r="337" ht="50.1" customHeight="1" spans="1:25">
      <c r="A337" s="8">
        <v>333</v>
      </c>
      <c r="B337" s="8" t="s">
        <v>46</v>
      </c>
      <c r="C337" s="8" t="s">
        <v>846</v>
      </c>
      <c r="D337" s="8" t="s">
        <v>29</v>
      </c>
      <c r="E337" s="16" t="s">
        <v>24</v>
      </c>
      <c r="F337" s="8" t="s">
        <v>847</v>
      </c>
      <c r="G337" s="8" t="s">
        <v>67</v>
      </c>
      <c r="H337" s="8" t="s">
        <v>62</v>
      </c>
      <c r="I337" s="8">
        <v>2021</v>
      </c>
      <c r="J337" s="8">
        <v>9</v>
      </c>
      <c r="K337" s="8">
        <v>2021.3</v>
      </c>
      <c r="L337" s="7">
        <v>2021.11</v>
      </c>
      <c r="M337" s="8"/>
      <c r="N337" s="8"/>
      <c r="O337" s="8">
        <v>1800</v>
      </c>
      <c r="P337" s="8">
        <v>800</v>
      </c>
      <c r="Q337" s="8">
        <v>2600</v>
      </c>
      <c r="R337" s="8" t="s">
        <v>848</v>
      </c>
      <c r="S337" s="8" t="s">
        <v>33</v>
      </c>
      <c r="T337" s="8" t="s">
        <v>549</v>
      </c>
      <c r="U337" s="8" t="s">
        <v>718</v>
      </c>
      <c r="V337" s="7" t="s">
        <v>849</v>
      </c>
      <c r="W337" s="8"/>
      <c r="X337" s="49"/>
      <c r="Y337" s="54">
        <v>20</v>
      </c>
    </row>
    <row r="338" ht="50.1" customHeight="1" spans="1:25">
      <c r="A338" s="8">
        <v>334</v>
      </c>
      <c r="B338" s="8" t="s">
        <v>46</v>
      </c>
      <c r="C338" s="8" t="s">
        <v>850</v>
      </c>
      <c r="D338" s="8" t="s">
        <v>38</v>
      </c>
      <c r="E338" s="16" t="s">
        <v>24</v>
      </c>
      <c r="F338" s="8" t="s">
        <v>804</v>
      </c>
      <c r="G338" s="8" t="s">
        <v>125</v>
      </c>
      <c r="H338" s="8" t="s">
        <v>41</v>
      </c>
      <c r="I338" s="8">
        <v>2021</v>
      </c>
      <c r="J338" s="8">
        <v>11</v>
      </c>
      <c r="K338" s="8">
        <v>2021.1</v>
      </c>
      <c r="L338" s="7">
        <v>2021.11</v>
      </c>
      <c r="M338" s="8"/>
      <c r="N338" s="8"/>
      <c r="O338" s="8">
        <v>2200</v>
      </c>
      <c r="P338" s="8">
        <v>200</v>
      </c>
      <c r="Q338" s="8">
        <v>2400</v>
      </c>
      <c r="R338" s="8" t="s">
        <v>850</v>
      </c>
      <c r="S338" s="8" t="s">
        <v>33</v>
      </c>
      <c r="T338" s="8" t="s">
        <v>549</v>
      </c>
      <c r="U338" s="8" t="s">
        <v>718</v>
      </c>
      <c r="V338" s="7" t="s">
        <v>851</v>
      </c>
      <c r="W338" s="8"/>
      <c r="X338" s="49"/>
      <c r="Y338" s="54">
        <v>58</v>
      </c>
    </row>
    <row r="339" ht="50.1" customHeight="1" spans="1:25">
      <c r="A339" s="8">
        <v>335</v>
      </c>
      <c r="B339" s="8" t="s">
        <v>46</v>
      </c>
      <c r="C339" s="8" t="s">
        <v>852</v>
      </c>
      <c r="D339" s="8" t="s">
        <v>29</v>
      </c>
      <c r="E339" s="16" t="s">
        <v>24</v>
      </c>
      <c r="F339" s="8" t="s">
        <v>44</v>
      </c>
      <c r="G339" s="8" t="s">
        <v>96</v>
      </c>
      <c r="H339" s="8" t="s">
        <v>32</v>
      </c>
      <c r="I339" s="8">
        <v>2021</v>
      </c>
      <c r="J339" s="8">
        <v>11</v>
      </c>
      <c r="K339" s="8">
        <v>2021.1</v>
      </c>
      <c r="L339" s="7">
        <v>2021.11</v>
      </c>
      <c r="M339" s="8"/>
      <c r="N339" s="8"/>
      <c r="O339" s="8">
        <v>2200</v>
      </c>
      <c r="P339" s="8"/>
      <c r="Q339" s="8">
        <v>2200</v>
      </c>
      <c r="R339" s="8" t="s">
        <v>852</v>
      </c>
      <c r="S339" s="8" t="s">
        <v>33</v>
      </c>
      <c r="T339" s="8" t="s">
        <v>549</v>
      </c>
      <c r="U339" s="8" t="s">
        <v>718</v>
      </c>
      <c r="V339" s="7" t="s">
        <v>851</v>
      </c>
      <c r="W339" s="8"/>
      <c r="X339" s="49"/>
      <c r="Y339" s="54">
        <v>41</v>
      </c>
    </row>
    <row r="340" ht="50.1" customHeight="1" spans="1:25">
      <c r="A340" s="8">
        <v>336</v>
      </c>
      <c r="B340" s="8" t="s">
        <v>853</v>
      </c>
      <c r="C340" s="8" t="s">
        <v>854</v>
      </c>
      <c r="D340" s="8" t="s">
        <v>38</v>
      </c>
      <c r="E340" s="16" t="s">
        <v>24</v>
      </c>
      <c r="F340" s="8" t="s">
        <v>105</v>
      </c>
      <c r="G340" s="8" t="s">
        <v>855</v>
      </c>
      <c r="H340" s="8" t="s">
        <v>41</v>
      </c>
      <c r="I340" s="8">
        <v>2021</v>
      </c>
      <c r="J340" s="8">
        <v>3</v>
      </c>
      <c r="K340" s="8">
        <v>2021.1</v>
      </c>
      <c r="L340" s="7">
        <v>2021.3</v>
      </c>
      <c r="M340" s="8"/>
      <c r="N340" s="8"/>
      <c r="O340" s="8">
        <v>600</v>
      </c>
      <c r="P340" s="47">
        <v>200</v>
      </c>
      <c r="Q340" s="8">
        <v>800</v>
      </c>
      <c r="R340" s="8" t="s">
        <v>854</v>
      </c>
      <c r="S340" s="8" t="s">
        <v>33</v>
      </c>
      <c r="T340" s="8" t="s">
        <v>549</v>
      </c>
      <c r="U340" s="8" t="s">
        <v>718</v>
      </c>
      <c r="V340" s="7" t="s">
        <v>856</v>
      </c>
      <c r="W340" s="8"/>
      <c r="X340" s="49"/>
      <c r="Y340" s="54">
        <v>19</v>
      </c>
    </row>
    <row r="341" ht="50.1" customHeight="1" spans="1:25">
      <c r="A341" s="8">
        <v>337</v>
      </c>
      <c r="B341" s="8" t="s">
        <v>46</v>
      </c>
      <c r="C341" s="8" t="s">
        <v>848</v>
      </c>
      <c r="D341" s="8" t="s">
        <v>29</v>
      </c>
      <c r="E341" s="16" t="s">
        <v>24</v>
      </c>
      <c r="F341" s="8" t="s">
        <v>230</v>
      </c>
      <c r="G341" s="8" t="s">
        <v>96</v>
      </c>
      <c r="H341" s="8" t="s">
        <v>32</v>
      </c>
      <c r="I341" s="8">
        <v>2021</v>
      </c>
      <c r="J341" s="8">
        <v>9</v>
      </c>
      <c r="K341" s="8">
        <v>2021.3</v>
      </c>
      <c r="L341" s="7">
        <v>2021.11</v>
      </c>
      <c r="M341" s="8"/>
      <c r="N341" s="8"/>
      <c r="O341" s="8">
        <v>1800</v>
      </c>
      <c r="P341" s="8"/>
      <c r="Q341" s="8">
        <v>1800</v>
      </c>
      <c r="R341" s="8" t="s">
        <v>848</v>
      </c>
      <c r="S341" s="8" t="s">
        <v>33</v>
      </c>
      <c r="T341" s="8" t="s">
        <v>549</v>
      </c>
      <c r="U341" s="8" t="s">
        <v>718</v>
      </c>
      <c r="V341" s="7" t="s">
        <v>849</v>
      </c>
      <c r="W341" s="8"/>
      <c r="X341" s="49"/>
      <c r="Y341" s="54">
        <v>47</v>
      </c>
    </row>
    <row r="342" ht="50.1" customHeight="1" spans="1:25">
      <c r="A342" s="8">
        <v>338</v>
      </c>
      <c r="B342" s="8" t="s">
        <v>174</v>
      </c>
      <c r="C342" s="8" t="s">
        <v>857</v>
      </c>
      <c r="D342" s="8" t="s">
        <v>38</v>
      </c>
      <c r="E342" s="16" t="s">
        <v>24</v>
      </c>
      <c r="F342" s="8" t="s">
        <v>105</v>
      </c>
      <c r="G342" s="8" t="s">
        <v>168</v>
      </c>
      <c r="H342" s="8" t="s">
        <v>41</v>
      </c>
      <c r="I342" s="8">
        <v>2021</v>
      </c>
      <c r="J342" s="8">
        <v>9</v>
      </c>
      <c r="K342" s="8">
        <v>2021.3</v>
      </c>
      <c r="L342" s="7">
        <v>2021.11</v>
      </c>
      <c r="M342" s="8"/>
      <c r="N342" s="8"/>
      <c r="O342" s="8">
        <v>1800</v>
      </c>
      <c r="P342" s="8">
        <v>200</v>
      </c>
      <c r="Q342" s="8">
        <v>2000</v>
      </c>
      <c r="R342" s="8" t="s">
        <v>857</v>
      </c>
      <c r="S342" s="8" t="s">
        <v>33</v>
      </c>
      <c r="T342" s="8" t="s">
        <v>549</v>
      </c>
      <c r="U342" s="8" t="s">
        <v>718</v>
      </c>
      <c r="V342" s="7" t="s">
        <v>858</v>
      </c>
      <c r="W342" s="8"/>
      <c r="X342" s="49"/>
      <c r="Y342" s="54">
        <v>18</v>
      </c>
    </row>
    <row r="343" ht="50.1" customHeight="1" spans="1:25">
      <c r="A343" s="8">
        <v>339</v>
      </c>
      <c r="B343" s="8" t="s">
        <v>46</v>
      </c>
      <c r="C343" s="8" t="s">
        <v>859</v>
      </c>
      <c r="D343" s="8" t="s">
        <v>29</v>
      </c>
      <c r="E343" s="16" t="s">
        <v>24</v>
      </c>
      <c r="F343" s="8" t="s">
        <v>44</v>
      </c>
      <c r="G343" s="8" t="s">
        <v>860</v>
      </c>
      <c r="H343" s="8" t="s">
        <v>32</v>
      </c>
      <c r="I343" s="8">
        <v>2021</v>
      </c>
      <c r="J343" s="8">
        <v>3</v>
      </c>
      <c r="K343" s="8">
        <v>2021.1</v>
      </c>
      <c r="L343" s="7">
        <v>2021.3</v>
      </c>
      <c r="M343" s="8"/>
      <c r="N343" s="8"/>
      <c r="O343" s="8">
        <v>600</v>
      </c>
      <c r="P343" s="8"/>
      <c r="Q343" s="8">
        <v>600</v>
      </c>
      <c r="R343" s="8" t="s">
        <v>859</v>
      </c>
      <c r="S343" s="8" t="s">
        <v>33</v>
      </c>
      <c r="T343" s="8" t="s">
        <v>549</v>
      </c>
      <c r="U343" s="8" t="s">
        <v>718</v>
      </c>
      <c r="V343" s="7" t="s">
        <v>843</v>
      </c>
      <c r="W343" s="8"/>
      <c r="X343" s="49"/>
      <c r="Y343" s="54">
        <v>45</v>
      </c>
    </row>
    <row r="344" ht="50.1" customHeight="1" spans="1:25">
      <c r="A344" s="8">
        <v>340</v>
      </c>
      <c r="B344" s="8" t="s">
        <v>46</v>
      </c>
      <c r="C344" s="8" t="s">
        <v>861</v>
      </c>
      <c r="D344" s="8" t="s">
        <v>38</v>
      </c>
      <c r="E344" s="8" t="s">
        <v>23</v>
      </c>
      <c r="F344" s="8" t="s">
        <v>862</v>
      </c>
      <c r="G344" s="8" t="s">
        <v>168</v>
      </c>
      <c r="H344" s="8" t="s">
        <v>41</v>
      </c>
      <c r="I344" s="8">
        <v>2021</v>
      </c>
      <c r="J344" s="8">
        <v>11</v>
      </c>
      <c r="K344" s="8">
        <v>2021.1</v>
      </c>
      <c r="L344" s="7">
        <v>2021.11</v>
      </c>
      <c r="M344" s="8">
        <v>3300</v>
      </c>
      <c r="N344" s="8"/>
      <c r="O344" s="8"/>
      <c r="P344" s="8">
        <v>200</v>
      </c>
      <c r="Q344" s="8">
        <v>3500</v>
      </c>
      <c r="R344" s="8" t="s">
        <v>861</v>
      </c>
      <c r="S344" s="8" t="s">
        <v>33</v>
      </c>
      <c r="T344" s="8" t="s">
        <v>549</v>
      </c>
      <c r="U344" s="8" t="s">
        <v>718</v>
      </c>
      <c r="V344" s="7" t="s">
        <v>843</v>
      </c>
      <c r="W344" s="8"/>
      <c r="X344" s="49"/>
      <c r="Y344" s="54">
        <v>48</v>
      </c>
    </row>
    <row r="345" ht="50.1" customHeight="1" spans="1:25">
      <c r="A345" s="8">
        <v>341</v>
      </c>
      <c r="B345" s="8" t="s">
        <v>46</v>
      </c>
      <c r="C345" s="8" t="s">
        <v>863</v>
      </c>
      <c r="D345" s="8" t="s">
        <v>29</v>
      </c>
      <c r="E345" s="8" t="s">
        <v>23</v>
      </c>
      <c r="F345" s="8" t="s">
        <v>862</v>
      </c>
      <c r="G345" s="8" t="s">
        <v>168</v>
      </c>
      <c r="H345" s="8" t="s">
        <v>41</v>
      </c>
      <c r="I345" s="8">
        <v>2021</v>
      </c>
      <c r="J345" s="8">
        <v>11</v>
      </c>
      <c r="K345" s="8">
        <v>2021.1</v>
      </c>
      <c r="L345" s="7">
        <v>2021.11</v>
      </c>
      <c r="M345" s="8">
        <v>3300</v>
      </c>
      <c r="N345" s="8"/>
      <c r="O345" s="8"/>
      <c r="P345" s="8">
        <v>200</v>
      </c>
      <c r="Q345" s="8">
        <v>3500</v>
      </c>
      <c r="R345" s="8" t="s">
        <v>863</v>
      </c>
      <c r="S345" s="8" t="s">
        <v>33</v>
      </c>
      <c r="T345" s="8" t="s">
        <v>549</v>
      </c>
      <c r="U345" s="8" t="s">
        <v>718</v>
      </c>
      <c r="V345" s="7" t="s">
        <v>843</v>
      </c>
      <c r="W345" s="8"/>
      <c r="X345" s="49"/>
      <c r="Y345" s="54">
        <v>20</v>
      </c>
    </row>
    <row r="346" ht="50.1" customHeight="1" spans="1:25">
      <c r="A346" s="8">
        <v>342</v>
      </c>
      <c r="B346" s="8" t="s">
        <v>46</v>
      </c>
      <c r="C346" s="8" t="s">
        <v>864</v>
      </c>
      <c r="D346" s="8" t="s">
        <v>38</v>
      </c>
      <c r="E346" s="8" t="s">
        <v>23</v>
      </c>
      <c r="F346" s="8" t="s">
        <v>865</v>
      </c>
      <c r="G346" s="8" t="s">
        <v>322</v>
      </c>
      <c r="H346" s="8" t="s">
        <v>41</v>
      </c>
      <c r="I346" s="8">
        <v>2021</v>
      </c>
      <c r="J346" s="8">
        <v>7</v>
      </c>
      <c r="K346" s="8">
        <v>2021.7</v>
      </c>
      <c r="L346" s="7">
        <v>2021.12</v>
      </c>
      <c r="M346" s="8">
        <v>1800</v>
      </c>
      <c r="N346" s="8"/>
      <c r="O346" s="8"/>
      <c r="P346" s="8">
        <v>200</v>
      </c>
      <c r="Q346" s="8">
        <v>2000</v>
      </c>
      <c r="R346" s="8" t="s">
        <v>864</v>
      </c>
      <c r="S346" s="8" t="s">
        <v>33</v>
      </c>
      <c r="T346" s="8" t="s">
        <v>549</v>
      </c>
      <c r="U346" s="8" t="s">
        <v>586</v>
      </c>
      <c r="V346" s="7" t="s">
        <v>605</v>
      </c>
      <c r="W346" s="8"/>
      <c r="X346" s="49"/>
      <c r="Y346" s="54">
        <v>32</v>
      </c>
    </row>
    <row r="347" ht="50.1" customHeight="1" spans="1:25">
      <c r="A347" s="8">
        <v>343</v>
      </c>
      <c r="B347" s="8" t="s">
        <v>27</v>
      </c>
      <c r="C347" s="8" t="s">
        <v>866</v>
      </c>
      <c r="D347" s="8" t="s">
        <v>29</v>
      </c>
      <c r="E347" s="8" t="s">
        <v>23</v>
      </c>
      <c r="F347" s="8" t="s">
        <v>867</v>
      </c>
      <c r="G347" s="8" t="s">
        <v>868</v>
      </c>
      <c r="H347" s="55" t="s">
        <v>32</v>
      </c>
      <c r="I347" s="8"/>
      <c r="J347" s="8">
        <v>12</v>
      </c>
      <c r="K347" s="8">
        <v>2021.1</v>
      </c>
      <c r="L347" s="7">
        <v>2021.12</v>
      </c>
      <c r="M347" s="8">
        <v>3600</v>
      </c>
      <c r="N347" s="8"/>
      <c r="O347" s="8"/>
      <c r="P347" s="8"/>
      <c r="Q347" s="8">
        <v>3600</v>
      </c>
      <c r="R347" s="8" t="s">
        <v>866</v>
      </c>
      <c r="S347" s="8" t="s">
        <v>33</v>
      </c>
      <c r="T347" s="8" t="s">
        <v>549</v>
      </c>
      <c r="U347" s="8" t="s">
        <v>586</v>
      </c>
      <c r="V347" s="7" t="s">
        <v>605</v>
      </c>
      <c r="W347" s="8"/>
      <c r="X347" s="49"/>
      <c r="Y347" s="54">
        <v>41</v>
      </c>
    </row>
    <row r="348" ht="50.1" customHeight="1" spans="1:25">
      <c r="A348" s="8">
        <v>344</v>
      </c>
      <c r="B348" s="8" t="s">
        <v>27</v>
      </c>
      <c r="C348" s="8" t="s">
        <v>869</v>
      </c>
      <c r="D348" s="8" t="s">
        <v>38</v>
      </c>
      <c r="E348" s="8" t="s">
        <v>23</v>
      </c>
      <c r="F348" s="8" t="s">
        <v>870</v>
      </c>
      <c r="G348" s="8" t="s">
        <v>703</v>
      </c>
      <c r="H348" s="8" t="s">
        <v>41</v>
      </c>
      <c r="I348" s="8">
        <v>2021</v>
      </c>
      <c r="J348" s="8">
        <v>6</v>
      </c>
      <c r="K348" s="8">
        <v>2021.7</v>
      </c>
      <c r="L348" s="7">
        <v>2021.12</v>
      </c>
      <c r="M348" s="8">
        <v>1800</v>
      </c>
      <c r="N348" s="8"/>
      <c r="O348" s="8"/>
      <c r="P348" s="8">
        <v>200</v>
      </c>
      <c r="Q348" s="8">
        <v>2000</v>
      </c>
      <c r="R348" s="8" t="s">
        <v>866</v>
      </c>
      <c r="S348" s="8" t="s">
        <v>33</v>
      </c>
      <c r="T348" s="8" t="s">
        <v>549</v>
      </c>
      <c r="U348" s="8" t="s">
        <v>586</v>
      </c>
      <c r="V348" s="7" t="s">
        <v>605</v>
      </c>
      <c r="W348" s="8"/>
      <c r="X348" s="49"/>
      <c r="Y348" s="54">
        <v>20</v>
      </c>
    </row>
    <row r="349" ht="50.1" customHeight="1" spans="1:25">
      <c r="A349" s="8">
        <v>345</v>
      </c>
      <c r="B349" s="8" t="s">
        <v>27</v>
      </c>
      <c r="C349" s="8" t="s">
        <v>871</v>
      </c>
      <c r="D349" s="8" t="s">
        <v>38</v>
      </c>
      <c r="E349" s="16" t="s">
        <v>24</v>
      </c>
      <c r="F349" s="8" t="s">
        <v>872</v>
      </c>
      <c r="G349" s="8" t="s">
        <v>873</v>
      </c>
      <c r="H349" s="8" t="s">
        <v>41</v>
      </c>
      <c r="I349" s="8">
        <v>2021</v>
      </c>
      <c r="J349" s="8">
        <v>7</v>
      </c>
      <c r="K349" s="8">
        <v>2021.3</v>
      </c>
      <c r="L349" s="7">
        <v>2021.9</v>
      </c>
      <c r="M349" s="8"/>
      <c r="N349" s="8"/>
      <c r="O349" s="8">
        <v>1400</v>
      </c>
      <c r="P349" s="8">
        <v>200</v>
      </c>
      <c r="Q349" s="8">
        <v>1600</v>
      </c>
      <c r="R349" s="8" t="s">
        <v>866</v>
      </c>
      <c r="S349" s="8" t="s">
        <v>33</v>
      </c>
      <c r="T349" s="8" t="s">
        <v>549</v>
      </c>
      <c r="U349" s="8" t="s">
        <v>586</v>
      </c>
      <c r="V349" s="7" t="s">
        <v>605</v>
      </c>
      <c r="W349" s="8"/>
      <c r="X349" s="49"/>
      <c r="Y349" s="54">
        <v>37</v>
      </c>
    </row>
    <row r="350" ht="50.1" customHeight="1" spans="1:25">
      <c r="A350" s="8">
        <v>346</v>
      </c>
      <c r="B350" s="8" t="s">
        <v>27</v>
      </c>
      <c r="C350" s="8" t="s">
        <v>874</v>
      </c>
      <c r="D350" s="8" t="s">
        <v>38</v>
      </c>
      <c r="E350" s="8" t="s">
        <v>23</v>
      </c>
      <c r="F350" s="8" t="s">
        <v>875</v>
      </c>
      <c r="G350" s="8" t="s">
        <v>40</v>
      </c>
      <c r="H350" s="8" t="s">
        <v>41</v>
      </c>
      <c r="I350" s="8">
        <v>2021</v>
      </c>
      <c r="J350" s="8">
        <v>12</v>
      </c>
      <c r="K350" s="8">
        <v>2021.1</v>
      </c>
      <c r="L350" s="7">
        <v>2021.12</v>
      </c>
      <c r="M350" s="8">
        <v>3600</v>
      </c>
      <c r="N350" s="8"/>
      <c r="O350" s="8"/>
      <c r="P350" s="8">
        <v>200</v>
      </c>
      <c r="Q350" s="8">
        <v>3800</v>
      </c>
      <c r="R350" s="8" t="s">
        <v>874</v>
      </c>
      <c r="S350" s="8" t="s">
        <v>33</v>
      </c>
      <c r="T350" s="8" t="s">
        <v>549</v>
      </c>
      <c r="U350" s="8" t="s">
        <v>120</v>
      </c>
      <c r="V350" s="7" t="s">
        <v>876</v>
      </c>
      <c r="W350" s="8"/>
      <c r="X350" s="49"/>
      <c r="Y350" s="54">
        <v>38</v>
      </c>
    </row>
    <row r="351" ht="50.1" customHeight="1" spans="1:25">
      <c r="A351" s="8">
        <v>347</v>
      </c>
      <c r="B351" s="8" t="s">
        <v>46</v>
      </c>
      <c r="C351" s="8" t="s">
        <v>877</v>
      </c>
      <c r="D351" s="8" t="s">
        <v>38</v>
      </c>
      <c r="E351" s="8" t="s">
        <v>23</v>
      </c>
      <c r="F351" s="8" t="s">
        <v>878</v>
      </c>
      <c r="G351" s="8" t="s">
        <v>558</v>
      </c>
      <c r="H351" s="8" t="s">
        <v>62</v>
      </c>
      <c r="I351" s="8">
        <v>2021</v>
      </c>
      <c r="J351" s="8">
        <v>7</v>
      </c>
      <c r="K351" s="8">
        <v>2021.5</v>
      </c>
      <c r="L351" s="7">
        <v>2021.11</v>
      </c>
      <c r="M351" s="8">
        <v>2100</v>
      </c>
      <c r="N351" s="8"/>
      <c r="O351" s="8"/>
      <c r="P351" s="8">
        <v>800</v>
      </c>
      <c r="Q351" s="8">
        <v>2900</v>
      </c>
      <c r="R351" s="8" t="s">
        <v>877</v>
      </c>
      <c r="S351" s="8" t="s">
        <v>33</v>
      </c>
      <c r="T351" s="8" t="s">
        <v>549</v>
      </c>
      <c r="U351" s="8" t="s">
        <v>718</v>
      </c>
      <c r="V351" s="7" t="s">
        <v>805</v>
      </c>
      <c r="W351" s="8"/>
      <c r="X351" s="49"/>
      <c r="Y351" s="54">
        <v>28</v>
      </c>
    </row>
    <row r="352" ht="50.1" customHeight="1" spans="1:25">
      <c r="A352" s="8">
        <v>348</v>
      </c>
      <c r="B352" s="8" t="s">
        <v>46</v>
      </c>
      <c r="C352" s="8" t="s">
        <v>879</v>
      </c>
      <c r="D352" s="8" t="s">
        <v>38</v>
      </c>
      <c r="E352" s="8" t="s">
        <v>23</v>
      </c>
      <c r="F352" s="8" t="s">
        <v>880</v>
      </c>
      <c r="G352" s="8" t="s">
        <v>881</v>
      </c>
      <c r="H352" s="8" t="s">
        <v>41</v>
      </c>
      <c r="I352" s="8">
        <v>2021</v>
      </c>
      <c r="J352" s="8">
        <v>11</v>
      </c>
      <c r="K352" s="8">
        <v>2021.1</v>
      </c>
      <c r="L352" s="7">
        <v>2021.11</v>
      </c>
      <c r="M352" s="8">
        <v>3300</v>
      </c>
      <c r="N352" s="8"/>
      <c r="O352" s="8"/>
      <c r="P352" s="8">
        <v>200</v>
      </c>
      <c r="Q352" s="8">
        <v>3500</v>
      </c>
      <c r="R352" s="8" t="s">
        <v>879</v>
      </c>
      <c r="S352" s="8" t="s">
        <v>33</v>
      </c>
      <c r="T352" s="8" t="s">
        <v>549</v>
      </c>
      <c r="U352" s="8" t="s">
        <v>718</v>
      </c>
      <c r="V352" s="7" t="s">
        <v>805</v>
      </c>
      <c r="W352" s="8"/>
      <c r="X352" s="49"/>
      <c r="Y352" s="54">
        <v>24</v>
      </c>
    </row>
    <row r="353" ht="50.1" customHeight="1" spans="1:25">
      <c r="A353" s="8">
        <v>349</v>
      </c>
      <c r="B353" s="8" t="s">
        <v>46</v>
      </c>
      <c r="C353" s="8" t="s">
        <v>882</v>
      </c>
      <c r="D353" s="8" t="s">
        <v>29</v>
      </c>
      <c r="E353" s="8" t="s">
        <v>23</v>
      </c>
      <c r="F353" s="8" t="s">
        <v>883</v>
      </c>
      <c r="G353" s="8" t="s">
        <v>558</v>
      </c>
      <c r="H353" s="8" t="s">
        <v>62</v>
      </c>
      <c r="I353" s="8">
        <v>2021</v>
      </c>
      <c r="J353" s="8">
        <v>9</v>
      </c>
      <c r="K353" s="8">
        <v>2021.3</v>
      </c>
      <c r="L353" s="7">
        <v>2021.11</v>
      </c>
      <c r="M353" s="8">
        <v>2700</v>
      </c>
      <c r="N353" s="8"/>
      <c r="O353" s="8"/>
      <c r="P353" s="8">
        <v>800</v>
      </c>
      <c r="Q353" s="8">
        <v>3500</v>
      </c>
      <c r="R353" s="8" t="s">
        <v>882</v>
      </c>
      <c r="S353" s="8" t="s">
        <v>33</v>
      </c>
      <c r="T353" s="8" t="s">
        <v>549</v>
      </c>
      <c r="U353" s="8" t="s">
        <v>718</v>
      </c>
      <c r="V353" s="7" t="s">
        <v>838</v>
      </c>
      <c r="W353" s="8"/>
      <c r="X353" s="49"/>
      <c r="Y353" s="54">
        <v>26</v>
      </c>
    </row>
    <row r="354" ht="50.1" customHeight="1" spans="1:25">
      <c r="A354" s="8">
        <v>350</v>
      </c>
      <c r="B354" s="8" t="s">
        <v>46</v>
      </c>
      <c r="C354" s="8" t="s">
        <v>884</v>
      </c>
      <c r="D354" s="8" t="s">
        <v>38</v>
      </c>
      <c r="E354" s="8" t="s">
        <v>23</v>
      </c>
      <c r="F354" s="8" t="s">
        <v>885</v>
      </c>
      <c r="G354" s="8" t="s">
        <v>144</v>
      </c>
      <c r="H354" s="8" t="s">
        <v>41</v>
      </c>
      <c r="I354" s="8">
        <v>2021</v>
      </c>
      <c r="J354" s="8">
        <v>11</v>
      </c>
      <c r="K354" s="8">
        <v>2021.1</v>
      </c>
      <c r="L354" s="7">
        <v>2021.11</v>
      </c>
      <c r="M354" s="8">
        <v>3300</v>
      </c>
      <c r="N354" s="8"/>
      <c r="O354" s="8"/>
      <c r="P354" s="8">
        <v>200</v>
      </c>
      <c r="Q354" s="8">
        <v>3500</v>
      </c>
      <c r="R354" s="8" t="s">
        <v>886</v>
      </c>
      <c r="S354" s="8" t="s">
        <v>33</v>
      </c>
      <c r="T354" s="8" t="s">
        <v>549</v>
      </c>
      <c r="U354" s="8" t="s">
        <v>718</v>
      </c>
      <c r="V354" s="7" t="s">
        <v>767</v>
      </c>
      <c r="W354" s="8"/>
      <c r="X354" s="49"/>
      <c r="Y354" s="54">
        <v>30</v>
      </c>
    </row>
    <row r="355" ht="50.1" customHeight="1" spans="1:25">
      <c r="A355" s="8">
        <v>351</v>
      </c>
      <c r="B355" s="8" t="s">
        <v>46</v>
      </c>
      <c r="C355" s="8" t="s">
        <v>887</v>
      </c>
      <c r="D355" s="8" t="s">
        <v>29</v>
      </c>
      <c r="E355" s="8" t="s">
        <v>23</v>
      </c>
      <c r="F355" s="8" t="s">
        <v>888</v>
      </c>
      <c r="G355" s="8" t="s">
        <v>558</v>
      </c>
      <c r="H355" s="8" t="s">
        <v>62</v>
      </c>
      <c r="I355" s="8">
        <v>2021</v>
      </c>
      <c r="J355" s="8">
        <v>11</v>
      </c>
      <c r="K355" s="8">
        <v>2021.1</v>
      </c>
      <c r="L355" s="7">
        <v>2021.11</v>
      </c>
      <c r="M355" s="8">
        <v>3300</v>
      </c>
      <c r="N355" s="8"/>
      <c r="O355" s="8"/>
      <c r="P355" s="8">
        <v>800</v>
      </c>
      <c r="Q355" s="8">
        <v>4100</v>
      </c>
      <c r="R355" s="8" t="s">
        <v>887</v>
      </c>
      <c r="S355" s="8" t="s">
        <v>33</v>
      </c>
      <c r="T355" s="8" t="s">
        <v>549</v>
      </c>
      <c r="U355" s="8" t="s">
        <v>718</v>
      </c>
      <c r="V355" s="7" t="s">
        <v>805</v>
      </c>
      <c r="W355" s="8"/>
      <c r="X355" s="49"/>
      <c r="Y355" s="54">
        <v>30</v>
      </c>
    </row>
    <row r="356" ht="50.1" customHeight="1" spans="1:25">
      <c r="A356" s="8">
        <v>352</v>
      </c>
      <c r="B356" s="8" t="s">
        <v>46</v>
      </c>
      <c r="C356" s="8" t="s">
        <v>889</v>
      </c>
      <c r="D356" s="8" t="s">
        <v>29</v>
      </c>
      <c r="E356" s="16" t="s">
        <v>24</v>
      </c>
      <c r="F356" s="8" t="s">
        <v>890</v>
      </c>
      <c r="G356" s="8" t="s">
        <v>891</v>
      </c>
      <c r="H356" s="8" t="s">
        <v>62</v>
      </c>
      <c r="I356" s="8">
        <v>2021</v>
      </c>
      <c r="J356" s="8">
        <v>11</v>
      </c>
      <c r="K356" s="8">
        <v>2021.1</v>
      </c>
      <c r="L356" s="7">
        <v>2021.11</v>
      </c>
      <c r="M356" s="8"/>
      <c r="N356" s="8"/>
      <c r="O356" s="8">
        <v>2200</v>
      </c>
      <c r="P356" s="8">
        <v>800</v>
      </c>
      <c r="Q356" s="8">
        <v>3000</v>
      </c>
      <c r="R356" s="8" t="s">
        <v>889</v>
      </c>
      <c r="S356" s="8" t="s">
        <v>33</v>
      </c>
      <c r="T356" s="8" t="s">
        <v>549</v>
      </c>
      <c r="U356" s="8" t="s">
        <v>718</v>
      </c>
      <c r="V356" s="7" t="s">
        <v>892</v>
      </c>
      <c r="W356" s="8"/>
      <c r="X356" s="49"/>
      <c r="Y356" s="54">
        <v>43</v>
      </c>
    </row>
    <row r="357" ht="50.1" customHeight="1" spans="1:25">
      <c r="A357" s="8">
        <v>353</v>
      </c>
      <c r="B357" s="8" t="s">
        <v>46</v>
      </c>
      <c r="C357" s="8" t="s">
        <v>893</v>
      </c>
      <c r="D357" s="8" t="s">
        <v>38</v>
      </c>
      <c r="E357" s="16" t="s">
        <v>24</v>
      </c>
      <c r="F357" s="8" t="s">
        <v>44</v>
      </c>
      <c r="G357" s="8" t="s">
        <v>894</v>
      </c>
      <c r="H357" s="8" t="s">
        <v>41</v>
      </c>
      <c r="I357" s="8">
        <v>2021</v>
      </c>
      <c r="J357" s="8">
        <v>11</v>
      </c>
      <c r="K357" s="8">
        <v>2021.1</v>
      </c>
      <c r="L357" s="7">
        <v>2021.11</v>
      </c>
      <c r="M357" s="8"/>
      <c r="N357" s="8"/>
      <c r="O357" s="8">
        <v>2200</v>
      </c>
      <c r="P357" s="8">
        <v>200</v>
      </c>
      <c r="Q357" s="8">
        <v>2400</v>
      </c>
      <c r="R357" s="8" t="s">
        <v>893</v>
      </c>
      <c r="S357" s="8" t="s">
        <v>33</v>
      </c>
      <c r="T357" s="8" t="s">
        <v>549</v>
      </c>
      <c r="U357" s="8" t="s">
        <v>718</v>
      </c>
      <c r="V357" s="7" t="s">
        <v>892</v>
      </c>
      <c r="W357" s="8"/>
      <c r="X357" s="49"/>
      <c r="Y357" s="54">
        <v>41</v>
      </c>
    </row>
    <row r="358" ht="50.1" customHeight="1" spans="1:25">
      <c r="A358" s="8">
        <v>354</v>
      </c>
      <c r="B358" s="8" t="s">
        <v>46</v>
      </c>
      <c r="C358" s="8" t="s">
        <v>895</v>
      </c>
      <c r="D358" s="8" t="s">
        <v>29</v>
      </c>
      <c r="E358" s="8" t="s">
        <v>23</v>
      </c>
      <c r="F358" s="8" t="s">
        <v>896</v>
      </c>
      <c r="G358" s="8" t="s">
        <v>616</v>
      </c>
      <c r="H358" s="8" t="s">
        <v>41</v>
      </c>
      <c r="I358" s="8">
        <v>2021</v>
      </c>
      <c r="J358" s="8">
        <v>10</v>
      </c>
      <c r="K358" s="8">
        <v>2021.2</v>
      </c>
      <c r="L358" s="7">
        <v>2021.11</v>
      </c>
      <c r="M358" s="8">
        <v>3000</v>
      </c>
      <c r="N358" s="8"/>
      <c r="O358" s="8"/>
      <c r="P358" s="8">
        <v>200</v>
      </c>
      <c r="Q358" s="8">
        <v>3200</v>
      </c>
      <c r="R358" s="8" t="s">
        <v>895</v>
      </c>
      <c r="S358" s="8" t="s">
        <v>33</v>
      </c>
      <c r="T358" s="8" t="s">
        <v>549</v>
      </c>
      <c r="U358" s="8" t="s">
        <v>718</v>
      </c>
      <c r="V358" s="7" t="s">
        <v>897</v>
      </c>
      <c r="W358" s="8"/>
      <c r="X358" s="49"/>
      <c r="Y358" s="54">
        <v>38</v>
      </c>
    </row>
    <row r="359" ht="50.1" customHeight="1" spans="1:25">
      <c r="A359" s="8">
        <v>355</v>
      </c>
      <c r="B359" s="8" t="s">
        <v>46</v>
      </c>
      <c r="C359" s="8" t="s">
        <v>898</v>
      </c>
      <c r="D359" s="8" t="s">
        <v>38</v>
      </c>
      <c r="E359" s="8" t="s">
        <v>23</v>
      </c>
      <c r="F359" s="8" t="s">
        <v>896</v>
      </c>
      <c r="G359" s="8" t="s">
        <v>616</v>
      </c>
      <c r="H359" s="8" t="s">
        <v>41</v>
      </c>
      <c r="I359" s="8">
        <v>2021</v>
      </c>
      <c r="J359" s="8">
        <v>10</v>
      </c>
      <c r="K359" s="8">
        <v>2021.2</v>
      </c>
      <c r="L359" s="7">
        <v>2021.11</v>
      </c>
      <c r="M359" s="8">
        <v>3000</v>
      </c>
      <c r="N359" s="8"/>
      <c r="O359" s="8"/>
      <c r="P359" s="8">
        <v>200</v>
      </c>
      <c r="Q359" s="8">
        <v>3200</v>
      </c>
      <c r="R359" s="8" t="s">
        <v>898</v>
      </c>
      <c r="S359" s="8" t="s">
        <v>33</v>
      </c>
      <c r="T359" s="8" t="s">
        <v>549</v>
      </c>
      <c r="U359" s="8" t="s">
        <v>718</v>
      </c>
      <c r="V359" s="7" t="s">
        <v>897</v>
      </c>
      <c r="W359" s="8"/>
      <c r="X359" s="49"/>
      <c r="Y359" s="54">
        <v>40</v>
      </c>
    </row>
    <row r="360" ht="50.1" customHeight="1" spans="1:25">
      <c r="A360" s="8">
        <v>356</v>
      </c>
      <c r="B360" s="8" t="s">
        <v>27</v>
      </c>
      <c r="C360" s="8" t="s">
        <v>899</v>
      </c>
      <c r="D360" s="8" t="s">
        <v>29</v>
      </c>
      <c r="E360" s="8" t="s">
        <v>23</v>
      </c>
      <c r="F360" s="8" t="s">
        <v>900</v>
      </c>
      <c r="G360" s="8" t="s">
        <v>901</v>
      </c>
      <c r="H360" s="8" t="s">
        <v>41</v>
      </c>
      <c r="I360" s="8">
        <v>2021</v>
      </c>
      <c r="J360" s="8">
        <v>11</v>
      </c>
      <c r="K360" s="8">
        <v>2021.1</v>
      </c>
      <c r="L360" s="7">
        <v>2021.11</v>
      </c>
      <c r="M360" s="8">
        <v>3300</v>
      </c>
      <c r="N360" s="8"/>
      <c r="O360" s="8"/>
      <c r="P360" s="8">
        <v>200</v>
      </c>
      <c r="Q360" s="8">
        <v>3500</v>
      </c>
      <c r="R360" s="8" t="s">
        <v>899</v>
      </c>
      <c r="S360" s="8" t="s">
        <v>33</v>
      </c>
      <c r="T360" s="8" t="s">
        <v>549</v>
      </c>
      <c r="U360" s="8" t="s">
        <v>718</v>
      </c>
      <c r="V360" s="7" t="s">
        <v>897</v>
      </c>
      <c r="W360" s="8"/>
      <c r="X360" s="49"/>
      <c r="Y360" s="54">
        <v>39</v>
      </c>
    </row>
    <row r="361" ht="50.1" customHeight="1" spans="1:25">
      <c r="A361" s="8">
        <v>357</v>
      </c>
      <c r="B361" s="8" t="s">
        <v>27</v>
      </c>
      <c r="C361" s="8" t="s">
        <v>902</v>
      </c>
      <c r="D361" s="8" t="s">
        <v>38</v>
      </c>
      <c r="E361" s="16" t="s">
        <v>24</v>
      </c>
      <c r="F361" s="8" t="s">
        <v>903</v>
      </c>
      <c r="G361" s="8" t="s">
        <v>904</v>
      </c>
      <c r="H361" s="8" t="s">
        <v>41</v>
      </c>
      <c r="I361" s="8">
        <v>2021</v>
      </c>
      <c r="J361" s="8">
        <v>12</v>
      </c>
      <c r="K361" s="8">
        <v>2021.1</v>
      </c>
      <c r="L361" s="7">
        <v>2021.12</v>
      </c>
      <c r="M361" s="8"/>
      <c r="N361" s="8"/>
      <c r="O361" s="8">
        <v>2400</v>
      </c>
      <c r="P361" s="8">
        <v>200</v>
      </c>
      <c r="Q361" s="8">
        <v>2600</v>
      </c>
      <c r="R361" s="8" t="s">
        <v>902</v>
      </c>
      <c r="S361" s="8" t="s">
        <v>33</v>
      </c>
      <c r="T361" s="8" t="s">
        <v>549</v>
      </c>
      <c r="U361" s="8" t="s">
        <v>718</v>
      </c>
      <c r="V361" s="7" t="s">
        <v>897</v>
      </c>
      <c r="W361" s="8"/>
      <c r="X361" s="49"/>
      <c r="Y361" s="54">
        <v>35</v>
      </c>
    </row>
    <row r="362" ht="50.1" customHeight="1" spans="1:25">
      <c r="A362" s="8">
        <v>358</v>
      </c>
      <c r="B362" s="8" t="s">
        <v>27</v>
      </c>
      <c r="C362" s="8" t="s">
        <v>905</v>
      </c>
      <c r="D362" s="8" t="s">
        <v>29</v>
      </c>
      <c r="E362" s="8" t="s">
        <v>23</v>
      </c>
      <c r="F362" s="8" t="s">
        <v>867</v>
      </c>
      <c r="G362" s="8" t="s">
        <v>906</v>
      </c>
      <c r="H362" s="55" t="s">
        <v>32</v>
      </c>
      <c r="I362" s="8"/>
      <c r="J362" s="8">
        <v>7</v>
      </c>
      <c r="K362" s="8">
        <v>2021.5</v>
      </c>
      <c r="L362" s="7">
        <v>2021.11</v>
      </c>
      <c r="M362" s="8">
        <v>2100</v>
      </c>
      <c r="N362" s="8"/>
      <c r="O362" s="8"/>
      <c r="P362" s="8"/>
      <c r="Q362" s="8">
        <v>2100</v>
      </c>
      <c r="R362" s="8" t="s">
        <v>905</v>
      </c>
      <c r="S362" s="8" t="s">
        <v>33</v>
      </c>
      <c r="T362" s="8" t="s">
        <v>549</v>
      </c>
      <c r="U362" s="8" t="s">
        <v>120</v>
      </c>
      <c r="V362" s="7" t="s">
        <v>601</v>
      </c>
      <c r="W362" s="8"/>
      <c r="X362" s="49"/>
      <c r="Y362" s="54">
        <v>49</v>
      </c>
    </row>
    <row r="363" ht="50.1" customHeight="1" spans="1:25">
      <c r="A363" s="8">
        <v>359</v>
      </c>
      <c r="B363" s="8" t="s">
        <v>27</v>
      </c>
      <c r="C363" s="8" t="s">
        <v>907</v>
      </c>
      <c r="D363" s="8" t="s">
        <v>29</v>
      </c>
      <c r="E363" s="16" t="s">
        <v>24</v>
      </c>
      <c r="F363" s="8" t="s">
        <v>44</v>
      </c>
      <c r="G363" s="8" t="s">
        <v>747</v>
      </c>
      <c r="H363" s="8" t="s">
        <v>41</v>
      </c>
      <c r="I363" s="8">
        <v>2021</v>
      </c>
      <c r="J363" s="8">
        <v>9</v>
      </c>
      <c r="K363" s="8">
        <v>2021.3</v>
      </c>
      <c r="L363" s="7">
        <v>2021.11</v>
      </c>
      <c r="M363" s="8"/>
      <c r="N363" s="8"/>
      <c r="O363" s="8">
        <v>1800</v>
      </c>
      <c r="P363" s="8">
        <v>200</v>
      </c>
      <c r="Q363" s="8">
        <v>2000</v>
      </c>
      <c r="R363" s="8" t="s">
        <v>907</v>
      </c>
      <c r="S363" s="8" t="s">
        <v>33</v>
      </c>
      <c r="T363" s="8" t="s">
        <v>549</v>
      </c>
      <c r="U363" s="8" t="s">
        <v>120</v>
      </c>
      <c r="V363" s="7" t="s">
        <v>601</v>
      </c>
      <c r="W363" s="8"/>
      <c r="X363" s="49"/>
      <c r="Y363" s="54">
        <v>29</v>
      </c>
    </row>
    <row r="364" ht="50.1" customHeight="1" spans="1:25">
      <c r="A364" s="8">
        <v>360</v>
      </c>
      <c r="B364" s="8" t="s">
        <v>27</v>
      </c>
      <c r="C364" s="8" t="s">
        <v>908</v>
      </c>
      <c r="D364" s="8" t="s">
        <v>29</v>
      </c>
      <c r="E364" s="16" t="s">
        <v>24</v>
      </c>
      <c r="F364" s="8" t="s">
        <v>44</v>
      </c>
      <c r="G364" s="8" t="s">
        <v>506</v>
      </c>
      <c r="H364" s="8" t="s">
        <v>32</v>
      </c>
      <c r="I364" s="8">
        <v>2021</v>
      </c>
      <c r="J364" s="8">
        <v>4</v>
      </c>
      <c r="K364" s="8">
        <v>2021.3</v>
      </c>
      <c r="L364" s="7">
        <v>2021.6</v>
      </c>
      <c r="M364" s="8"/>
      <c r="N364" s="8"/>
      <c r="O364" s="8">
        <v>800</v>
      </c>
      <c r="P364" s="8"/>
      <c r="Q364" s="8">
        <v>800</v>
      </c>
      <c r="R364" s="8" t="s">
        <v>908</v>
      </c>
      <c r="S364" s="8" t="s">
        <v>33</v>
      </c>
      <c r="T364" s="8" t="s">
        <v>549</v>
      </c>
      <c r="U364" s="8" t="s">
        <v>120</v>
      </c>
      <c r="V364" s="7" t="s">
        <v>601</v>
      </c>
      <c r="W364" s="8"/>
      <c r="X364" s="49"/>
      <c r="Y364" s="54">
        <v>36</v>
      </c>
    </row>
    <row r="365" ht="50.1" customHeight="1" spans="1:25">
      <c r="A365" s="8">
        <v>361</v>
      </c>
      <c r="B365" s="8" t="s">
        <v>46</v>
      </c>
      <c r="C365" s="8" t="s">
        <v>600</v>
      </c>
      <c r="D365" s="8" t="s">
        <v>29</v>
      </c>
      <c r="E365" s="16" t="s">
        <v>23</v>
      </c>
      <c r="F365" s="8" t="s">
        <v>909</v>
      </c>
      <c r="G365" s="8" t="s">
        <v>910</v>
      </c>
      <c r="H365" s="8" t="s">
        <v>62</v>
      </c>
      <c r="I365" s="8">
        <v>2021</v>
      </c>
      <c r="J365" s="8">
        <v>11</v>
      </c>
      <c r="K365" s="8">
        <v>2021.2</v>
      </c>
      <c r="L365" s="7" t="s">
        <v>911</v>
      </c>
      <c r="M365" s="8">
        <v>3300</v>
      </c>
      <c r="N365" s="8"/>
      <c r="O365" s="8"/>
      <c r="P365" s="8">
        <v>800</v>
      </c>
      <c r="Q365" s="8">
        <v>4100</v>
      </c>
      <c r="R365" s="8" t="s">
        <v>600</v>
      </c>
      <c r="S365" s="8" t="s">
        <v>33</v>
      </c>
      <c r="T365" s="8" t="s">
        <v>549</v>
      </c>
      <c r="U365" s="8" t="s">
        <v>120</v>
      </c>
      <c r="V365" s="7" t="s">
        <v>601</v>
      </c>
      <c r="W365" s="8"/>
      <c r="X365" s="49"/>
      <c r="Y365" s="54">
        <v>34</v>
      </c>
    </row>
    <row r="366" ht="50.1" customHeight="1" spans="1:25">
      <c r="A366" s="8">
        <v>362</v>
      </c>
      <c r="B366" s="8" t="s">
        <v>27</v>
      </c>
      <c r="C366" s="8" t="s">
        <v>912</v>
      </c>
      <c r="D366" s="8" t="s">
        <v>38</v>
      </c>
      <c r="E366" s="16" t="s">
        <v>24</v>
      </c>
      <c r="F366" s="8" t="s">
        <v>913</v>
      </c>
      <c r="G366" s="8" t="s">
        <v>96</v>
      </c>
      <c r="H366" s="8" t="s">
        <v>32</v>
      </c>
      <c r="I366" s="8">
        <v>2021</v>
      </c>
      <c r="J366" s="8">
        <v>4</v>
      </c>
      <c r="K366" s="8">
        <v>2021.4</v>
      </c>
      <c r="L366" s="7">
        <v>2021.7</v>
      </c>
      <c r="M366" s="8"/>
      <c r="N366" s="8"/>
      <c r="O366" s="8">
        <v>800</v>
      </c>
      <c r="P366" s="8"/>
      <c r="Q366" s="8">
        <v>800</v>
      </c>
      <c r="R366" s="8" t="s">
        <v>912</v>
      </c>
      <c r="S366" s="8" t="s">
        <v>33</v>
      </c>
      <c r="T366" s="8" t="s">
        <v>549</v>
      </c>
      <c r="U366" s="8" t="s">
        <v>120</v>
      </c>
      <c r="V366" s="7" t="s">
        <v>601</v>
      </c>
      <c r="W366" s="8"/>
      <c r="X366" s="49"/>
      <c r="Y366" s="54">
        <v>41</v>
      </c>
    </row>
    <row r="367" ht="50.1" customHeight="1" spans="1:25">
      <c r="A367" s="8">
        <v>363</v>
      </c>
      <c r="B367" s="8" t="s">
        <v>27</v>
      </c>
      <c r="C367" s="8" t="s">
        <v>914</v>
      </c>
      <c r="D367" s="8" t="s">
        <v>29</v>
      </c>
      <c r="E367" s="8" t="s">
        <v>23</v>
      </c>
      <c r="F367" s="8" t="s">
        <v>915</v>
      </c>
      <c r="G367" s="8" t="s">
        <v>916</v>
      </c>
      <c r="H367" s="55" t="s">
        <v>32</v>
      </c>
      <c r="I367" s="8"/>
      <c r="J367" s="8">
        <v>11</v>
      </c>
      <c r="K367" s="8">
        <v>2021.1</v>
      </c>
      <c r="L367" s="7">
        <v>2021.11</v>
      </c>
      <c r="M367" s="8">
        <v>3300</v>
      </c>
      <c r="N367" s="8"/>
      <c r="O367" s="8"/>
      <c r="P367" s="8"/>
      <c r="Q367" s="8">
        <v>3300</v>
      </c>
      <c r="R367" s="8" t="s">
        <v>914</v>
      </c>
      <c r="S367" s="8" t="s">
        <v>33</v>
      </c>
      <c r="T367" s="8" t="s">
        <v>549</v>
      </c>
      <c r="U367" s="8" t="s">
        <v>120</v>
      </c>
      <c r="V367" s="7" t="s">
        <v>601</v>
      </c>
      <c r="W367" s="8"/>
      <c r="X367" s="49"/>
      <c r="Y367" s="54">
        <v>45</v>
      </c>
    </row>
    <row r="368" ht="50.1" customHeight="1" spans="1:25">
      <c r="A368" s="8">
        <v>364</v>
      </c>
      <c r="B368" s="8" t="s">
        <v>46</v>
      </c>
      <c r="C368" s="8" t="s">
        <v>917</v>
      </c>
      <c r="D368" s="8" t="s">
        <v>38</v>
      </c>
      <c r="E368" s="16" t="s">
        <v>24</v>
      </c>
      <c r="F368" s="8" t="s">
        <v>918</v>
      </c>
      <c r="G368" s="8" t="s">
        <v>558</v>
      </c>
      <c r="H368" s="8" t="s">
        <v>62</v>
      </c>
      <c r="I368" s="8">
        <v>2021</v>
      </c>
      <c r="J368" s="8">
        <v>9</v>
      </c>
      <c r="K368" s="8">
        <v>2021.3</v>
      </c>
      <c r="L368" s="7">
        <v>2021.11</v>
      </c>
      <c r="M368" s="8"/>
      <c r="N368" s="8"/>
      <c r="O368" s="8">
        <v>1800</v>
      </c>
      <c r="P368" s="8">
        <v>800</v>
      </c>
      <c r="Q368" s="8">
        <v>2600</v>
      </c>
      <c r="R368" s="8" t="s">
        <v>917</v>
      </c>
      <c r="S368" s="8" t="s">
        <v>33</v>
      </c>
      <c r="T368" s="8" t="s">
        <v>549</v>
      </c>
      <c r="U368" s="8" t="s">
        <v>718</v>
      </c>
      <c r="V368" s="7" t="s">
        <v>851</v>
      </c>
      <c r="W368" s="8"/>
      <c r="X368" s="49"/>
      <c r="Y368" s="54">
        <v>32</v>
      </c>
    </row>
    <row r="369" ht="50.1" customHeight="1" spans="1:25">
      <c r="A369" s="8">
        <v>365</v>
      </c>
      <c r="B369" s="8" t="s">
        <v>46</v>
      </c>
      <c r="C369" s="8" t="s">
        <v>919</v>
      </c>
      <c r="D369" s="8" t="s">
        <v>29</v>
      </c>
      <c r="E369" s="16" t="s">
        <v>24</v>
      </c>
      <c r="F369" s="8" t="s">
        <v>565</v>
      </c>
      <c r="G369" s="8" t="s">
        <v>558</v>
      </c>
      <c r="H369" s="8" t="s">
        <v>62</v>
      </c>
      <c r="I369" s="8">
        <v>2021</v>
      </c>
      <c r="J369" s="8">
        <v>11</v>
      </c>
      <c r="K369" s="8">
        <v>2021.1</v>
      </c>
      <c r="L369" s="7">
        <v>2021.11</v>
      </c>
      <c r="M369" s="8"/>
      <c r="N369" s="8"/>
      <c r="O369" s="8">
        <v>2200</v>
      </c>
      <c r="P369" s="8">
        <v>800</v>
      </c>
      <c r="Q369" s="8">
        <v>3000</v>
      </c>
      <c r="R369" s="8" t="s">
        <v>919</v>
      </c>
      <c r="S369" s="8" t="s">
        <v>33</v>
      </c>
      <c r="T369" s="8" t="s">
        <v>549</v>
      </c>
      <c r="U369" s="8" t="s">
        <v>718</v>
      </c>
      <c r="V369" s="7" t="s">
        <v>851</v>
      </c>
      <c r="W369" s="8"/>
      <c r="X369" s="49"/>
      <c r="Y369" s="54">
        <v>25</v>
      </c>
    </row>
    <row r="370" ht="50.1" customHeight="1" spans="1:25">
      <c r="A370" s="8">
        <v>366</v>
      </c>
      <c r="B370" s="8" t="s">
        <v>27</v>
      </c>
      <c r="C370" s="8" t="s">
        <v>920</v>
      </c>
      <c r="D370" s="47" t="s">
        <v>38</v>
      </c>
      <c r="E370" s="8" t="s">
        <v>23</v>
      </c>
      <c r="F370" s="8" t="s">
        <v>921</v>
      </c>
      <c r="G370" s="8" t="s">
        <v>922</v>
      </c>
      <c r="H370" s="8" t="s">
        <v>41</v>
      </c>
      <c r="I370" s="8">
        <v>2021</v>
      </c>
      <c r="J370" s="8">
        <v>8</v>
      </c>
      <c r="K370" s="16">
        <v>202101</v>
      </c>
      <c r="L370" s="16">
        <v>202108</v>
      </c>
      <c r="M370" s="18">
        <v>2400</v>
      </c>
      <c r="N370" s="18"/>
      <c r="O370" s="18"/>
      <c r="P370" s="47">
        <v>200</v>
      </c>
      <c r="Q370" s="47">
        <f>M370+P370</f>
        <v>2600</v>
      </c>
      <c r="R370" s="8" t="s">
        <v>920</v>
      </c>
      <c r="S370" s="8" t="s">
        <v>33</v>
      </c>
      <c r="T370" s="8" t="s">
        <v>923</v>
      </c>
      <c r="U370" s="16" t="s">
        <v>924</v>
      </c>
      <c r="V370" s="8" t="s">
        <v>925</v>
      </c>
      <c r="W370" s="8"/>
      <c r="X370" s="49"/>
      <c r="Y370" s="54">
        <v>33</v>
      </c>
    </row>
    <row r="371" ht="50.1" customHeight="1" spans="1:25">
      <c r="A371" s="8">
        <v>367</v>
      </c>
      <c r="B371" s="8" t="s">
        <v>27</v>
      </c>
      <c r="C371" s="8" t="s">
        <v>926</v>
      </c>
      <c r="D371" s="47" t="s">
        <v>38</v>
      </c>
      <c r="E371" s="16" t="s">
        <v>24</v>
      </c>
      <c r="F371" s="8" t="s">
        <v>162</v>
      </c>
      <c r="G371" s="8" t="s">
        <v>553</v>
      </c>
      <c r="H371" s="8" t="s">
        <v>32</v>
      </c>
      <c r="I371" s="8"/>
      <c r="J371" s="8">
        <v>8</v>
      </c>
      <c r="K371" s="16">
        <v>202101</v>
      </c>
      <c r="L371" s="16">
        <v>202108</v>
      </c>
      <c r="M371" s="18"/>
      <c r="N371" s="18"/>
      <c r="O371" s="18">
        <v>1600</v>
      </c>
      <c r="P371" s="47"/>
      <c r="Q371" s="47">
        <f>O371+P371</f>
        <v>1600</v>
      </c>
      <c r="R371" s="8" t="s">
        <v>926</v>
      </c>
      <c r="S371" s="8" t="s">
        <v>33</v>
      </c>
      <c r="T371" s="8" t="s">
        <v>923</v>
      </c>
      <c r="U371" s="16" t="s">
        <v>924</v>
      </c>
      <c r="V371" s="8" t="s">
        <v>925</v>
      </c>
      <c r="W371" s="8"/>
      <c r="X371" s="49"/>
      <c r="Y371" s="54">
        <v>32</v>
      </c>
    </row>
    <row r="372" ht="50.1" customHeight="1" spans="1:25">
      <c r="A372" s="8">
        <v>368</v>
      </c>
      <c r="B372" s="8" t="s">
        <v>27</v>
      </c>
      <c r="C372" s="8" t="s">
        <v>927</v>
      </c>
      <c r="D372" s="47" t="s">
        <v>29</v>
      </c>
      <c r="E372" s="16" t="s">
        <v>24</v>
      </c>
      <c r="F372" s="8" t="s">
        <v>201</v>
      </c>
      <c r="G372" s="8" t="s">
        <v>553</v>
      </c>
      <c r="H372" s="8" t="s">
        <v>32</v>
      </c>
      <c r="I372" s="8"/>
      <c r="J372" s="8">
        <v>7</v>
      </c>
      <c r="K372" s="7" t="s">
        <v>928</v>
      </c>
      <c r="L372" s="7" t="s">
        <v>929</v>
      </c>
      <c r="M372" s="18"/>
      <c r="N372" s="18"/>
      <c r="O372" s="18">
        <v>1400</v>
      </c>
      <c r="P372" s="47"/>
      <c r="Q372" s="47">
        <f>SUM(M372:P372)</f>
        <v>1400</v>
      </c>
      <c r="R372" s="8" t="s">
        <v>927</v>
      </c>
      <c r="S372" s="8" t="s">
        <v>33</v>
      </c>
      <c r="T372" s="8" t="s">
        <v>923</v>
      </c>
      <c r="U372" s="8" t="s">
        <v>930</v>
      </c>
      <c r="V372" s="8" t="s">
        <v>931</v>
      </c>
      <c r="W372" s="7"/>
      <c r="X372" s="49"/>
      <c r="Y372" s="54">
        <v>33</v>
      </c>
    </row>
    <row r="373" ht="50.1" customHeight="1" spans="1:25">
      <c r="A373" s="8">
        <v>369</v>
      </c>
      <c r="B373" s="8" t="s">
        <v>46</v>
      </c>
      <c r="C373" s="8" t="s">
        <v>932</v>
      </c>
      <c r="D373" s="47" t="s">
        <v>29</v>
      </c>
      <c r="E373" s="8" t="s">
        <v>23</v>
      </c>
      <c r="F373" s="8" t="s">
        <v>933</v>
      </c>
      <c r="G373" s="8" t="s">
        <v>163</v>
      </c>
      <c r="H373" s="8" t="s">
        <v>41</v>
      </c>
      <c r="I373" s="8">
        <v>2021</v>
      </c>
      <c r="J373" s="8">
        <v>9</v>
      </c>
      <c r="K373" s="16">
        <v>202101</v>
      </c>
      <c r="L373" s="16">
        <v>202109</v>
      </c>
      <c r="M373" s="18">
        <f>300*9</f>
        <v>2700</v>
      </c>
      <c r="N373" s="18"/>
      <c r="O373" s="18"/>
      <c r="P373" s="47">
        <v>200</v>
      </c>
      <c r="Q373" s="47">
        <f t="shared" ref="Q373:Q375" si="5">M373+O373+P373</f>
        <v>2900</v>
      </c>
      <c r="R373" s="8" t="s">
        <v>932</v>
      </c>
      <c r="S373" s="8" t="s">
        <v>33</v>
      </c>
      <c r="T373" s="8" t="s">
        <v>923</v>
      </c>
      <c r="U373" s="8" t="s">
        <v>930</v>
      </c>
      <c r="V373" s="8" t="s">
        <v>934</v>
      </c>
      <c r="W373" s="8"/>
      <c r="X373" s="49"/>
      <c r="Y373" s="54">
        <v>26</v>
      </c>
    </row>
    <row r="374" ht="50.1" customHeight="1" spans="1:25">
      <c r="A374" s="8">
        <v>370</v>
      </c>
      <c r="B374" s="8" t="s">
        <v>46</v>
      </c>
      <c r="C374" s="8" t="s">
        <v>935</v>
      </c>
      <c r="D374" s="47" t="s">
        <v>29</v>
      </c>
      <c r="E374" s="16" t="s">
        <v>24</v>
      </c>
      <c r="F374" s="8" t="s">
        <v>48</v>
      </c>
      <c r="G374" s="8" t="s">
        <v>553</v>
      </c>
      <c r="H374" s="8" t="s">
        <v>32</v>
      </c>
      <c r="I374" s="8"/>
      <c r="J374" s="7" t="s">
        <v>936</v>
      </c>
      <c r="K374" s="7" t="s">
        <v>928</v>
      </c>
      <c r="L374" s="18">
        <v>202109</v>
      </c>
      <c r="M374" s="18"/>
      <c r="N374" s="18"/>
      <c r="O374" s="47">
        <v>1400</v>
      </c>
      <c r="P374" s="47"/>
      <c r="Q374" s="47">
        <f t="shared" si="5"/>
        <v>1400</v>
      </c>
      <c r="R374" s="8" t="s">
        <v>935</v>
      </c>
      <c r="S374" s="8" t="s">
        <v>33</v>
      </c>
      <c r="T374" s="8" t="s">
        <v>923</v>
      </c>
      <c r="U374" s="8" t="s">
        <v>930</v>
      </c>
      <c r="V374" s="8" t="s">
        <v>931</v>
      </c>
      <c r="W374" s="7"/>
      <c r="X374" s="49"/>
      <c r="Y374" s="54">
        <v>40</v>
      </c>
    </row>
    <row r="375" ht="50.1" customHeight="1" spans="1:25">
      <c r="A375" s="8">
        <v>371</v>
      </c>
      <c r="B375" s="8" t="s">
        <v>46</v>
      </c>
      <c r="C375" s="8" t="s">
        <v>937</v>
      </c>
      <c r="D375" s="47" t="s">
        <v>38</v>
      </c>
      <c r="E375" s="16" t="s">
        <v>24</v>
      </c>
      <c r="F375" s="8" t="s">
        <v>48</v>
      </c>
      <c r="G375" s="8" t="s">
        <v>553</v>
      </c>
      <c r="H375" s="8" t="s">
        <v>32</v>
      </c>
      <c r="I375" s="8"/>
      <c r="J375" s="7" t="s">
        <v>936</v>
      </c>
      <c r="K375" s="7" t="s">
        <v>928</v>
      </c>
      <c r="L375" s="18">
        <v>202109</v>
      </c>
      <c r="M375" s="18"/>
      <c r="N375" s="18"/>
      <c r="O375" s="47">
        <v>1400</v>
      </c>
      <c r="P375" s="47"/>
      <c r="Q375" s="47">
        <f t="shared" si="5"/>
        <v>1400</v>
      </c>
      <c r="R375" s="8" t="s">
        <v>937</v>
      </c>
      <c r="S375" s="8" t="s">
        <v>33</v>
      </c>
      <c r="T375" s="8" t="s">
        <v>923</v>
      </c>
      <c r="U375" s="8" t="s">
        <v>930</v>
      </c>
      <c r="V375" s="8" t="s">
        <v>931</v>
      </c>
      <c r="W375" s="7"/>
      <c r="X375" s="49"/>
      <c r="Y375" s="54">
        <v>43</v>
      </c>
    </row>
    <row r="376" ht="50.1" customHeight="1" spans="1:25">
      <c r="A376" s="8">
        <v>372</v>
      </c>
      <c r="B376" s="8" t="s">
        <v>938</v>
      </c>
      <c r="C376" s="8" t="s">
        <v>939</v>
      </c>
      <c r="D376" s="47" t="s">
        <v>29</v>
      </c>
      <c r="E376" s="8" t="s">
        <v>23</v>
      </c>
      <c r="F376" s="8" t="s">
        <v>940</v>
      </c>
      <c r="G376" s="8" t="s">
        <v>213</v>
      </c>
      <c r="H376" s="8" t="s">
        <v>41</v>
      </c>
      <c r="I376" s="8">
        <v>2021</v>
      </c>
      <c r="J376" s="16">
        <v>11</v>
      </c>
      <c r="K376" s="16">
        <v>202101</v>
      </c>
      <c r="L376" s="18">
        <v>202111</v>
      </c>
      <c r="M376" s="18">
        <v>3300</v>
      </c>
      <c r="N376" s="18"/>
      <c r="O376" s="47"/>
      <c r="P376" s="47">
        <v>200</v>
      </c>
      <c r="Q376" s="7" t="s">
        <v>941</v>
      </c>
      <c r="R376" s="8" t="s">
        <v>939</v>
      </c>
      <c r="S376" s="8" t="s">
        <v>33</v>
      </c>
      <c r="T376" s="8" t="s">
        <v>923</v>
      </c>
      <c r="U376" s="8" t="s">
        <v>942</v>
      </c>
      <c r="V376" s="7" t="s">
        <v>943</v>
      </c>
      <c r="W376" s="8"/>
      <c r="X376" s="49"/>
      <c r="Y376" s="54">
        <v>19</v>
      </c>
    </row>
    <row r="377" ht="50.1" customHeight="1" spans="1:25">
      <c r="A377" s="8">
        <v>373</v>
      </c>
      <c r="B377" s="8" t="s">
        <v>27</v>
      </c>
      <c r="C377" s="8" t="s">
        <v>944</v>
      </c>
      <c r="D377" s="47" t="s">
        <v>38</v>
      </c>
      <c r="E377" s="16" t="s">
        <v>24</v>
      </c>
      <c r="F377" s="8" t="s">
        <v>945</v>
      </c>
      <c r="G377" s="8" t="s">
        <v>946</v>
      </c>
      <c r="H377" s="8" t="s">
        <v>62</v>
      </c>
      <c r="I377" s="8">
        <v>2021</v>
      </c>
      <c r="J377" s="16">
        <v>11</v>
      </c>
      <c r="K377" s="16">
        <v>202101</v>
      </c>
      <c r="L377" s="47">
        <v>202111</v>
      </c>
      <c r="M377" s="18"/>
      <c r="N377" s="18"/>
      <c r="O377" s="47">
        <v>2200</v>
      </c>
      <c r="P377" s="47">
        <v>800</v>
      </c>
      <c r="Q377" s="7" t="s">
        <v>947</v>
      </c>
      <c r="R377" s="8" t="s">
        <v>944</v>
      </c>
      <c r="S377" s="8" t="s">
        <v>33</v>
      </c>
      <c r="T377" s="8" t="s">
        <v>923</v>
      </c>
      <c r="U377" s="8" t="s">
        <v>120</v>
      </c>
      <c r="V377" s="7" t="s">
        <v>948</v>
      </c>
      <c r="W377" s="8"/>
      <c r="X377" s="49"/>
      <c r="Y377" s="54">
        <v>26</v>
      </c>
    </row>
    <row r="378" ht="50.1" customHeight="1" spans="1:25">
      <c r="A378" s="8">
        <v>374</v>
      </c>
      <c r="B378" s="8" t="s">
        <v>27</v>
      </c>
      <c r="C378" s="8" t="s">
        <v>949</v>
      </c>
      <c r="D378" s="47" t="s">
        <v>29</v>
      </c>
      <c r="E378" s="16" t="s">
        <v>24</v>
      </c>
      <c r="F378" s="8" t="s">
        <v>945</v>
      </c>
      <c r="G378" s="8" t="s">
        <v>946</v>
      </c>
      <c r="H378" s="8" t="s">
        <v>62</v>
      </c>
      <c r="I378" s="8">
        <v>2021</v>
      </c>
      <c r="J378" s="16">
        <v>11</v>
      </c>
      <c r="K378" s="16">
        <v>202101</v>
      </c>
      <c r="L378" s="47">
        <v>202111</v>
      </c>
      <c r="M378" s="8"/>
      <c r="N378" s="8"/>
      <c r="O378" s="47">
        <v>2200</v>
      </c>
      <c r="P378" s="47">
        <v>800</v>
      </c>
      <c r="Q378" s="7" t="s">
        <v>947</v>
      </c>
      <c r="R378" s="8" t="s">
        <v>949</v>
      </c>
      <c r="S378" s="8" t="s">
        <v>33</v>
      </c>
      <c r="T378" s="8" t="s">
        <v>923</v>
      </c>
      <c r="U378" s="8" t="s">
        <v>120</v>
      </c>
      <c r="V378" s="7" t="s">
        <v>948</v>
      </c>
      <c r="W378" s="8"/>
      <c r="X378" s="49"/>
      <c r="Y378" s="54">
        <v>26</v>
      </c>
    </row>
    <row r="379" ht="50.1" customHeight="1" spans="1:25">
      <c r="A379" s="8">
        <v>375</v>
      </c>
      <c r="B379" s="8" t="s">
        <v>27</v>
      </c>
      <c r="C379" s="8" t="s">
        <v>950</v>
      </c>
      <c r="D379" s="47" t="s">
        <v>29</v>
      </c>
      <c r="E379" s="8" t="s">
        <v>23</v>
      </c>
      <c r="F379" s="8" t="s">
        <v>945</v>
      </c>
      <c r="G379" s="8" t="s">
        <v>946</v>
      </c>
      <c r="H379" s="8" t="s">
        <v>62</v>
      </c>
      <c r="I379" s="8">
        <v>2021</v>
      </c>
      <c r="J379" s="16">
        <v>11</v>
      </c>
      <c r="K379" s="16">
        <v>202101</v>
      </c>
      <c r="L379" s="47">
        <v>202111</v>
      </c>
      <c r="M379" s="8">
        <v>3300</v>
      </c>
      <c r="N379" s="8"/>
      <c r="O379" s="47"/>
      <c r="P379" s="47">
        <v>800</v>
      </c>
      <c r="Q379" s="7" t="s">
        <v>951</v>
      </c>
      <c r="R379" s="8" t="s">
        <v>950</v>
      </c>
      <c r="S379" s="8" t="s">
        <v>33</v>
      </c>
      <c r="T379" s="8" t="s">
        <v>923</v>
      </c>
      <c r="U379" s="8" t="s">
        <v>120</v>
      </c>
      <c r="V379" s="7" t="s">
        <v>948</v>
      </c>
      <c r="W379" s="8"/>
      <c r="X379" s="49"/>
      <c r="Y379" s="54">
        <v>28</v>
      </c>
    </row>
    <row r="380" ht="50.1" customHeight="1" spans="1:25">
      <c r="A380" s="8">
        <v>376</v>
      </c>
      <c r="B380" s="8" t="s">
        <v>46</v>
      </c>
      <c r="C380" s="8" t="s">
        <v>952</v>
      </c>
      <c r="D380" s="47" t="s">
        <v>29</v>
      </c>
      <c r="E380" s="16" t="s">
        <v>24</v>
      </c>
      <c r="F380" s="8" t="s">
        <v>44</v>
      </c>
      <c r="G380" s="8" t="s">
        <v>553</v>
      </c>
      <c r="H380" s="8" t="s">
        <v>32</v>
      </c>
      <c r="I380" s="8"/>
      <c r="J380" s="8">
        <v>10</v>
      </c>
      <c r="K380" s="7" t="s">
        <v>487</v>
      </c>
      <c r="L380" s="18">
        <v>202110</v>
      </c>
      <c r="M380" s="18"/>
      <c r="N380" s="18"/>
      <c r="O380" s="47">
        <v>2000</v>
      </c>
      <c r="P380" s="47"/>
      <c r="Q380" s="47">
        <f>M380+O380+P380</f>
        <v>2000</v>
      </c>
      <c r="R380" s="8" t="s">
        <v>952</v>
      </c>
      <c r="S380" s="8" t="s">
        <v>33</v>
      </c>
      <c r="T380" s="8" t="s">
        <v>923</v>
      </c>
      <c r="U380" s="8" t="s">
        <v>942</v>
      </c>
      <c r="V380" s="7" t="s">
        <v>943</v>
      </c>
      <c r="W380" s="8"/>
      <c r="X380" s="49"/>
      <c r="Y380" s="54">
        <v>52</v>
      </c>
    </row>
    <row r="381" ht="50.1" customHeight="1" spans="1:25">
      <c r="A381" s="8">
        <v>377</v>
      </c>
      <c r="B381" s="8" t="s">
        <v>27</v>
      </c>
      <c r="C381" s="8" t="s">
        <v>953</v>
      </c>
      <c r="D381" s="47" t="s">
        <v>29</v>
      </c>
      <c r="E381" s="16" t="s">
        <v>24</v>
      </c>
      <c r="F381" s="8" t="s">
        <v>954</v>
      </c>
      <c r="G381" s="8" t="s">
        <v>955</v>
      </c>
      <c r="H381" s="8" t="s">
        <v>32</v>
      </c>
      <c r="I381" s="8"/>
      <c r="J381" s="16">
        <v>9</v>
      </c>
      <c r="K381" s="16">
        <v>202101</v>
      </c>
      <c r="L381" s="47">
        <v>202110</v>
      </c>
      <c r="M381" s="8"/>
      <c r="N381" s="8"/>
      <c r="O381" s="8">
        <v>1800</v>
      </c>
      <c r="P381" s="8"/>
      <c r="Q381" s="8">
        <v>1800</v>
      </c>
      <c r="R381" s="8" t="s">
        <v>953</v>
      </c>
      <c r="S381" s="8" t="s">
        <v>33</v>
      </c>
      <c r="T381" s="8" t="s">
        <v>923</v>
      </c>
      <c r="U381" s="8" t="s">
        <v>956</v>
      </c>
      <c r="V381" s="7" t="s">
        <v>957</v>
      </c>
      <c r="W381" s="8"/>
      <c r="X381" s="49"/>
      <c r="Y381" s="54">
        <v>27</v>
      </c>
    </row>
    <row r="382" ht="50.1" customHeight="1" spans="1:25">
      <c r="A382" s="8">
        <v>378</v>
      </c>
      <c r="B382" s="8" t="s">
        <v>27</v>
      </c>
      <c r="C382" s="8" t="s">
        <v>958</v>
      </c>
      <c r="D382" s="47" t="s">
        <v>38</v>
      </c>
      <c r="E382" s="16" t="s">
        <v>24</v>
      </c>
      <c r="F382" s="8" t="s">
        <v>105</v>
      </c>
      <c r="G382" s="8" t="s">
        <v>959</v>
      </c>
      <c r="H382" s="8" t="s">
        <v>41</v>
      </c>
      <c r="I382" s="16">
        <v>2021</v>
      </c>
      <c r="J382" s="16">
        <v>10</v>
      </c>
      <c r="K382" s="47">
        <v>202101</v>
      </c>
      <c r="L382" s="8">
        <v>202111</v>
      </c>
      <c r="M382" s="8"/>
      <c r="N382" s="8"/>
      <c r="O382" s="8">
        <v>2000</v>
      </c>
      <c r="P382" s="8">
        <v>200</v>
      </c>
      <c r="Q382" s="8">
        <v>2200</v>
      </c>
      <c r="R382" s="8" t="s">
        <v>960</v>
      </c>
      <c r="S382" s="8" t="s">
        <v>33</v>
      </c>
      <c r="T382" s="8" t="s">
        <v>923</v>
      </c>
      <c r="U382" s="8" t="s">
        <v>956</v>
      </c>
      <c r="V382" s="7" t="s">
        <v>957</v>
      </c>
      <c r="W382" s="8"/>
      <c r="X382" s="49"/>
      <c r="Y382" s="54">
        <v>34</v>
      </c>
    </row>
    <row r="383" ht="50.1" customHeight="1" spans="1:25">
      <c r="A383" s="8">
        <v>379</v>
      </c>
      <c r="B383" s="8" t="s">
        <v>174</v>
      </c>
      <c r="C383" s="8" t="s">
        <v>961</v>
      </c>
      <c r="D383" s="47" t="s">
        <v>38</v>
      </c>
      <c r="E383" s="16" t="s">
        <v>24</v>
      </c>
      <c r="F383" s="8" t="s">
        <v>962</v>
      </c>
      <c r="G383" s="8" t="s">
        <v>963</v>
      </c>
      <c r="H383" s="8" t="s">
        <v>41</v>
      </c>
      <c r="I383" s="16">
        <v>2021</v>
      </c>
      <c r="J383" s="16">
        <v>5</v>
      </c>
      <c r="K383" s="47">
        <v>202101</v>
      </c>
      <c r="L383" s="8">
        <v>202106</v>
      </c>
      <c r="M383" s="8"/>
      <c r="N383" s="8"/>
      <c r="O383" s="8">
        <v>1000</v>
      </c>
      <c r="P383" s="8">
        <v>200</v>
      </c>
      <c r="Q383" s="8">
        <v>1200</v>
      </c>
      <c r="R383" s="8" t="s">
        <v>961</v>
      </c>
      <c r="S383" s="8" t="s">
        <v>33</v>
      </c>
      <c r="T383" s="8" t="s">
        <v>923</v>
      </c>
      <c r="U383" s="8" t="s">
        <v>956</v>
      </c>
      <c r="V383" s="7" t="s">
        <v>957</v>
      </c>
      <c r="W383" s="8"/>
      <c r="X383" s="49"/>
      <c r="Y383" s="54">
        <v>39</v>
      </c>
    </row>
    <row r="384" ht="50.1" customHeight="1" spans="1:25">
      <c r="A384" s="8">
        <v>380</v>
      </c>
      <c r="B384" s="8" t="s">
        <v>174</v>
      </c>
      <c r="C384" s="8" t="s">
        <v>964</v>
      </c>
      <c r="D384" s="47" t="s">
        <v>29</v>
      </c>
      <c r="E384" s="16" t="s">
        <v>24</v>
      </c>
      <c r="F384" s="8" t="s">
        <v>274</v>
      </c>
      <c r="G384" s="8" t="s">
        <v>965</v>
      </c>
      <c r="H384" s="8" t="s">
        <v>32</v>
      </c>
      <c r="I384" s="16"/>
      <c r="J384" s="16">
        <v>3</v>
      </c>
      <c r="K384" s="47">
        <v>202109</v>
      </c>
      <c r="L384" s="8">
        <v>202111</v>
      </c>
      <c r="M384" s="8"/>
      <c r="N384" s="8"/>
      <c r="O384" s="8">
        <v>600</v>
      </c>
      <c r="P384" s="8"/>
      <c r="Q384" s="8">
        <v>600</v>
      </c>
      <c r="R384" s="8" t="s">
        <v>964</v>
      </c>
      <c r="S384" s="8" t="s">
        <v>33</v>
      </c>
      <c r="T384" s="8" t="s">
        <v>923</v>
      </c>
      <c r="U384" s="8" t="s">
        <v>956</v>
      </c>
      <c r="V384" s="7" t="s">
        <v>957</v>
      </c>
      <c r="W384" s="8"/>
      <c r="X384" s="49"/>
      <c r="Y384" s="54">
        <v>36</v>
      </c>
    </row>
    <row r="385" ht="50.1" customHeight="1" spans="1:25">
      <c r="A385" s="8">
        <v>381</v>
      </c>
      <c r="B385" s="8" t="s">
        <v>174</v>
      </c>
      <c r="C385" s="8" t="s">
        <v>966</v>
      </c>
      <c r="D385" s="47" t="s">
        <v>29</v>
      </c>
      <c r="E385" s="16" t="s">
        <v>24</v>
      </c>
      <c r="F385" s="8" t="s">
        <v>274</v>
      </c>
      <c r="G385" s="8" t="s">
        <v>967</v>
      </c>
      <c r="H385" s="8" t="s">
        <v>41</v>
      </c>
      <c r="I385" s="16">
        <v>2021</v>
      </c>
      <c r="J385" s="16">
        <v>10</v>
      </c>
      <c r="K385" s="47">
        <v>202101</v>
      </c>
      <c r="L385" s="8">
        <v>202111</v>
      </c>
      <c r="M385" s="8"/>
      <c r="N385" s="8"/>
      <c r="O385" s="8">
        <v>2000</v>
      </c>
      <c r="P385" s="8">
        <v>200</v>
      </c>
      <c r="Q385" s="8">
        <v>2200</v>
      </c>
      <c r="R385" s="8" t="s">
        <v>966</v>
      </c>
      <c r="S385" s="8" t="s">
        <v>33</v>
      </c>
      <c r="T385" s="8" t="s">
        <v>923</v>
      </c>
      <c r="U385" s="8" t="s">
        <v>956</v>
      </c>
      <c r="V385" s="7" t="s">
        <v>957</v>
      </c>
      <c r="W385" s="8"/>
      <c r="X385" s="49"/>
      <c r="Y385" s="54">
        <v>18</v>
      </c>
    </row>
    <row r="386" ht="50.1" customHeight="1" spans="1:25">
      <c r="A386" s="8">
        <v>382</v>
      </c>
      <c r="B386" s="8" t="s">
        <v>46</v>
      </c>
      <c r="C386" s="8" t="s">
        <v>968</v>
      </c>
      <c r="D386" s="47" t="s">
        <v>29</v>
      </c>
      <c r="E386" s="16" t="s">
        <v>24</v>
      </c>
      <c r="F386" s="8" t="s">
        <v>969</v>
      </c>
      <c r="G386" s="8" t="s">
        <v>31</v>
      </c>
      <c r="H386" s="8" t="s">
        <v>32</v>
      </c>
      <c r="I386" s="16"/>
      <c r="J386" s="16">
        <v>9</v>
      </c>
      <c r="K386" s="47">
        <v>202103</v>
      </c>
      <c r="L386" s="8">
        <v>202111</v>
      </c>
      <c r="M386" s="8"/>
      <c r="N386" s="8"/>
      <c r="O386" s="8">
        <v>1800</v>
      </c>
      <c r="P386" s="8"/>
      <c r="Q386" s="8">
        <v>1800</v>
      </c>
      <c r="R386" s="8" t="s">
        <v>968</v>
      </c>
      <c r="S386" s="8" t="s">
        <v>33</v>
      </c>
      <c r="T386" s="8" t="s">
        <v>923</v>
      </c>
      <c r="U386" s="8" t="s">
        <v>956</v>
      </c>
      <c r="V386" s="7" t="s">
        <v>970</v>
      </c>
      <c r="W386" s="8"/>
      <c r="X386" s="49"/>
      <c r="Y386" s="54">
        <v>23</v>
      </c>
    </row>
    <row r="387" ht="50.1" customHeight="1" spans="1:25">
      <c r="A387" s="8">
        <v>383</v>
      </c>
      <c r="B387" s="8" t="s">
        <v>46</v>
      </c>
      <c r="C387" s="8" t="s">
        <v>971</v>
      </c>
      <c r="D387" s="47" t="s">
        <v>29</v>
      </c>
      <c r="E387" s="16" t="s">
        <v>24</v>
      </c>
      <c r="F387" s="8" t="s">
        <v>44</v>
      </c>
      <c r="G387" s="8" t="s">
        <v>31</v>
      </c>
      <c r="H387" s="8" t="s">
        <v>32</v>
      </c>
      <c r="I387" s="16"/>
      <c r="J387" s="16">
        <v>9</v>
      </c>
      <c r="K387" s="47">
        <v>202103</v>
      </c>
      <c r="L387" s="8">
        <v>202111</v>
      </c>
      <c r="M387" s="8"/>
      <c r="N387" s="8"/>
      <c r="O387" s="8">
        <v>1800</v>
      </c>
      <c r="P387" s="8"/>
      <c r="Q387" s="8">
        <v>1800</v>
      </c>
      <c r="R387" s="8" t="s">
        <v>971</v>
      </c>
      <c r="S387" s="8" t="s">
        <v>33</v>
      </c>
      <c r="T387" s="8" t="s">
        <v>923</v>
      </c>
      <c r="U387" s="8" t="s">
        <v>956</v>
      </c>
      <c r="V387" s="7" t="s">
        <v>970</v>
      </c>
      <c r="W387" s="8"/>
      <c r="X387" s="49"/>
      <c r="Y387" s="54">
        <v>52</v>
      </c>
    </row>
    <row r="388" ht="50.1" customHeight="1" spans="1:25">
      <c r="A388" s="8">
        <v>384</v>
      </c>
      <c r="B388" s="8" t="s">
        <v>46</v>
      </c>
      <c r="C388" s="8" t="s">
        <v>972</v>
      </c>
      <c r="D388" s="47" t="s">
        <v>29</v>
      </c>
      <c r="E388" s="16" t="s">
        <v>24</v>
      </c>
      <c r="F388" s="8" t="s">
        <v>969</v>
      </c>
      <c r="G388" s="8" t="s">
        <v>31</v>
      </c>
      <c r="H388" s="8" t="s">
        <v>32</v>
      </c>
      <c r="I388" s="16"/>
      <c r="J388" s="16">
        <v>9</v>
      </c>
      <c r="K388" s="47">
        <v>202103</v>
      </c>
      <c r="L388" s="8">
        <v>202111</v>
      </c>
      <c r="M388" s="8"/>
      <c r="N388" s="8"/>
      <c r="O388" s="8">
        <v>1800</v>
      </c>
      <c r="P388" s="8"/>
      <c r="Q388" s="8">
        <v>1800</v>
      </c>
      <c r="R388" s="8" t="s">
        <v>972</v>
      </c>
      <c r="S388" s="8" t="s">
        <v>33</v>
      </c>
      <c r="T388" s="8" t="s">
        <v>923</v>
      </c>
      <c r="U388" s="8" t="s">
        <v>956</v>
      </c>
      <c r="V388" s="7" t="s">
        <v>970</v>
      </c>
      <c r="W388" s="8"/>
      <c r="X388" s="49"/>
      <c r="Y388" s="54">
        <v>31</v>
      </c>
    </row>
    <row r="389" ht="50.1" customHeight="1" spans="1:25">
      <c r="A389" s="8">
        <v>385</v>
      </c>
      <c r="B389" s="8" t="s">
        <v>46</v>
      </c>
      <c r="C389" s="8" t="s">
        <v>973</v>
      </c>
      <c r="D389" s="47" t="s">
        <v>29</v>
      </c>
      <c r="E389" s="16" t="s">
        <v>24</v>
      </c>
      <c r="F389" s="8" t="s">
        <v>969</v>
      </c>
      <c r="G389" s="8" t="s">
        <v>31</v>
      </c>
      <c r="H389" s="8" t="s">
        <v>32</v>
      </c>
      <c r="I389" s="16"/>
      <c r="J389" s="16">
        <v>9</v>
      </c>
      <c r="K389" s="47">
        <v>202103</v>
      </c>
      <c r="L389" s="8">
        <v>202111</v>
      </c>
      <c r="M389" s="8"/>
      <c r="N389" s="8"/>
      <c r="O389" s="8">
        <v>1800</v>
      </c>
      <c r="P389" s="8"/>
      <c r="Q389" s="8">
        <v>1800</v>
      </c>
      <c r="R389" s="8" t="s">
        <v>973</v>
      </c>
      <c r="S389" s="8" t="s">
        <v>33</v>
      </c>
      <c r="T389" s="8" t="s">
        <v>923</v>
      </c>
      <c r="U389" s="8" t="s">
        <v>956</v>
      </c>
      <c r="V389" s="7" t="s">
        <v>970</v>
      </c>
      <c r="W389" s="8"/>
      <c r="X389" s="49"/>
      <c r="Y389" s="54">
        <v>29</v>
      </c>
    </row>
    <row r="390" ht="50.1" customHeight="1" spans="1:25">
      <c r="A390" s="8">
        <v>386</v>
      </c>
      <c r="B390" s="8" t="s">
        <v>46</v>
      </c>
      <c r="C390" s="8" t="s">
        <v>974</v>
      </c>
      <c r="D390" s="47" t="str">
        <f>IFERROR(IF(MOD(MID(#REF!,17,1),2)=1,"1男","2女"),"")</f>
        <v/>
      </c>
      <c r="E390" s="8" t="s">
        <v>23</v>
      </c>
      <c r="F390" s="8" t="s">
        <v>975</v>
      </c>
      <c r="G390" s="8" t="s">
        <v>976</v>
      </c>
      <c r="H390" s="8" t="s">
        <v>62</v>
      </c>
      <c r="I390" s="8">
        <v>2021</v>
      </c>
      <c r="J390" s="8">
        <v>8</v>
      </c>
      <c r="K390" s="16">
        <v>2021.3</v>
      </c>
      <c r="L390" s="48">
        <v>2021.1</v>
      </c>
      <c r="M390" s="18">
        <f>IF(J390=0,"",IF(E390="单位就业",J390*300,""))</f>
        <v>2400</v>
      </c>
      <c r="N390" s="18"/>
      <c r="O390" s="18" t="str">
        <f>IF(J390=0,"",IF(E390="灵活就业",J390*200,""))</f>
        <v/>
      </c>
      <c r="P390" s="47">
        <f>IF(H390="是",800,IF(H390="否",200,""))</f>
        <v>800</v>
      </c>
      <c r="Q390" s="47">
        <f>IF(SUM(M390:P390)=0,"",SUM(M390:P390))</f>
        <v>3200</v>
      </c>
      <c r="R390" s="8" t="s">
        <v>974</v>
      </c>
      <c r="S390" s="8" t="s">
        <v>33</v>
      </c>
      <c r="T390" s="8" t="s">
        <v>977</v>
      </c>
      <c r="U390" s="8" t="s">
        <v>978</v>
      </c>
      <c r="V390" s="8" t="s">
        <v>979</v>
      </c>
      <c r="W390" s="8"/>
      <c r="X390" s="49"/>
      <c r="Y390" s="54">
        <v>31</v>
      </c>
    </row>
    <row r="391" ht="50.1" customHeight="1" spans="1:25">
      <c r="A391" s="8">
        <v>387</v>
      </c>
      <c r="B391" s="8" t="s">
        <v>46</v>
      </c>
      <c r="C391" s="8" t="s">
        <v>980</v>
      </c>
      <c r="D391" s="47" t="str">
        <f>IFERROR(IF(MOD(MID(#REF!,17,1),2)=1,"1男","2女"),"")</f>
        <v/>
      </c>
      <c r="E391" s="8" t="s">
        <v>23</v>
      </c>
      <c r="F391" s="8" t="s">
        <v>975</v>
      </c>
      <c r="G391" s="8" t="s">
        <v>976</v>
      </c>
      <c r="H391" s="8" t="s">
        <v>62</v>
      </c>
      <c r="I391" s="8">
        <v>2021</v>
      </c>
      <c r="J391" s="8">
        <v>8</v>
      </c>
      <c r="K391" s="16">
        <v>2021.3</v>
      </c>
      <c r="L391" s="48">
        <v>2021.1</v>
      </c>
      <c r="M391" s="18">
        <f>IF(J391=0,"",IF(E391="单位就业",J391*300,""))</f>
        <v>2400</v>
      </c>
      <c r="N391" s="18"/>
      <c r="O391" s="18" t="str">
        <f>IF(J391=0,"",IF(E391="灵活就业",J391*200,""))</f>
        <v/>
      </c>
      <c r="P391" s="47">
        <f>IF(H391="是",800,IF(H391="否",200,""))</f>
        <v>800</v>
      </c>
      <c r="Q391" s="47">
        <f>IF(SUM(M391:P391)=0,"",SUM(M391:P391))</f>
        <v>3200</v>
      </c>
      <c r="R391" s="8" t="s">
        <v>980</v>
      </c>
      <c r="S391" s="8" t="s">
        <v>33</v>
      </c>
      <c r="T391" s="8" t="s">
        <v>977</v>
      </c>
      <c r="U391" s="8" t="s">
        <v>978</v>
      </c>
      <c r="V391" s="8" t="s">
        <v>979</v>
      </c>
      <c r="W391" s="8"/>
      <c r="X391" s="49"/>
      <c r="Y391" s="54">
        <v>24</v>
      </c>
    </row>
    <row r="392" ht="50.1" customHeight="1" spans="1:25">
      <c r="A392" s="8">
        <v>388</v>
      </c>
      <c r="B392" s="8" t="s">
        <v>27</v>
      </c>
      <c r="C392" s="8" t="s">
        <v>981</v>
      </c>
      <c r="D392" s="47" t="str">
        <f>IFERROR(IF(MOD(MID(#REF!,17,1),2)=1,"1男","2女"),"")</f>
        <v/>
      </c>
      <c r="E392" s="16" t="s">
        <v>24</v>
      </c>
      <c r="F392" s="8" t="s">
        <v>982</v>
      </c>
      <c r="G392" s="8" t="s">
        <v>983</v>
      </c>
      <c r="H392" s="8" t="s">
        <v>41</v>
      </c>
      <c r="I392" s="8">
        <v>2021</v>
      </c>
      <c r="J392" s="8">
        <v>5</v>
      </c>
      <c r="K392" s="16">
        <v>2021.1</v>
      </c>
      <c r="L392" s="16">
        <v>2021.5</v>
      </c>
      <c r="M392" s="18"/>
      <c r="N392" s="18"/>
      <c r="O392" s="18">
        <v>1000</v>
      </c>
      <c r="P392" s="47">
        <v>200</v>
      </c>
      <c r="Q392" s="47">
        <v>1200</v>
      </c>
      <c r="R392" s="8" t="s">
        <v>981</v>
      </c>
      <c r="S392" s="8" t="s">
        <v>33</v>
      </c>
      <c r="T392" s="8" t="s">
        <v>984</v>
      </c>
      <c r="U392" s="8" t="s">
        <v>978</v>
      </c>
      <c r="V392" s="8" t="s">
        <v>985</v>
      </c>
      <c r="W392" s="8"/>
      <c r="X392" s="49"/>
      <c r="Y392" s="54">
        <v>48</v>
      </c>
    </row>
    <row r="393" ht="50.1" customHeight="1" spans="1:25">
      <c r="A393" s="8">
        <v>389</v>
      </c>
      <c r="B393" s="8" t="s">
        <v>46</v>
      </c>
      <c r="C393" s="8" t="s">
        <v>986</v>
      </c>
      <c r="D393" s="47" t="str">
        <f>IFERROR(IF(MOD(MID(#REF!,17,1),2)=1,"1男","2女"),"")</f>
        <v/>
      </c>
      <c r="E393" s="16" t="s">
        <v>24</v>
      </c>
      <c r="F393" s="8" t="s">
        <v>105</v>
      </c>
      <c r="G393" s="8" t="s">
        <v>458</v>
      </c>
      <c r="H393" s="8" t="s">
        <v>41</v>
      </c>
      <c r="I393" s="8">
        <v>2021</v>
      </c>
      <c r="J393" s="8">
        <v>10</v>
      </c>
      <c r="K393" s="16">
        <v>2021.1</v>
      </c>
      <c r="L393" s="48">
        <v>2021.1</v>
      </c>
      <c r="M393" s="18"/>
      <c r="N393" s="18"/>
      <c r="O393" s="18">
        <v>2000</v>
      </c>
      <c r="P393" s="47">
        <v>200</v>
      </c>
      <c r="Q393" s="47">
        <v>2200</v>
      </c>
      <c r="R393" s="8" t="s">
        <v>986</v>
      </c>
      <c r="S393" s="8" t="s">
        <v>33</v>
      </c>
      <c r="T393" s="8" t="s">
        <v>984</v>
      </c>
      <c r="U393" s="8" t="s">
        <v>978</v>
      </c>
      <c r="V393" s="8" t="s">
        <v>985</v>
      </c>
      <c r="W393" s="8"/>
      <c r="X393" s="49"/>
      <c r="Y393" s="54">
        <v>25</v>
      </c>
    </row>
    <row r="394" ht="50.1" customHeight="1" spans="1:25">
      <c r="A394" s="8">
        <v>390</v>
      </c>
      <c r="B394" s="8" t="s">
        <v>46</v>
      </c>
      <c r="C394" s="8" t="s">
        <v>987</v>
      </c>
      <c r="D394" s="47" t="str">
        <f>IFERROR(IF(MOD(MID(#REF!,17,1),2)=1,"1男","2女"),"")</f>
        <v/>
      </c>
      <c r="E394" s="16" t="s">
        <v>24</v>
      </c>
      <c r="F394" s="8" t="s">
        <v>988</v>
      </c>
      <c r="G394" s="8" t="s">
        <v>989</v>
      </c>
      <c r="H394" s="8" t="s">
        <v>41</v>
      </c>
      <c r="I394" s="8">
        <v>2021</v>
      </c>
      <c r="J394" s="8">
        <v>10</v>
      </c>
      <c r="K394" s="16">
        <v>2021.1</v>
      </c>
      <c r="L394" s="48">
        <v>2021.1</v>
      </c>
      <c r="M394" s="18"/>
      <c r="N394" s="18"/>
      <c r="O394" s="18">
        <v>2000</v>
      </c>
      <c r="P394" s="47">
        <v>200</v>
      </c>
      <c r="Q394" s="47">
        <v>2200</v>
      </c>
      <c r="R394" s="8" t="s">
        <v>987</v>
      </c>
      <c r="S394" s="8" t="s">
        <v>33</v>
      </c>
      <c r="T394" s="8" t="s">
        <v>984</v>
      </c>
      <c r="U394" s="8" t="s">
        <v>978</v>
      </c>
      <c r="V394" s="8" t="s">
        <v>985</v>
      </c>
      <c r="W394" s="8"/>
      <c r="X394" s="49"/>
      <c r="Y394" s="54">
        <v>27</v>
      </c>
    </row>
    <row r="395" ht="50.1" customHeight="1" spans="1:25">
      <c r="A395" s="8">
        <v>391</v>
      </c>
      <c r="B395" s="8" t="s">
        <v>46</v>
      </c>
      <c r="C395" s="8" t="s">
        <v>990</v>
      </c>
      <c r="D395" s="47" t="str">
        <f>IFERROR(IF(MOD(MID(#REF!,17,1),2)=1,"1男","2女"),"")</f>
        <v/>
      </c>
      <c r="E395" s="16" t="s">
        <v>24</v>
      </c>
      <c r="F395" s="8" t="s">
        <v>539</v>
      </c>
      <c r="G395" s="8" t="s">
        <v>458</v>
      </c>
      <c r="H395" s="8" t="s">
        <v>41</v>
      </c>
      <c r="I395" s="8">
        <v>2021</v>
      </c>
      <c r="J395" s="8">
        <v>7</v>
      </c>
      <c r="K395" s="16">
        <v>2021.3</v>
      </c>
      <c r="L395" s="16">
        <v>2021.9</v>
      </c>
      <c r="M395" s="18"/>
      <c r="N395" s="18"/>
      <c r="O395" s="18">
        <v>1400</v>
      </c>
      <c r="P395" s="47">
        <v>200</v>
      </c>
      <c r="Q395" s="47">
        <v>1600</v>
      </c>
      <c r="R395" s="8" t="s">
        <v>990</v>
      </c>
      <c r="S395" s="8" t="s">
        <v>33</v>
      </c>
      <c r="T395" s="8" t="s">
        <v>984</v>
      </c>
      <c r="U395" s="8" t="s">
        <v>978</v>
      </c>
      <c r="V395" s="8" t="s">
        <v>985</v>
      </c>
      <c r="W395" s="8"/>
      <c r="X395" s="49"/>
      <c r="Y395" s="54">
        <v>48</v>
      </c>
    </row>
    <row r="396" ht="50.1" customHeight="1" spans="1:25">
      <c r="A396" s="8">
        <v>392</v>
      </c>
      <c r="B396" s="8" t="s">
        <v>27</v>
      </c>
      <c r="C396" s="8" t="s">
        <v>991</v>
      </c>
      <c r="D396" s="47" t="str">
        <f>IFERROR(IF(MOD(MID(#REF!,17,1),2)=1,"1男","2女"),"")</f>
        <v/>
      </c>
      <c r="E396" s="16" t="s">
        <v>24</v>
      </c>
      <c r="F396" s="8" t="s">
        <v>982</v>
      </c>
      <c r="G396" s="8" t="s">
        <v>992</v>
      </c>
      <c r="H396" s="8" t="s">
        <v>41</v>
      </c>
      <c r="I396" s="8">
        <v>2021</v>
      </c>
      <c r="J396" s="8">
        <v>7</v>
      </c>
      <c r="K396" s="16">
        <v>2021.3</v>
      </c>
      <c r="L396" s="16">
        <v>2021.9</v>
      </c>
      <c r="M396" s="18"/>
      <c r="N396" s="18"/>
      <c r="O396" s="18">
        <v>1400</v>
      </c>
      <c r="P396" s="47">
        <v>200</v>
      </c>
      <c r="Q396" s="47">
        <v>1600</v>
      </c>
      <c r="R396" s="8" t="s">
        <v>991</v>
      </c>
      <c r="S396" s="8" t="s">
        <v>33</v>
      </c>
      <c r="T396" s="8" t="s">
        <v>984</v>
      </c>
      <c r="U396" s="8" t="s">
        <v>978</v>
      </c>
      <c r="V396" s="8" t="s">
        <v>985</v>
      </c>
      <c r="W396" s="8"/>
      <c r="X396" s="49"/>
      <c r="Y396" s="54">
        <v>45</v>
      </c>
    </row>
    <row r="397" ht="50.1" customHeight="1" spans="1:25">
      <c r="A397" s="8">
        <v>393</v>
      </c>
      <c r="B397" s="8" t="s">
        <v>27</v>
      </c>
      <c r="C397" s="8" t="s">
        <v>993</v>
      </c>
      <c r="D397" s="47" t="str">
        <f>IFERROR(IF(MOD(MID(#REF!,17,1),2)=1,"1男","2女"),"")</f>
        <v/>
      </c>
      <c r="E397" s="16" t="s">
        <v>24</v>
      </c>
      <c r="F397" s="8" t="s">
        <v>105</v>
      </c>
      <c r="G397" s="8" t="s">
        <v>458</v>
      </c>
      <c r="H397" s="8" t="s">
        <v>41</v>
      </c>
      <c r="I397" s="8">
        <v>2021</v>
      </c>
      <c r="J397" s="8">
        <v>10</v>
      </c>
      <c r="K397" s="16">
        <v>2021.1</v>
      </c>
      <c r="L397" s="48">
        <v>2021.1</v>
      </c>
      <c r="M397" s="18"/>
      <c r="N397" s="18"/>
      <c r="O397" s="18">
        <v>2000</v>
      </c>
      <c r="P397" s="47">
        <v>200</v>
      </c>
      <c r="Q397" s="47">
        <v>2200</v>
      </c>
      <c r="R397" s="8" t="s">
        <v>993</v>
      </c>
      <c r="S397" s="8" t="s">
        <v>33</v>
      </c>
      <c r="T397" s="8" t="s">
        <v>984</v>
      </c>
      <c r="U397" s="8" t="s">
        <v>978</v>
      </c>
      <c r="V397" s="8" t="s">
        <v>985</v>
      </c>
      <c r="W397" s="8"/>
      <c r="X397" s="49"/>
      <c r="Y397" s="54">
        <v>25</v>
      </c>
    </row>
    <row r="398" ht="50.1" customHeight="1" spans="1:25">
      <c r="A398" s="8">
        <v>394</v>
      </c>
      <c r="B398" s="8" t="s">
        <v>27</v>
      </c>
      <c r="C398" s="8" t="s">
        <v>994</v>
      </c>
      <c r="D398" s="47" t="str">
        <f>IFERROR(IF(MOD(MID(#REF!,17,1),2)=1,"1男","2女"),"")</f>
        <v/>
      </c>
      <c r="E398" s="16" t="s">
        <v>24</v>
      </c>
      <c r="F398" s="8" t="s">
        <v>995</v>
      </c>
      <c r="G398" s="8" t="s">
        <v>996</v>
      </c>
      <c r="H398" s="8" t="s">
        <v>41</v>
      </c>
      <c r="I398" s="8">
        <v>2021</v>
      </c>
      <c r="J398" s="8">
        <v>5</v>
      </c>
      <c r="K398" s="16">
        <v>2021.3</v>
      </c>
      <c r="L398" s="16">
        <v>2021.7</v>
      </c>
      <c r="M398" s="18"/>
      <c r="N398" s="18"/>
      <c r="O398" s="18">
        <v>1000</v>
      </c>
      <c r="P398" s="47">
        <v>200</v>
      </c>
      <c r="Q398" s="47">
        <v>1200</v>
      </c>
      <c r="R398" s="8" t="s">
        <v>994</v>
      </c>
      <c r="S398" s="8" t="s">
        <v>33</v>
      </c>
      <c r="T398" s="8" t="s">
        <v>984</v>
      </c>
      <c r="U398" s="8" t="s">
        <v>978</v>
      </c>
      <c r="V398" s="8" t="s">
        <v>985</v>
      </c>
      <c r="W398" s="8"/>
      <c r="X398" s="49"/>
      <c r="Y398" s="54">
        <v>48</v>
      </c>
    </row>
    <row r="399" ht="50.1" customHeight="1" spans="1:25">
      <c r="A399" s="8">
        <v>395</v>
      </c>
      <c r="B399" s="8" t="s">
        <v>27</v>
      </c>
      <c r="C399" s="8" t="s">
        <v>997</v>
      </c>
      <c r="D399" s="47" t="str">
        <f>IFERROR(IF(MOD(MID(#REF!,17,1),2)=1,"1男","2女"),"")</f>
        <v/>
      </c>
      <c r="E399" s="16" t="s">
        <v>24</v>
      </c>
      <c r="F399" s="8" t="s">
        <v>105</v>
      </c>
      <c r="G399" s="8" t="s">
        <v>90</v>
      </c>
      <c r="H399" s="8" t="s">
        <v>41</v>
      </c>
      <c r="I399" s="8">
        <v>2021</v>
      </c>
      <c r="J399" s="8">
        <v>5</v>
      </c>
      <c r="K399" s="16">
        <v>2021.6</v>
      </c>
      <c r="L399" s="48">
        <v>2021.1</v>
      </c>
      <c r="M399" s="18"/>
      <c r="N399" s="18"/>
      <c r="O399" s="18">
        <v>1000</v>
      </c>
      <c r="P399" s="47">
        <v>200</v>
      </c>
      <c r="Q399" s="47">
        <v>1200</v>
      </c>
      <c r="R399" s="8" t="s">
        <v>997</v>
      </c>
      <c r="S399" s="8" t="s">
        <v>33</v>
      </c>
      <c r="T399" s="8" t="s">
        <v>984</v>
      </c>
      <c r="U399" s="8" t="s">
        <v>978</v>
      </c>
      <c r="V399" s="8" t="s">
        <v>985</v>
      </c>
      <c r="W399" s="8"/>
      <c r="X399" s="49"/>
      <c r="Y399" s="54">
        <v>19</v>
      </c>
    </row>
    <row r="400" ht="50.1" customHeight="1" spans="1:25">
      <c r="A400" s="8">
        <v>396</v>
      </c>
      <c r="B400" s="8" t="s">
        <v>27</v>
      </c>
      <c r="C400" s="8" t="s">
        <v>998</v>
      </c>
      <c r="D400" s="47" t="str">
        <f>IFERROR(IF(MOD(MID(#REF!,17,1),2)=1,"1男","2女"),"")</f>
        <v/>
      </c>
      <c r="E400" s="16" t="s">
        <v>24</v>
      </c>
      <c r="F400" s="8" t="s">
        <v>524</v>
      </c>
      <c r="G400" s="8" t="s">
        <v>79</v>
      </c>
      <c r="H400" s="8" t="s">
        <v>41</v>
      </c>
      <c r="I400" s="8">
        <v>2021</v>
      </c>
      <c r="J400" s="8">
        <v>9</v>
      </c>
      <c r="K400" s="16">
        <v>2021.2</v>
      </c>
      <c r="L400" s="48">
        <v>2021.1</v>
      </c>
      <c r="M400" s="18"/>
      <c r="N400" s="18"/>
      <c r="O400" s="18">
        <v>1800</v>
      </c>
      <c r="P400" s="47">
        <v>200</v>
      </c>
      <c r="Q400" s="47">
        <v>2000</v>
      </c>
      <c r="R400" s="8" t="s">
        <v>998</v>
      </c>
      <c r="S400" s="8" t="s">
        <v>33</v>
      </c>
      <c r="T400" s="8" t="s">
        <v>984</v>
      </c>
      <c r="U400" s="8" t="s">
        <v>978</v>
      </c>
      <c r="V400" s="8" t="s">
        <v>985</v>
      </c>
      <c r="W400" s="8"/>
      <c r="X400" s="49"/>
      <c r="Y400" s="54">
        <v>42</v>
      </c>
    </row>
    <row r="401" ht="50.1" customHeight="1" spans="1:25">
      <c r="A401" s="8">
        <v>397</v>
      </c>
      <c r="B401" s="8" t="s">
        <v>27</v>
      </c>
      <c r="C401" s="8" t="s">
        <v>999</v>
      </c>
      <c r="D401" s="47" t="str">
        <f>IFERROR(IF(MOD(MID(#REF!,17,1),2)=1,"1男","2女"),"")</f>
        <v/>
      </c>
      <c r="E401" s="16" t="s">
        <v>24</v>
      </c>
      <c r="F401" s="8" t="s">
        <v>1000</v>
      </c>
      <c r="G401" s="8" t="s">
        <v>31</v>
      </c>
      <c r="H401" s="8" t="s">
        <v>32</v>
      </c>
      <c r="I401" s="8"/>
      <c r="J401" s="8">
        <v>10</v>
      </c>
      <c r="K401" s="16">
        <v>2021.1</v>
      </c>
      <c r="L401" s="16">
        <v>2021.11</v>
      </c>
      <c r="M401" s="18"/>
      <c r="N401" s="18"/>
      <c r="O401" s="18">
        <v>2000</v>
      </c>
      <c r="P401" s="47"/>
      <c r="Q401" s="47">
        <v>2000</v>
      </c>
      <c r="R401" s="8" t="s">
        <v>999</v>
      </c>
      <c r="S401" s="8" t="s">
        <v>33</v>
      </c>
      <c r="T401" s="8" t="s">
        <v>977</v>
      </c>
      <c r="U401" s="8" t="s">
        <v>978</v>
      </c>
      <c r="V401" s="8" t="s">
        <v>1001</v>
      </c>
      <c r="W401" s="8"/>
      <c r="X401" s="49"/>
      <c r="Y401" s="54">
        <v>29</v>
      </c>
    </row>
    <row r="402" ht="50.1" customHeight="1" spans="1:25">
      <c r="A402" s="8">
        <v>398</v>
      </c>
      <c r="B402" s="8" t="s">
        <v>46</v>
      </c>
      <c r="C402" s="8" t="s">
        <v>1002</v>
      </c>
      <c r="D402" s="47" t="str">
        <f>IFERROR(IF(MOD(MID(#REF!,17,1),2)=1,"1男","2女"),"")</f>
        <v/>
      </c>
      <c r="E402" s="16" t="s">
        <v>24</v>
      </c>
      <c r="F402" s="8" t="s">
        <v>279</v>
      </c>
      <c r="G402" s="8" t="s">
        <v>1003</v>
      </c>
      <c r="H402" s="8" t="s">
        <v>32</v>
      </c>
      <c r="I402" s="8"/>
      <c r="J402" s="8">
        <v>8</v>
      </c>
      <c r="K402" s="16">
        <v>2021.4</v>
      </c>
      <c r="L402" s="16">
        <v>2021.11</v>
      </c>
      <c r="M402" s="18"/>
      <c r="N402" s="18"/>
      <c r="O402" s="18">
        <v>1600</v>
      </c>
      <c r="P402" s="47"/>
      <c r="Q402" s="47">
        <v>1600</v>
      </c>
      <c r="R402" s="8" t="s">
        <v>1002</v>
      </c>
      <c r="S402" s="8" t="s">
        <v>33</v>
      </c>
      <c r="T402" s="8" t="s">
        <v>1004</v>
      </c>
      <c r="U402" s="8" t="s">
        <v>978</v>
      </c>
      <c r="V402" s="8" t="s">
        <v>1001</v>
      </c>
      <c r="W402" s="8"/>
      <c r="X402" s="49"/>
      <c r="Y402" s="54">
        <v>44</v>
      </c>
    </row>
    <row r="403" ht="50.1" customHeight="1" spans="1:25">
      <c r="A403" s="8">
        <v>399</v>
      </c>
      <c r="B403" s="8" t="s">
        <v>46</v>
      </c>
      <c r="C403" s="8" t="s">
        <v>1005</v>
      </c>
      <c r="D403" s="47" t="str">
        <f>IFERROR(IF(MOD(MID(#REF!,17,1),2)=1,"1男","2女"),"")</f>
        <v/>
      </c>
      <c r="E403" s="8" t="s">
        <v>23</v>
      </c>
      <c r="F403" s="8" t="s">
        <v>1006</v>
      </c>
      <c r="G403" s="8" t="s">
        <v>199</v>
      </c>
      <c r="H403" s="8" t="s">
        <v>41</v>
      </c>
      <c r="I403" s="8">
        <v>2021</v>
      </c>
      <c r="J403" s="8">
        <v>10</v>
      </c>
      <c r="K403" s="16">
        <v>2021.1</v>
      </c>
      <c r="L403" s="16">
        <v>2021.11</v>
      </c>
      <c r="M403" s="18"/>
      <c r="N403" s="18"/>
      <c r="O403" s="18">
        <v>3000</v>
      </c>
      <c r="P403" s="47">
        <v>200</v>
      </c>
      <c r="Q403" s="47">
        <v>3200</v>
      </c>
      <c r="R403" s="8" t="s">
        <v>1007</v>
      </c>
      <c r="S403" s="8" t="s">
        <v>33</v>
      </c>
      <c r="T403" s="8" t="s">
        <v>977</v>
      </c>
      <c r="U403" s="8" t="s">
        <v>978</v>
      </c>
      <c r="V403" s="8" t="s">
        <v>1001</v>
      </c>
      <c r="W403" s="8"/>
      <c r="X403" s="49"/>
      <c r="Y403" s="54">
        <v>53</v>
      </c>
    </row>
    <row r="404" ht="50.1" customHeight="1" spans="1:25">
      <c r="A404" s="8">
        <v>400</v>
      </c>
      <c r="B404" s="8" t="s">
        <v>27</v>
      </c>
      <c r="C404" s="8" t="s">
        <v>1008</v>
      </c>
      <c r="D404" s="47" t="str">
        <f>IFERROR(IF(MOD(MID(#REF!,17,1),2)=1,"1男","2女"),"")</f>
        <v/>
      </c>
      <c r="E404" s="16" t="s">
        <v>24</v>
      </c>
      <c r="F404" s="8" t="s">
        <v>1000</v>
      </c>
      <c r="G404" s="8" t="s">
        <v>31</v>
      </c>
      <c r="H404" s="8" t="s">
        <v>32</v>
      </c>
      <c r="I404" s="8">
        <v>2021</v>
      </c>
      <c r="J404" s="8">
        <v>3</v>
      </c>
      <c r="K404" s="16" t="s">
        <v>1009</v>
      </c>
      <c r="L404" s="48"/>
      <c r="M404" s="18"/>
      <c r="N404" s="18"/>
      <c r="O404" s="18">
        <v>600</v>
      </c>
      <c r="P404" s="47"/>
      <c r="Q404" s="47">
        <v>600</v>
      </c>
      <c r="R404" s="8" t="s">
        <v>1008</v>
      </c>
      <c r="S404" s="8" t="s">
        <v>33</v>
      </c>
      <c r="T404" s="8" t="s">
        <v>977</v>
      </c>
      <c r="U404" s="8" t="s">
        <v>978</v>
      </c>
      <c r="V404" s="8" t="s">
        <v>1001</v>
      </c>
      <c r="W404" s="8"/>
      <c r="X404" s="49"/>
      <c r="Y404" s="54">
        <v>43</v>
      </c>
    </row>
    <row r="405" ht="50.1" customHeight="1" spans="1:25">
      <c r="A405" s="8">
        <v>401</v>
      </c>
      <c r="B405" s="8" t="s">
        <v>46</v>
      </c>
      <c r="C405" s="8" t="s">
        <v>1010</v>
      </c>
      <c r="D405" s="47" t="str">
        <f>IFERROR(IF(MOD(MID(#REF!,17,1),2)=1,"1男","2女"),"")</f>
        <v/>
      </c>
      <c r="E405" s="8" t="s">
        <v>23</v>
      </c>
      <c r="F405" s="8" t="s">
        <v>1011</v>
      </c>
      <c r="G405" s="8" t="s">
        <v>31</v>
      </c>
      <c r="H405" s="8" t="s">
        <v>32</v>
      </c>
      <c r="I405" s="8"/>
      <c r="J405" s="8">
        <v>9</v>
      </c>
      <c r="K405" s="16">
        <v>2021.2</v>
      </c>
      <c r="L405" s="48">
        <v>2021.1</v>
      </c>
      <c r="M405" s="18">
        <v>2700</v>
      </c>
      <c r="N405" s="18"/>
      <c r="O405" s="18"/>
      <c r="P405" s="47"/>
      <c r="Q405" s="47">
        <v>2700</v>
      </c>
      <c r="R405" s="8" t="s">
        <v>1010</v>
      </c>
      <c r="S405" s="8" t="s">
        <v>33</v>
      </c>
      <c r="T405" s="8" t="s">
        <v>977</v>
      </c>
      <c r="U405" s="8" t="s">
        <v>978</v>
      </c>
      <c r="V405" s="8" t="s">
        <v>979</v>
      </c>
      <c r="W405" s="8"/>
      <c r="X405" s="49"/>
      <c r="Y405" s="54">
        <v>51</v>
      </c>
    </row>
    <row r="406" ht="50.1" customHeight="1" spans="1:25">
      <c r="A406" s="8">
        <v>402</v>
      </c>
      <c r="B406" s="8" t="s">
        <v>938</v>
      </c>
      <c r="C406" s="8" t="s">
        <v>1012</v>
      </c>
      <c r="D406" s="47" t="str">
        <f>IFERROR(IF(MOD(MID(#REF!,17,1),2)=1,"1男","2女"),"")</f>
        <v/>
      </c>
      <c r="E406" s="16" t="s">
        <v>24</v>
      </c>
      <c r="F406" s="8" t="s">
        <v>44</v>
      </c>
      <c r="G406" s="8" t="s">
        <v>1013</v>
      </c>
      <c r="H406" s="8" t="s">
        <v>41</v>
      </c>
      <c r="I406" s="8">
        <v>2021</v>
      </c>
      <c r="J406" s="8">
        <v>11</v>
      </c>
      <c r="K406" s="16">
        <v>2021.1</v>
      </c>
      <c r="L406" s="16">
        <v>2021.11</v>
      </c>
      <c r="M406" s="18"/>
      <c r="N406" s="18"/>
      <c r="O406" s="18">
        <v>2200</v>
      </c>
      <c r="P406" s="47">
        <v>200</v>
      </c>
      <c r="Q406" s="47">
        <v>2400</v>
      </c>
      <c r="R406" s="8" t="s">
        <v>1012</v>
      </c>
      <c r="S406" s="8" t="s">
        <v>33</v>
      </c>
      <c r="T406" s="8" t="s">
        <v>1014</v>
      </c>
      <c r="U406" s="8" t="s">
        <v>253</v>
      </c>
      <c r="V406" s="8" t="s">
        <v>1015</v>
      </c>
      <c r="W406" s="8"/>
      <c r="X406" s="49"/>
      <c r="Y406" s="54">
        <v>46</v>
      </c>
    </row>
    <row r="407" ht="50.1" customHeight="1" spans="1:25">
      <c r="A407" s="8">
        <v>403</v>
      </c>
      <c r="B407" s="8" t="s">
        <v>46</v>
      </c>
      <c r="C407" s="8" t="s">
        <v>1016</v>
      </c>
      <c r="D407" s="47" t="str">
        <f>IFERROR(IF(MOD(MID(#REF!,17,1),2)=1,"1男","2女"),"")</f>
        <v/>
      </c>
      <c r="E407" s="8" t="s">
        <v>23</v>
      </c>
      <c r="F407" s="8" t="s">
        <v>1017</v>
      </c>
      <c r="G407" s="8" t="s">
        <v>199</v>
      </c>
      <c r="H407" s="8" t="s">
        <v>41</v>
      </c>
      <c r="I407" s="8">
        <v>2021</v>
      </c>
      <c r="J407" s="8">
        <v>11</v>
      </c>
      <c r="K407" s="16">
        <v>2021.1</v>
      </c>
      <c r="L407" s="16">
        <v>2021.12</v>
      </c>
      <c r="M407" s="18">
        <v>3600</v>
      </c>
      <c r="N407" s="18"/>
      <c r="O407" s="18" t="str">
        <f>IF(J407=0,"",IF(E407="灵活就业",J407*200,""))</f>
        <v/>
      </c>
      <c r="P407" s="47">
        <f>IF(H407="是",800,IF(H407="否",200,""))</f>
        <v>200</v>
      </c>
      <c r="Q407" s="47">
        <v>3800</v>
      </c>
      <c r="R407" s="8" t="s">
        <v>1016</v>
      </c>
      <c r="S407" s="8" t="s">
        <v>33</v>
      </c>
      <c r="T407" s="8" t="s">
        <v>977</v>
      </c>
      <c r="U407" s="8" t="s">
        <v>978</v>
      </c>
      <c r="V407" s="8" t="s">
        <v>1018</v>
      </c>
      <c r="W407" s="8"/>
      <c r="X407" s="49"/>
      <c r="Y407" s="54">
        <v>38</v>
      </c>
    </row>
    <row r="408" ht="50.1" customHeight="1" spans="1:25">
      <c r="A408" s="8">
        <v>404</v>
      </c>
      <c r="B408" s="8" t="s">
        <v>46</v>
      </c>
      <c r="C408" s="8" t="s">
        <v>1019</v>
      </c>
      <c r="D408" s="47" t="str">
        <f>IFERROR(IF(MOD(MID(#REF!,17,1),2)=1,"1男","2女"),"")</f>
        <v/>
      </c>
      <c r="E408" s="16" t="s">
        <v>24</v>
      </c>
      <c r="F408" s="8" t="s">
        <v>1020</v>
      </c>
      <c r="G408" s="8" t="s">
        <v>1021</v>
      </c>
      <c r="H408" s="8" t="s">
        <v>41</v>
      </c>
      <c r="I408" s="8">
        <v>2021</v>
      </c>
      <c r="J408" s="8">
        <v>9</v>
      </c>
      <c r="K408" s="16">
        <v>2021.3</v>
      </c>
      <c r="L408" s="16">
        <v>2021.11</v>
      </c>
      <c r="M408" s="18"/>
      <c r="N408" s="18"/>
      <c r="O408" s="18">
        <v>1800</v>
      </c>
      <c r="P408" s="47">
        <v>200</v>
      </c>
      <c r="Q408" s="47">
        <v>2000</v>
      </c>
      <c r="R408" s="8" t="s">
        <v>1019</v>
      </c>
      <c r="S408" s="8" t="s">
        <v>33</v>
      </c>
      <c r="T408" s="8" t="s">
        <v>977</v>
      </c>
      <c r="U408" s="8" t="s">
        <v>978</v>
      </c>
      <c r="V408" s="8" t="s">
        <v>1018</v>
      </c>
      <c r="W408" s="8"/>
      <c r="X408" s="49"/>
      <c r="Y408" s="54">
        <v>53</v>
      </c>
    </row>
    <row r="409" ht="50.1" customHeight="1" spans="1:25">
      <c r="A409" s="8">
        <v>405</v>
      </c>
      <c r="B409" s="8" t="s">
        <v>46</v>
      </c>
      <c r="C409" s="8" t="s">
        <v>1022</v>
      </c>
      <c r="D409" s="47" t="str">
        <f>IFERROR(IF(MOD(MID(#REF!,17,1),2)=1,"1男","2女"),"")</f>
        <v/>
      </c>
      <c r="E409" s="16" t="s">
        <v>24</v>
      </c>
      <c r="F409" s="8" t="s">
        <v>1023</v>
      </c>
      <c r="G409" s="8" t="s">
        <v>328</v>
      </c>
      <c r="H409" s="8" t="s">
        <v>41</v>
      </c>
      <c r="I409" s="8">
        <v>2021</v>
      </c>
      <c r="J409" s="8">
        <v>10</v>
      </c>
      <c r="K409" s="16" t="s">
        <v>1024</v>
      </c>
      <c r="L409" s="16"/>
      <c r="M409" s="18"/>
      <c r="N409" s="18"/>
      <c r="O409" s="18">
        <v>2000</v>
      </c>
      <c r="P409" s="47">
        <v>200</v>
      </c>
      <c r="Q409" s="47">
        <v>2200</v>
      </c>
      <c r="R409" s="8" t="s">
        <v>1022</v>
      </c>
      <c r="S409" s="8" t="s">
        <v>33</v>
      </c>
      <c r="T409" s="8" t="s">
        <v>977</v>
      </c>
      <c r="U409" s="8" t="s">
        <v>978</v>
      </c>
      <c r="V409" s="8" t="s">
        <v>1018</v>
      </c>
      <c r="W409" s="8"/>
      <c r="X409" s="49"/>
      <c r="Y409" s="54">
        <v>31</v>
      </c>
    </row>
    <row r="410" ht="50.1" customHeight="1" spans="1:25">
      <c r="A410" s="8">
        <v>406</v>
      </c>
      <c r="B410" s="8" t="s">
        <v>46</v>
      </c>
      <c r="C410" s="8" t="s">
        <v>1025</v>
      </c>
      <c r="D410" s="47" t="str">
        <f>IFERROR(IF(MOD(MID(#REF!,17,1),2)=1,"1男","2女"),"")</f>
        <v/>
      </c>
      <c r="E410" s="16" t="s">
        <v>24</v>
      </c>
      <c r="F410" s="8" t="s">
        <v>1026</v>
      </c>
      <c r="G410" s="8" t="s">
        <v>729</v>
      </c>
      <c r="H410" s="8" t="s">
        <v>41</v>
      </c>
      <c r="I410" s="8">
        <v>2021</v>
      </c>
      <c r="J410" s="8">
        <v>9</v>
      </c>
      <c r="K410" s="16" t="s">
        <v>1027</v>
      </c>
      <c r="L410" s="16"/>
      <c r="M410" s="18"/>
      <c r="N410" s="18"/>
      <c r="O410" s="18">
        <v>1800</v>
      </c>
      <c r="P410" s="47">
        <v>200</v>
      </c>
      <c r="Q410" s="47">
        <v>2000</v>
      </c>
      <c r="R410" s="8" t="s">
        <v>1025</v>
      </c>
      <c r="S410" s="8" t="s">
        <v>33</v>
      </c>
      <c r="T410" s="8" t="s">
        <v>977</v>
      </c>
      <c r="U410" s="8" t="s">
        <v>978</v>
      </c>
      <c r="V410" s="8" t="s">
        <v>1018</v>
      </c>
      <c r="W410" s="8"/>
      <c r="X410" s="49"/>
      <c r="Y410" s="54">
        <v>35</v>
      </c>
    </row>
    <row r="411" ht="50.1" customHeight="1" spans="1:25">
      <c r="A411" s="8">
        <v>407</v>
      </c>
      <c r="B411" s="7" t="s">
        <v>46</v>
      </c>
      <c r="C411" s="8" t="s">
        <v>1028</v>
      </c>
      <c r="D411" s="47" t="str">
        <f>IFERROR(IF(MOD(MID(#REF!,17,1),2)=1,"1男","2女"),"")</f>
        <v/>
      </c>
      <c r="E411" s="16" t="s">
        <v>24</v>
      </c>
      <c r="F411" s="7" t="s">
        <v>279</v>
      </c>
      <c r="G411" s="7" t="s">
        <v>1029</v>
      </c>
      <c r="H411" s="8" t="s">
        <v>32</v>
      </c>
      <c r="I411" s="7"/>
      <c r="J411" s="7" t="s">
        <v>936</v>
      </c>
      <c r="K411" s="7" t="s">
        <v>730</v>
      </c>
      <c r="L411" s="7" t="s">
        <v>911</v>
      </c>
      <c r="M411" s="15"/>
      <c r="N411" s="15"/>
      <c r="O411" s="15" t="s">
        <v>1030</v>
      </c>
      <c r="P411" s="15"/>
      <c r="Q411" s="15" t="s">
        <v>1030</v>
      </c>
      <c r="R411" s="7" t="s">
        <v>1028</v>
      </c>
      <c r="S411" s="8" t="s">
        <v>33</v>
      </c>
      <c r="T411" s="8" t="s">
        <v>977</v>
      </c>
      <c r="U411" s="8" t="s">
        <v>978</v>
      </c>
      <c r="V411" s="8" t="s">
        <v>1018</v>
      </c>
      <c r="W411" s="8"/>
      <c r="X411" s="49"/>
      <c r="Y411" s="54">
        <v>38</v>
      </c>
    </row>
    <row r="412" ht="50.1" customHeight="1" spans="1:25">
      <c r="A412" s="8">
        <v>408</v>
      </c>
      <c r="B412" s="7" t="s">
        <v>46</v>
      </c>
      <c r="C412" s="7" t="s">
        <v>1031</v>
      </c>
      <c r="D412" s="47" t="str">
        <f>IFERROR(IF(MOD(MID(#REF!,17,1),2)=1,"1男","2女"),"")</f>
        <v/>
      </c>
      <c r="E412" s="16" t="s">
        <v>24</v>
      </c>
      <c r="F412" s="7" t="s">
        <v>1032</v>
      </c>
      <c r="G412" s="7" t="s">
        <v>33</v>
      </c>
      <c r="H412" s="8" t="s">
        <v>32</v>
      </c>
      <c r="I412" s="7"/>
      <c r="J412" s="7" t="s">
        <v>936</v>
      </c>
      <c r="K412" s="7" t="s">
        <v>1033</v>
      </c>
      <c r="L412" s="7" t="s">
        <v>470</v>
      </c>
      <c r="M412" s="15"/>
      <c r="N412" s="15"/>
      <c r="O412" s="15" t="s">
        <v>1030</v>
      </c>
      <c r="P412" s="15"/>
      <c r="Q412" s="15" t="s">
        <v>1030</v>
      </c>
      <c r="R412" s="7" t="s">
        <v>1031</v>
      </c>
      <c r="S412" s="8" t="s">
        <v>33</v>
      </c>
      <c r="T412" s="8" t="s">
        <v>977</v>
      </c>
      <c r="U412" s="8" t="s">
        <v>978</v>
      </c>
      <c r="V412" s="7" t="s">
        <v>1034</v>
      </c>
      <c r="W412" s="8"/>
      <c r="X412" s="49"/>
      <c r="Y412" s="54">
        <v>50</v>
      </c>
    </row>
    <row r="413" ht="50.1" customHeight="1" spans="1:25">
      <c r="A413" s="8">
        <v>409</v>
      </c>
      <c r="B413" s="7" t="s">
        <v>46</v>
      </c>
      <c r="C413" s="7" t="s">
        <v>1035</v>
      </c>
      <c r="D413" s="47" t="str">
        <f>IFERROR(IF(MOD(MID(#REF!,17,1),2)=1,"1男","2女"),"")</f>
        <v/>
      </c>
      <c r="E413" s="16" t="s">
        <v>24</v>
      </c>
      <c r="F413" s="7" t="s">
        <v>1036</v>
      </c>
      <c r="G413" s="7" t="s">
        <v>33</v>
      </c>
      <c r="H413" s="8" t="s">
        <v>32</v>
      </c>
      <c r="I413" s="7"/>
      <c r="J413" s="7" t="s">
        <v>1037</v>
      </c>
      <c r="K413" s="7" t="s">
        <v>1033</v>
      </c>
      <c r="L413" s="7" t="s">
        <v>490</v>
      </c>
      <c r="M413" s="15"/>
      <c r="N413" s="15"/>
      <c r="O413" s="15" t="s">
        <v>1038</v>
      </c>
      <c r="P413" s="15"/>
      <c r="Q413" s="15" t="s">
        <v>1038</v>
      </c>
      <c r="R413" s="7" t="s">
        <v>1035</v>
      </c>
      <c r="S413" s="8" t="s">
        <v>33</v>
      </c>
      <c r="T413" s="8" t="s">
        <v>977</v>
      </c>
      <c r="U413" s="8" t="s">
        <v>978</v>
      </c>
      <c r="V413" s="7" t="s">
        <v>1034</v>
      </c>
      <c r="W413" s="8"/>
      <c r="X413" s="49"/>
      <c r="Y413" s="54">
        <v>21</v>
      </c>
    </row>
    <row r="414" ht="50.1" customHeight="1" spans="1:25">
      <c r="A414" s="8">
        <v>410</v>
      </c>
      <c r="B414" s="7" t="s">
        <v>46</v>
      </c>
      <c r="C414" s="7" t="s">
        <v>1039</v>
      </c>
      <c r="D414" s="47" t="str">
        <f>IFERROR(IF(MOD(MID(#REF!,17,1),2)=1,"1男","2女"),"")</f>
        <v/>
      </c>
      <c r="E414" s="16" t="s">
        <v>24</v>
      </c>
      <c r="F414" s="7" t="s">
        <v>1032</v>
      </c>
      <c r="G414" s="7" t="s">
        <v>33</v>
      </c>
      <c r="H414" s="8" t="s">
        <v>32</v>
      </c>
      <c r="I414" s="7"/>
      <c r="J414" s="7" t="s">
        <v>936</v>
      </c>
      <c r="K414" s="7" t="s">
        <v>1033</v>
      </c>
      <c r="L414" s="7" t="s">
        <v>470</v>
      </c>
      <c r="M414" s="15"/>
      <c r="N414" s="15"/>
      <c r="O414" s="15" t="s">
        <v>1030</v>
      </c>
      <c r="P414" s="15"/>
      <c r="Q414" s="15" t="s">
        <v>1030</v>
      </c>
      <c r="R414" s="7" t="s">
        <v>1039</v>
      </c>
      <c r="S414" s="8" t="s">
        <v>33</v>
      </c>
      <c r="T414" s="8" t="s">
        <v>977</v>
      </c>
      <c r="U414" s="8" t="s">
        <v>978</v>
      </c>
      <c r="V414" s="7" t="s">
        <v>1034</v>
      </c>
      <c r="W414" s="8"/>
      <c r="X414" s="49"/>
      <c r="Y414" s="54">
        <v>52</v>
      </c>
    </row>
    <row r="415" ht="50.1" customHeight="1" spans="1:25">
      <c r="A415" s="8">
        <v>411</v>
      </c>
      <c r="B415" s="7" t="s">
        <v>46</v>
      </c>
      <c r="C415" s="7" t="s">
        <v>1040</v>
      </c>
      <c r="D415" s="47" t="str">
        <f>IFERROR(IF(MOD(MID(#REF!,17,1),2)=1,"1男","2女"),"")</f>
        <v/>
      </c>
      <c r="E415" s="16" t="s">
        <v>24</v>
      </c>
      <c r="F415" s="8" t="s">
        <v>105</v>
      </c>
      <c r="G415" s="7" t="s">
        <v>144</v>
      </c>
      <c r="H415" s="8" t="s">
        <v>41</v>
      </c>
      <c r="I415" s="7" t="s">
        <v>1041</v>
      </c>
      <c r="J415" s="7" t="s">
        <v>1042</v>
      </c>
      <c r="K415" s="7" t="s">
        <v>1043</v>
      </c>
      <c r="L415" s="7"/>
      <c r="M415" s="15"/>
      <c r="N415" s="15"/>
      <c r="O415" s="15" t="s">
        <v>1044</v>
      </c>
      <c r="P415" s="15" t="s">
        <v>1045</v>
      </c>
      <c r="Q415" s="15" t="s">
        <v>1046</v>
      </c>
      <c r="R415" s="7" t="s">
        <v>1040</v>
      </c>
      <c r="S415" s="8" t="s">
        <v>33</v>
      </c>
      <c r="T415" s="8" t="s">
        <v>977</v>
      </c>
      <c r="U415" s="8" t="s">
        <v>978</v>
      </c>
      <c r="V415" s="7" t="s">
        <v>1034</v>
      </c>
      <c r="W415" s="8"/>
      <c r="X415" s="49"/>
      <c r="Y415" s="54">
        <v>26</v>
      </c>
    </row>
    <row r="416" ht="50.1" customHeight="1" spans="1:25">
      <c r="A416" s="8">
        <v>412</v>
      </c>
      <c r="B416" s="7" t="s">
        <v>46</v>
      </c>
      <c r="C416" s="7" t="s">
        <v>1047</v>
      </c>
      <c r="D416" s="47" t="str">
        <f>IFERROR(IF(MOD(MID(#REF!,17,1),2)=1,"1男","2女"),"")</f>
        <v/>
      </c>
      <c r="E416" s="8" t="s">
        <v>23</v>
      </c>
      <c r="F416" s="8" t="s">
        <v>1048</v>
      </c>
      <c r="G416" s="7" t="s">
        <v>989</v>
      </c>
      <c r="H416" s="8" t="s">
        <v>41</v>
      </c>
      <c r="I416" s="7" t="s">
        <v>1041</v>
      </c>
      <c r="J416" s="7" t="s">
        <v>1049</v>
      </c>
      <c r="K416" s="7" t="s">
        <v>1050</v>
      </c>
      <c r="L416" s="7" t="s">
        <v>490</v>
      </c>
      <c r="M416" s="15" t="s">
        <v>947</v>
      </c>
      <c r="N416" s="15"/>
      <c r="O416" s="15"/>
      <c r="P416" s="15" t="s">
        <v>1045</v>
      </c>
      <c r="Q416" s="15" t="s">
        <v>1051</v>
      </c>
      <c r="R416" s="7" t="s">
        <v>1047</v>
      </c>
      <c r="S416" s="8" t="s">
        <v>33</v>
      </c>
      <c r="T416" s="8" t="s">
        <v>977</v>
      </c>
      <c r="U416" s="8" t="s">
        <v>978</v>
      </c>
      <c r="V416" s="7" t="s">
        <v>1034</v>
      </c>
      <c r="W416" s="8"/>
      <c r="X416" s="49"/>
      <c r="Y416" s="54">
        <v>21</v>
      </c>
    </row>
    <row r="417" ht="50.1" customHeight="1" spans="1:25">
      <c r="A417" s="8">
        <v>413</v>
      </c>
      <c r="B417" s="7" t="s">
        <v>46</v>
      </c>
      <c r="C417" s="7" t="s">
        <v>1052</v>
      </c>
      <c r="D417" s="47" t="str">
        <f>IFERROR(IF(MOD(MID(#REF!,17,1),2)=1,"1男","2女"),"")</f>
        <v/>
      </c>
      <c r="E417" s="16" t="s">
        <v>24</v>
      </c>
      <c r="F417" s="7" t="s">
        <v>1053</v>
      </c>
      <c r="G417" s="7" t="s">
        <v>1054</v>
      </c>
      <c r="H417" s="8" t="s">
        <v>32</v>
      </c>
      <c r="I417" s="7"/>
      <c r="J417" s="7" t="s">
        <v>1042</v>
      </c>
      <c r="K417" s="7" t="s">
        <v>1055</v>
      </c>
      <c r="L417" s="7" t="s">
        <v>490</v>
      </c>
      <c r="M417" s="15"/>
      <c r="N417" s="15"/>
      <c r="O417" s="15" t="s">
        <v>1044</v>
      </c>
      <c r="P417" s="15"/>
      <c r="Q417" s="15" t="s">
        <v>1044</v>
      </c>
      <c r="R417" s="7" t="s">
        <v>1052</v>
      </c>
      <c r="S417" s="8" t="s">
        <v>33</v>
      </c>
      <c r="T417" s="8" t="s">
        <v>977</v>
      </c>
      <c r="U417" s="8" t="s">
        <v>978</v>
      </c>
      <c r="V417" s="7" t="s">
        <v>1034</v>
      </c>
      <c r="W417" s="8"/>
      <c r="X417" s="49"/>
      <c r="Y417" s="54">
        <v>49</v>
      </c>
    </row>
    <row r="418" ht="50.1" customHeight="1" spans="1:25">
      <c r="A418" s="8">
        <v>414</v>
      </c>
      <c r="B418" s="7" t="s">
        <v>46</v>
      </c>
      <c r="C418" s="7" t="s">
        <v>1056</v>
      </c>
      <c r="D418" s="47" t="str">
        <f>IFERROR(IF(MOD(MID(#REF!,17,1),2)=1,"1男","2女"),"")</f>
        <v/>
      </c>
      <c r="E418" s="16" t="s">
        <v>24</v>
      </c>
      <c r="F418" s="7" t="s">
        <v>1057</v>
      </c>
      <c r="G418" s="7" t="s">
        <v>79</v>
      </c>
      <c r="H418" s="8" t="s">
        <v>41</v>
      </c>
      <c r="I418" s="7" t="s">
        <v>1041</v>
      </c>
      <c r="J418" s="7" t="s">
        <v>1049</v>
      </c>
      <c r="K418" s="7" t="s">
        <v>692</v>
      </c>
      <c r="L418" s="7"/>
      <c r="M418" s="15"/>
      <c r="N418" s="15"/>
      <c r="O418" s="15" t="s">
        <v>1046</v>
      </c>
      <c r="P418" s="15" t="s">
        <v>1045</v>
      </c>
      <c r="Q418" s="15" t="s">
        <v>1058</v>
      </c>
      <c r="R418" s="7" t="s">
        <v>1056</v>
      </c>
      <c r="S418" s="8" t="s">
        <v>33</v>
      </c>
      <c r="T418" s="8" t="s">
        <v>977</v>
      </c>
      <c r="U418" s="8" t="s">
        <v>253</v>
      </c>
      <c r="V418" s="8" t="s">
        <v>1015</v>
      </c>
      <c r="W418" s="8"/>
      <c r="X418" s="49"/>
      <c r="Y418" s="54">
        <v>25</v>
      </c>
    </row>
    <row r="419" ht="50.1" customHeight="1" spans="1:25">
      <c r="A419" s="8">
        <v>415</v>
      </c>
      <c r="B419" s="7" t="s">
        <v>46</v>
      </c>
      <c r="C419" s="7" t="s">
        <v>1059</v>
      </c>
      <c r="D419" s="47" t="str">
        <f>IFERROR(IF(MOD(MID(#REF!,17,1),2)=1,"1男","2女"),"")</f>
        <v/>
      </c>
      <c r="E419" s="16" t="s">
        <v>24</v>
      </c>
      <c r="F419" s="7" t="s">
        <v>44</v>
      </c>
      <c r="G419" s="7" t="s">
        <v>31</v>
      </c>
      <c r="H419" s="8" t="s">
        <v>32</v>
      </c>
      <c r="I419" s="7"/>
      <c r="J419" s="7" t="s">
        <v>1060</v>
      </c>
      <c r="K419" s="7" t="s">
        <v>1061</v>
      </c>
      <c r="L419" s="7"/>
      <c r="M419" s="15"/>
      <c r="N419" s="15"/>
      <c r="O419" s="15" t="s">
        <v>1062</v>
      </c>
      <c r="P419" s="15"/>
      <c r="Q419" s="15" t="s">
        <v>1062</v>
      </c>
      <c r="R419" s="7" t="s">
        <v>1059</v>
      </c>
      <c r="S419" s="8" t="s">
        <v>33</v>
      </c>
      <c r="T419" s="8" t="s">
        <v>977</v>
      </c>
      <c r="U419" s="8" t="s">
        <v>253</v>
      </c>
      <c r="V419" s="8" t="s">
        <v>1015</v>
      </c>
      <c r="W419" s="8"/>
      <c r="X419" s="49"/>
      <c r="Y419" s="54">
        <v>51</v>
      </c>
    </row>
    <row r="420" ht="50.1" customHeight="1" spans="1:25">
      <c r="A420" s="8">
        <v>416</v>
      </c>
      <c r="B420" s="7" t="s">
        <v>46</v>
      </c>
      <c r="C420" s="7" t="s">
        <v>1063</v>
      </c>
      <c r="D420" s="47" t="str">
        <f>IFERROR(IF(MOD(MID(#REF!,17,1),2)=1,"1男","2女"),"")</f>
        <v/>
      </c>
      <c r="E420" s="16" t="s">
        <v>24</v>
      </c>
      <c r="F420" s="7" t="s">
        <v>1032</v>
      </c>
      <c r="G420" s="7" t="s">
        <v>31</v>
      </c>
      <c r="H420" s="8" t="s">
        <v>32</v>
      </c>
      <c r="I420" s="7"/>
      <c r="J420" s="7" t="s">
        <v>1064</v>
      </c>
      <c r="K420" s="7" t="s">
        <v>1065</v>
      </c>
      <c r="L420" s="7" t="s">
        <v>490</v>
      </c>
      <c r="M420" s="15"/>
      <c r="N420" s="15"/>
      <c r="O420" s="15" t="s">
        <v>1066</v>
      </c>
      <c r="P420" s="15"/>
      <c r="Q420" s="15" t="s">
        <v>1066</v>
      </c>
      <c r="R420" s="7" t="s">
        <v>1063</v>
      </c>
      <c r="S420" s="8" t="s">
        <v>33</v>
      </c>
      <c r="T420" s="8" t="s">
        <v>977</v>
      </c>
      <c r="U420" s="8" t="s">
        <v>253</v>
      </c>
      <c r="V420" s="8" t="s">
        <v>1015</v>
      </c>
      <c r="W420" s="8"/>
      <c r="X420" s="49"/>
      <c r="Y420" s="54">
        <v>48</v>
      </c>
    </row>
    <row r="421" ht="50.1" customHeight="1" spans="1:25">
      <c r="A421" s="8">
        <v>417</v>
      </c>
      <c r="B421" s="7" t="s">
        <v>46</v>
      </c>
      <c r="C421" s="7" t="s">
        <v>1067</v>
      </c>
      <c r="D421" s="47" t="str">
        <f>IFERROR(IF(MOD(MID(#REF!,17,1),2)=1,"1男","2女"),"")</f>
        <v/>
      </c>
      <c r="E421" s="16" t="s">
        <v>24</v>
      </c>
      <c r="F421" s="7" t="s">
        <v>1068</v>
      </c>
      <c r="G421" s="7" t="s">
        <v>31</v>
      </c>
      <c r="H421" s="8" t="s">
        <v>32</v>
      </c>
      <c r="I421" s="7"/>
      <c r="J421" s="7" t="s">
        <v>1069</v>
      </c>
      <c r="K421" s="7" t="s">
        <v>1070</v>
      </c>
      <c r="L421" s="7" t="s">
        <v>490</v>
      </c>
      <c r="M421" s="15"/>
      <c r="N421" s="15"/>
      <c r="O421" s="15" t="s">
        <v>1058</v>
      </c>
      <c r="P421" s="15"/>
      <c r="Q421" s="15" t="s">
        <v>1058</v>
      </c>
      <c r="R421" s="7" t="s">
        <v>1067</v>
      </c>
      <c r="S421" s="8" t="s">
        <v>33</v>
      </c>
      <c r="T421" s="8" t="s">
        <v>1071</v>
      </c>
      <c r="U421" s="8" t="s">
        <v>253</v>
      </c>
      <c r="V421" s="7" t="s">
        <v>1072</v>
      </c>
      <c r="W421" s="8"/>
      <c r="X421" s="49"/>
      <c r="Y421" s="54">
        <v>50</v>
      </c>
    </row>
    <row r="422" ht="50.1" customHeight="1" spans="1:25">
      <c r="A422" s="8">
        <v>418</v>
      </c>
      <c r="B422" s="7" t="s">
        <v>46</v>
      </c>
      <c r="C422" s="7" t="s">
        <v>1073</v>
      </c>
      <c r="D422" s="47" t="str">
        <f>IFERROR(IF(MOD(MID(#REF!,17,1),2)=1,"1男","2女"),"")</f>
        <v/>
      </c>
      <c r="E422" s="16" t="s">
        <v>24</v>
      </c>
      <c r="F422" s="7" t="s">
        <v>1068</v>
      </c>
      <c r="G422" s="7" t="s">
        <v>206</v>
      </c>
      <c r="H422" s="8" t="s">
        <v>41</v>
      </c>
      <c r="I422" s="7" t="s">
        <v>1041</v>
      </c>
      <c r="J422" s="7" t="s">
        <v>1069</v>
      </c>
      <c r="K422" s="7" t="s">
        <v>1070</v>
      </c>
      <c r="L422" s="7" t="s">
        <v>490</v>
      </c>
      <c r="M422" s="15"/>
      <c r="N422" s="15"/>
      <c r="O422" s="15" t="s">
        <v>1058</v>
      </c>
      <c r="P422" s="47">
        <v>200</v>
      </c>
      <c r="Q422" s="15" t="s">
        <v>1074</v>
      </c>
      <c r="R422" s="7" t="s">
        <v>1073</v>
      </c>
      <c r="S422" s="8" t="s">
        <v>33</v>
      </c>
      <c r="T422" s="8" t="s">
        <v>1071</v>
      </c>
      <c r="U422" s="8" t="s">
        <v>253</v>
      </c>
      <c r="V422" s="7" t="s">
        <v>1072</v>
      </c>
      <c r="W422" s="8"/>
      <c r="X422" s="49"/>
      <c r="Y422" s="54">
        <v>47</v>
      </c>
    </row>
    <row r="423" ht="50.1" customHeight="1" spans="1:25">
      <c r="A423" s="8">
        <v>419</v>
      </c>
      <c r="B423" s="8" t="s">
        <v>938</v>
      </c>
      <c r="C423" s="7" t="s">
        <v>1075</v>
      </c>
      <c r="D423" s="47" t="str">
        <f>IFERROR(IF(MOD(MID(#REF!,17,1),2)=1,"1男","2女"),"")</f>
        <v/>
      </c>
      <c r="E423" s="16" t="s">
        <v>24</v>
      </c>
      <c r="F423" s="7" t="s">
        <v>1057</v>
      </c>
      <c r="G423" s="7" t="s">
        <v>79</v>
      </c>
      <c r="H423" s="8" t="s">
        <v>41</v>
      </c>
      <c r="I423" s="7" t="s">
        <v>1041</v>
      </c>
      <c r="J423" s="7" t="s">
        <v>1064</v>
      </c>
      <c r="K423" s="7" t="s">
        <v>1076</v>
      </c>
      <c r="L423" s="7"/>
      <c r="M423" s="15"/>
      <c r="N423" s="15"/>
      <c r="O423" s="15" t="s">
        <v>1066</v>
      </c>
      <c r="P423" s="15" t="s">
        <v>1045</v>
      </c>
      <c r="Q423" s="15" t="s">
        <v>1077</v>
      </c>
      <c r="R423" s="7" t="s">
        <v>1075</v>
      </c>
      <c r="S423" s="8" t="s">
        <v>33</v>
      </c>
      <c r="T423" s="8" t="s">
        <v>977</v>
      </c>
      <c r="U423" s="8" t="s">
        <v>253</v>
      </c>
      <c r="V423" s="8" t="s">
        <v>1015</v>
      </c>
      <c r="W423" s="8"/>
      <c r="X423" s="49"/>
      <c r="Y423" s="54">
        <v>21</v>
      </c>
    </row>
    <row r="424" ht="50.1" customHeight="1" spans="1:25">
      <c r="A424" s="8">
        <v>420</v>
      </c>
      <c r="B424" s="7" t="s">
        <v>46</v>
      </c>
      <c r="C424" s="7" t="s">
        <v>1078</v>
      </c>
      <c r="D424" s="47" t="str">
        <f>IFERROR(IF(MOD(MID(#REF!,17,1),2)=1,"1男","2女"),"")</f>
        <v/>
      </c>
      <c r="E424" s="16" t="s">
        <v>24</v>
      </c>
      <c r="F424" s="7" t="s">
        <v>1079</v>
      </c>
      <c r="G424" s="7" t="s">
        <v>31</v>
      </c>
      <c r="H424" s="8" t="s">
        <v>32</v>
      </c>
      <c r="I424" s="7"/>
      <c r="J424" s="7" t="s">
        <v>1069</v>
      </c>
      <c r="K424" s="7" t="s">
        <v>1070</v>
      </c>
      <c r="L424" s="7" t="s">
        <v>490</v>
      </c>
      <c r="M424" s="15"/>
      <c r="N424" s="15"/>
      <c r="O424" s="15" t="s">
        <v>1058</v>
      </c>
      <c r="P424" s="15"/>
      <c r="Q424" s="15" t="s">
        <v>1058</v>
      </c>
      <c r="R424" s="7" t="s">
        <v>1078</v>
      </c>
      <c r="S424" s="8" t="s">
        <v>33</v>
      </c>
      <c r="T424" s="7" t="s">
        <v>1004</v>
      </c>
      <c r="U424" s="8" t="s">
        <v>253</v>
      </c>
      <c r="V424" s="8" t="s">
        <v>1015</v>
      </c>
      <c r="W424" s="8"/>
      <c r="X424" s="49"/>
      <c r="Y424" s="54">
        <v>41</v>
      </c>
    </row>
    <row r="425" ht="50.1" customHeight="1" spans="1:25">
      <c r="A425" s="8">
        <v>421</v>
      </c>
      <c r="B425" s="7" t="s">
        <v>46</v>
      </c>
      <c r="C425" s="7" t="s">
        <v>1080</v>
      </c>
      <c r="D425" s="47" t="str">
        <f>IFERROR(IF(MOD(MID(#REF!,17,1),2)=1,"1男","2女"),"")</f>
        <v/>
      </c>
      <c r="E425" s="16" t="s">
        <v>24</v>
      </c>
      <c r="F425" s="7" t="s">
        <v>539</v>
      </c>
      <c r="G425" s="7" t="s">
        <v>31</v>
      </c>
      <c r="H425" s="8" t="s">
        <v>32</v>
      </c>
      <c r="I425" s="7"/>
      <c r="J425" s="7" t="s">
        <v>1081</v>
      </c>
      <c r="K425" s="7" t="s">
        <v>1082</v>
      </c>
      <c r="L425" s="7"/>
      <c r="M425" s="15"/>
      <c r="N425" s="15"/>
      <c r="O425" s="15" t="s">
        <v>1083</v>
      </c>
      <c r="P425" s="15"/>
      <c r="Q425" s="15" t="s">
        <v>1083</v>
      </c>
      <c r="R425" s="7" t="s">
        <v>1080</v>
      </c>
      <c r="S425" s="8" t="s">
        <v>33</v>
      </c>
      <c r="T425" s="7" t="s">
        <v>1004</v>
      </c>
      <c r="U425" s="8" t="s">
        <v>253</v>
      </c>
      <c r="V425" s="8" t="s">
        <v>1015</v>
      </c>
      <c r="W425" s="8"/>
      <c r="X425" s="49"/>
      <c r="Y425" s="54">
        <v>49</v>
      </c>
    </row>
    <row r="426" ht="50.1" customHeight="1" spans="1:25">
      <c r="A426" s="8">
        <v>422</v>
      </c>
      <c r="B426" s="7" t="s">
        <v>46</v>
      </c>
      <c r="C426" s="7" t="s">
        <v>1084</v>
      </c>
      <c r="D426" s="47" t="str">
        <f>IFERROR(IF(MOD(MID(#REF!,17,1),2)=1,"1男","2女"),"")</f>
        <v/>
      </c>
      <c r="E426" s="16" t="s">
        <v>24</v>
      </c>
      <c r="F426" s="7" t="s">
        <v>1085</v>
      </c>
      <c r="G426" s="7" t="s">
        <v>1086</v>
      </c>
      <c r="H426" s="8" t="s">
        <v>41</v>
      </c>
      <c r="I426" s="7" t="s">
        <v>1041</v>
      </c>
      <c r="J426" s="7" t="s">
        <v>1069</v>
      </c>
      <c r="K426" s="7" t="s">
        <v>1070</v>
      </c>
      <c r="L426" s="7" t="s">
        <v>490</v>
      </c>
      <c r="M426" s="15"/>
      <c r="N426" s="15"/>
      <c r="O426" s="15" t="s">
        <v>1058</v>
      </c>
      <c r="P426" s="15" t="s">
        <v>1045</v>
      </c>
      <c r="Q426" s="15" t="s">
        <v>1074</v>
      </c>
      <c r="R426" s="7" t="s">
        <v>1084</v>
      </c>
      <c r="S426" s="8" t="s">
        <v>33</v>
      </c>
      <c r="T426" s="8" t="s">
        <v>977</v>
      </c>
      <c r="U426" s="8" t="s">
        <v>978</v>
      </c>
      <c r="V426" s="7" t="s">
        <v>1087</v>
      </c>
      <c r="W426" s="8"/>
      <c r="X426" s="49"/>
      <c r="Y426" s="54">
        <v>34</v>
      </c>
    </row>
    <row r="427" ht="50.1" customHeight="1" spans="1:25">
      <c r="A427" s="8">
        <v>423</v>
      </c>
      <c r="B427" s="7" t="s">
        <v>46</v>
      </c>
      <c r="C427" s="7" t="s">
        <v>1088</v>
      </c>
      <c r="D427" s="47" t="str">
        <f>IFERROR(IF(MOD(MID(#REF!,17,1),2)=1,"1男","2女"),"")</f>
        <v/>
      </c>
      <c r="E427" s="16" t="s">
        <v>24</v>
      </c>
      <c r="F427" s="7" t="s">
        <v>44</v>
      </c>
      <c r="G427" s="7" t="s">
        <v>40</v>
      </c>
      <c r="H427" s="8" t="s">
        <v>41</v>
      </c>
      <c r="I427" s="7" t="s">
        <v>1041</v>
      </c>
      <c r="J427" s="7" t="s">
        <v>1069</v>
      </c>
      <c r="K427" s="7" t="s">
        <v>1070</v>
      </c>
      <c r="L427" s="7" t="s">
        <v>490</v>
      </c>
      <c r="M427" s="15"/>
      <c r="N427" s="15"/>
      <c r="O427" s="15" t="s">
        <v>1058</v>
      </c>
      <c r="P427" s="15" t="s">
        <v>1045</v>
      </c>
      <c r="Q427" s="15" t="s">
        <v>1074</v>
      </c>
      <c r="R427" s="7" t="s">
        <v>1088</v>
      </c>
      <c r="S427" s="8" t="s">
        <v>33</v>
      </c>
      <c r="T427" s="8" t="s">
        <v>977</v>
      </c>
      <c r="U427" s="8" t="s">
        <v>978</v>
      </c>
      <c r="V427" s="7" t="s">
        <v>1087</v>
      </c>
      <c r="W427" s="8"/>
      <c r="X427" s="49"/>
      <c r="Y427" s="54">
        <v>37</v>
      </c>
    </row>
    <row r="428" ht="50.1" customHeight="1" spans="1:25">
      <c r="A428" s="8">
        <v>424</v>
      </c>
      <c r="B428" s="7" t="s">
        <v>46</v>
      </c>
      <c r="C428" s="7" t="s">
        <v>1089</v>
      </c>
      <c r="D428" s="47" t="str">
        <f>IFERROR(IF(MOD(MID(#REF!,17,1),2)=1,"1男","2女"),"")</f>
        <v/>
      </c>
      <c r="E428" s="16" t="s">
        <v>24</v>
      </c>
      <c r="F428" s="7" t="s">
        <v>1090</v>
      </c>
      <c r="G428" s="7" t="s">
        <v>79</v>
      </c>
      <c r="H428" s="8" t="s">
        <v>41</v>
      </c>
      <c r="I428" s="7" t="s">
        <v>1041</v>
      </c>
      <c r="J428" s="7" t="s">
        <v>1069</v>
      </c>
      <c r="K428" s="7" t="s">
        <v>1070</v>
      </c>
      <c r="L428" s="7" t="s">
        <v>490</v>
      </c>
      <c r="M428" s="15"/>
      <c r="N428" s="15"/>
      <c r="O428" s="15" t="s">
        <v>1058</v>
      </c>
      <c r="P428" s="15" t="s">
        <v>1045</v>
      </c>
      <c r="Q428" s="15" t="s">
        <v>1074</v>
      </c>
      <c r="R428" s="7" t="s">
        <v>1089</v>
      </c>
      <c r="S428" s="8" t="s">
        <v>33</v>
      </c>
      <c r="T428" s="8" t="s">
        <v>977</v>
      </c>
      <c r="U428" s="8" t="s">
        <v>978</v>
      </c>
      <c r="V428" s="7" t="s">
        <v>1087</v>
      </c>
      <c r="W428" s="8"/>
      <c r="X428" s="49"/>
      <c r="Y428" s="54">
        <v>18</v>
      </c>
    </row>
    <row r="429" ht="50.1" customHeight="1" spans="1:25">
      <c r="A429" s="8">
        <v>425</v>
      </c>
      <c r="B429" s="8" t="s">
        <v>27</v>
      </c>
      <c r="C429" s="7" t="s">
        <v>1091</v>
      </c>
      <c r="D429" s="47" t="str">
        <f>IFERROR(IF(MOD(MID(#REF!,17,1),2)=1,"1男","2女"),"")</f>
        <v/>
      </c>
      <c r="E429" s="16" t="s">
        <v>24</v>
      </c>
      <c r="F429" s="7" t="s">
        <v>1092</v>
      </c>
      <c r="G429" s="7" t="s">
        <v>241</v>
      </c>
      <c r="H429" s="8" t="s">
        <v>41</v>
      </c>
      <c r="I429" s="7"/>
      <c r="J429" s="7" t="s">
        <v>1069</v>
      </c>
      <c r="K429" s="7" t="s">
        <v>1070</v>
      </c>
      <c r="L429" s="7" t="s">
        <v>490</v>
      </c>
      <c r="M429" s="15"/>
      <c r="N429" s="15"/>
      <c r="O429" s="15" t="s">
        <v>1058</v>
      </c>
      <c r="P429" s="15" t="s">
        <v>1045</v>
      </c>
      <c r="Q429" s="15" t="s">
        <v>1074</v>
      </c>
      <c r="R429" s="7" t="s">
        <v>1091</v>
      </c>
      <c r="S429" s="8" t="s">
        <v>33</v>
      </c>
      <c r="T429" s="8" t="s">
        <v>977</v>
      </c>
      <c r="U429" s="8" t="s">
        <v>978</v>
      </c>
      <c r="V429" s="7" t="s">
        <v>1087</v>
      </c>
      <c r="W429" s="8"/>
      <c r="X429" s="49"/>
      <c r="Y429" s="54">
        <v>40</v>
      </c>
    </row>
    <row r="430" ht="50.1" customHeight="1" spans="1:25">
      <c r="A430" s="8">
        <v>426</v>
      </c>
      <c r="B430" s="8" t="s">
        <v>27</v>
      </c>
      <c r="C430" s="7" t="s">
        <v>1093</v>
      </c>
      <c r="D430" s="47" t="str">
        <f>IFERROR(IF(MOD(MID(#REF!,17,1),2)=1,"1男","2女"),"")</f>
        <v/>
      </c>
      <c r="E430" s="16" t="s">
        <v>24</v>
      </c>
      <c r="F430" s="7" t="s">
        <v>1094</v>
      </c>
      <c r="G430" s="7" t="s">
        <v>67</v>
      </c>
      <c r="H430" s="8" t="s">
        <v>62</v>
      </c>
      <c r="I430" s="7" t="s">
        <v>1041</v>
      </c>
      <c r="J430" s="7" t="s">
        <v>1069</v>
      </c>
      <c r="K430" s="7" t="s">
        <v>1070</v>
      </c>
      <c r="L430" s="7" t="s">
        <v>490</v>
      </c>
      <c r="M430" s="15"/>
      <c r="N430" s="15"/>
      <c r="O430" s="15" t="s">
        <v>1058</v>
      </c>
      <c r="P430" s="15" t="s">
        <v>1083</v>
      </c>
      <c r="Q430" s="15" t="s">
        <v>947</v>
      </c>
      <c r="R430" s="7" t="s">
        <v>1093</v>
      </c>
      <c r="S430" s="8" t="s">
        <v>33</v>
      </c>
      <c r="T430" s="8" t="s">
        <v>977</v>
      </c>
      <c r="U430" s="8" t="s">
        <v>978</v>
      </c>
      <c r="V430" s="7" t="s">
        <v>1087</v>
      </c>
      <c r="W430" s="8"/>
      <c r="X430" s="49"/>
      <c r="Y430" s="54">
        <v>17</v>
      </c>
    </row>
    <row r="431" ht="50.1" customHeight="1" spans="1:25">
      <c r="A431" s="8">
        <v>427</v>
      </c>
      <c r="B431" s="8" t="s">
        <v>27</v>
      </c>
      <c r="C431" s="7" t="s">
        <v>1095</v>
      </c>
      <c r="D431" s="47" t="str">
        <f>IFERROR(IF(MOD(MID(#REF!,17,1),2)=1,"1男","2女"),"")</f>
        <v/>
      </c>
      <c r="E431" s="16" t="s">
        <v>24</v>
      </c>
      <c r="F431" s="7" t="s">
        <v>1096</v>
      </c>
      <c r="G431" s="7" t="s">
        <v>1097</v>
      </c>
      <c r="H431" s="8" t="s">
        <v>41</v>
      </c>
      <c r="I431" s="7" t="s">
        <v>1041</v>
      </c>
      <c r="J431" s="7" t="s">
        <v>1069</v>
      </c>
      <c r="K431" s="7" t="s">
        <v>1070</v>
      </c>
      <c r="L431" s="7" t="s">
        <v>490</v>
      </c>
      <c r="M431" s="15"/>
      <c r="N431" s="15"/>
      <c r="O431" s="15" t="s">
        <v>1058</v>
      </c>
      <c r="P431" s="15" t="s">
        <v>1045</v>
      </c>
      <c r="Q431" s="15" t="s">
        <v>1074</v>
      </c>
      <c r="R431" s="7" t="s">
        <v>1095</v>
      </c>
      <c r="S431" s="8" t="s">
        <v>33</v>
      </c>
      <c r="T431" s="8" t="s">
        <v>977</v>
      </c>
      <c r="U431" s="8" t="s">
        <v>978</v>
      </c>
      <c r="V431" s="7" t="s">
        <v>1087</v>
      </c>
      <c r="W431" s="8"/>
      <c r="X431" s="49"/>
      <c r="Y431" s="54">
        <v>39</v>
      </c>
    </row>
    <row r="432" ht="50.1" customHeight="1" spans="1:25">
      <c r="A432" s="8">
        <v>428</v>
      </c>
      <c r="B432" s="7" t="s">
        <v>46</v>
      </c>
      <c r="C432" s="7" t="s">
        <v>1098</v>
      </c>
      <c r="D432" s="47" t="str">
        <f>IFERROR(IF(MOD(MID(#REF!,17,1),2)=1,"1男","2女"),"")</f>
        <v/>
      </c>
      <c r="E432" s="16" t="s">
        <v>24</v>
      </c>
      <c r="F432" s="7" t="s">
        <v>1099</v>
      </c>
      <c r="G432" s="7" t="s">
        <v>1100</v>
      </c>
      <c r="H432" s="8" t="s">
        <v>41</v>
      </c>
      <c r="I432" s="7" t="s">
        <v>1041</v>
      </c>
      <c r="J432" s="7" t="s">
        <v>1069</v>
      </c>
      <c r="K432" s="7" t="s">
        <v>1070</v>
      </c>
      <c r="L432" s="7" t="s">
        <v>490</v>
      </c>
      <c r="M432" s="15"/>
      <c r="N432" s="15"/>
      <c r="O432" s="15" t="s">
        <v>1058</v>
      </c>
      <c r="P432" s="15" t="s">
        <v>1045</v>
      </c>
      <c r="Q432" s="15" t="s">
        <v>1074</v>
      </c>
      <c r="R432" s="7" t="s">
        <v>1098</v>
      </c>
      <c r="S432" s="8" t="s">
        <v>33</v>
      </c>
      <c r="T432" s="8" t="s">
        <v>977</v>
      </c>
      <c r="U432" s="8" t="s">
        <v>978</v>
      </c>
      <c r="V432" s="7" t="s">
        <v>1087</v>
      </c>
      <c r="W432" s="8"/>
      <c r="X432" s="49"/>
      <c r="Y432" s="54">
        <v>38</v>
      </c>
    </row>
    <row r="433" ht="50.1" customHeight="1" spans="1:25">
      <c r="A433" s="8">
        <v>429</v>
      </c>
      <c r="B433" s="7" t="s">
        <v>46</v>
      </c>
      <c r="C433" s="7" t="s">
        <v>1101</v>
      </c>
      <c r="D433" s="47" t="str">
        <f>IFERROR(IF(MOD(MID(#REF!,17,1),2)=1,"1男","2女"),"")</f>
        <v/>
      </c>
      <c r="E433" s="16" t="s">
        <v>24</v>
      </c>
      <c r="F433" s="7" t="s">
        <v>1102</v>
      </c>
      <c r="G433" s="7" t="s">
        <v>241</v>
      </c>
      <c r="H433" s="8" t="s">
        <v>41</v>
      </c>
      <c r="I433" s="7" t="s">
        <v>1041</v>
      </c>
      <c r="J433" s="7" t="s">
        <v>1069</v>
      </c>
      <c r="K433" s="7" t="s">
        <v>1070</v>
      </c>
      <c r="L433" s="7" t="s">
        <v>490</v>
      </c>
      <c r="M433" s="15"/>
      <c r="N433" s="15"/>
      <c r="O433" s="15" t="s">
        <v>1058</v>
      </c>
      <c r="P433" s="15" t="s">
        <v>1045</v>
      </c>
      <c r="Q433" s="15" t="s">
        <v>1074</v>
      </c>
      <c r="R433" s="7" t="s">
        <v>1101</v>
      </c>
      <c r="S433" s="8" t="s">
        <v>33</v>
      </c>
      <c r="T433" s="8" t="s">
        <v>977</v>
      </c>
      <c r="U433" s="8" t="s">
        <v>978</v>
      </c>
      <c r="V433" s="7" t="s">
        <v>1087</v>
      </c>
      <c r="W433" s="8"/>
      <c r="X433" s="49"/>
      <c r="Y433" s="54">
        <v>39</v>
      </c>
    </row>
    <row r="434" ht="50.1" customHeight="1" spans="1:25">
      <c r="A434" s="8">
        <v>430</v>
      </c>
      <c r="B434" s="8" t="s">
        <v>27</v>
      </c>
      <c r="C434" s="7" t="s">
        <v>1103</v>
      </c>
      <c r="D434" s="47" t="str">
        <f>IFERROR(IF(MOD(MID(#REF!,17,1),2)=1,"1男","2女"),"")</f>
        <v/>
      </c>
      <c r="E434" s="16" t="s">
        <v>24</v>
      </c>
      <c r="F434" s="7" t="s">
        <v>162</v>
      </c>
      <c r="G434" s="7" t="s">
        <v>31</v>
      </c>
      <c r="H434" s="8" t="s">
        <v>32</v>
      </c>
      <c r="I434" s="7"/>
      <c r="J434" s="7" t="s">
        <v>1060</v>
      </c>
      <c r="K434" s="7" t="s">
        <v>730</v>
      </c>
      <c r="L434" s="7" t="s">
        <v>1065</v>
      </c>
      <c r="M434" s="15"/>
      <c r="N434" s="15"/>
      <c r="O434" s="15" t="s">
        <v>1062</v>
      </c>
      <c r="P434" s="15"/>
      <c r="Q434" s="15" t="s">
        <v>1062</v>
      </c>
      <c r="R434" s="7" t="s">
        <v>1103</v>
      </c>
      <c r="S434" s="8" t="s">
        <v>33</v>
      </c>
      <c r="T434" s="8" t="s">
        <v>1071</v>
      </c>
      <c r="U434" s="8" t="s">
        <v>253</v>
      </c>
      <c r="V434" s="7" t="s">
        <v>1072</v>
      </c>
      <c r="W434" s="8"/>
      <c r="X434" s="49"/>
      <c r="Y434" s="54">
        <v>48</v>
      </c>
    </row>
    <row r="435" ht="50.1" customHeight="1" spans="1:25">
      <c r="A435" s="8">
        <v>431</v>
      </c>
      <c r="B435" s="8" t="s">
        <v>27</v>
      </c>
      <c r="C435" s="7" t="s">
        <v>1104</v>
      </c>
      <c r="D435" s="47" t="str">
        <f>IFERROR(IF(MOD(MID(#REF!,17,1),2)=1,"1男","2女"),"")</f>
        <v/>
      </c>
      <c r="E435" s="16" t="s">
        <v>24</v>
      </c>
      <c r="F435" s="7" t="s">
        <v>105</v>
      </c>
      <c r="G435" s="7" t="s">
        <v>144</v>
      </c>
      <c r="H435" s="8" t="s">
        <v>41</v>
      </c>
      <c r="I435" s="7" t="s">
        <v>1041</v>
      </c>
      <c r="J435" s="7" t="s">
        <v>1069</v>
      </c>
      <c r="K435" s="7" t="s">
        <v>1070</v>
      </c>
      <c r="L435" s="7" t="s">
        <v>490</v>
      </c>
      <c r="M435" s="15"/>
      <c r="N435" s="15"/>
      <c r="O435" s="15" t="s">
        <v>1058</v>
      </c>
      <c r="P435" s="15" t="s">
        <v>1045</v>
      </c>
      <c r="Q435" s="15" t="s">
        <v>1074</v>
      </c>
      <c r="R435" s="7" t="s">
        <v>1104</v>
      </c>
      <c r="S435" s="8" t="s">
        <v>33</v>
      </c>
      <c r="T435" s="8" t="s">
        <v>1071</v>
      </c>
      <c r="U435" s="8" t="s">
        <v>253</v>
      </c>
      <c r="V435" s="7" t="s">
        <v>1072</v>
      </c>
      <c r="W435" s="8"/>
      <c r="X435" s="49"/>
      <c r="Y435" s="54">
        <v>25</v>
      </c>
    </row>
    <row r="436" ht="50.1" customHeight="1" spans="1:25">
      <c r="A436" s="8">
        <v>432</v>
      </c>
      <c r="B436" s="8" t="s">
        <v>27</v>
      </c>
      <c r="C436" s="7" t="s">
        <v>1105</v>
      </c>
      <c r="D436" s="47" t="str">
        <f>IFERROR(IF(MOD(MID(#REF!,17,1),2)=1,"1男","2女"),"")</f>
        <v/>
      </c>
      <c r="E436" s="16" t="s">
        <v>24</v>
      </c>
      <c r="F436" s="7" t="s">
        <v>1057</v>
      </c>
      <c r="G436" s="7" t="s">
        <v>144</v>
      </c>
      <c r="H436" s="8" t="s">
        <v>41</v>
      </c>
      <c r="I436" s="7" t="s">
        <v>1041</v>
      </c>
      <c r="J436" s="7" t="s">
        <v>1069</v>
      </c>
      <c r="K436" s="7" t="s">
        <v>1070</v>
      </c>
      <c r="L436" s="7" t="s">
        <v>490</v>
      </c>
      <c r="M436" s="15"/>
      <c r="N436" s="15"/>
      <c r="O436" s="15" t="s">
        <v>1058</v>
      </c>
      <c r="P436" s="15" t="s">
        <v>1045</v>
      </c>
      <c r="Q436" s="15" t="s">
        <v>1074</v>
      </c>
      <c r="R436" s="7" t="s">
        <v>1105</v>
      </c>
      <c r="S436" s="8" t="s">
        <v>33</v>
      </c>
      <c r="T436" s="8" t="s">
        <v>1071</v>
      </c>
      <c r="U436" s="8" t="s">
        <v>253</v>
      </c>
      <c r="V436" s="7" t="s">
        <v>1072</v>
      </c>
      <c r="W436" s="8"/>
      <c r="X436" s="49"/>
      <c r="Y436" s="54">
        <v>21</v>
      </c>
    </row>
    <row r="437" ht="50.1" customHeight="1" spans="1:25">
      <c r="A437" s="8">
        <v>433</v>
      </c>
      <c r="B437" s="7" t="s">
        <v>46</v>
      </c>
      <c r="C437" s="7" t="s">
        <v>1007</v>
      </c>
      <c r="D437" s="47" t="str">
        <f>IFERROR(IF(MOD(MID(#REF!,17,1),2)=1,"1男","2女"),"")</f>
        <v/>
      </c>
      <c r="E437" s="16" t="s">
        <v>24</v>
      </c>
      <c r="F437" s="7" t="s">
        <v>162</v>
      </c>
      <c r="G437" s="7" t="s">
        <v>31</v>
      </c>
      <c r="H437" s="8" t="s">
        <v>32</v>
      </c>
      <c r="I437" s="7"/>
      <c r="J437" s="7" t="s">
        <v>1106</v>
      </c>
      <c r="K437" s="7" t="s">
        <v>1107</v>
      </c>
      <c r="L437" s="7"/>
      <c r="M437" s="15"/>
      <c r="N437" s="15"/>
      <c r="O437" s="15" t="s">
        <v>1077</v>
      </c>
      <c r="P437" s="15"/>
      <c r="Q437" s="15" t="s">
        <v>1077</v>
      </c>
      <c r="R437" s="7" t="s">
        <v>1007</v>
      </c>
      <c r="S437" s="8" t="s">
        <v>33</v>
      </c>
      <c r="T437" s="8" t="s">
        <v>977</v>
      </c>
      <c r="U437" s="8" t="s">
        <v>978</v>
      </c>
      <c r="V437" s="8" t="s">
        <v>1001</v>
      </c>
      <c r="W437" s="8"/>
      <c r="X437" s="49"/>
      <c r="Y437" s="54">
        <v>51</v>
      </c>
    </row>
    <row r="438" ht="50.1" customHeight="1" spans="1:25">
      <c r="A438" s="8">
        <v>434</v>
      </c>
      <c r="B438" s="8" t="s">
        <v>174</v>
      </c>
      <c r="C438" s="7" t="s">
        <v>1108</v>
      </c>
      <c r="D438" s="47" t="str">
        <f>IFERROR(IF(MOD(MID(#REF!,17,1),2)=1,"1男","2女"),"")</f>
        <v/>
      </c>
      <c r="E438" s="16" t="s">
        <v>24</v>
      </c>
      <c r="F438" s="7" t="s">
        <v>565</v>
      </c>
      <c r="G438" s="7" t="s">
        <v>1109</v>
      </c>
      <c r="H438" s="8" t="s">
        <v>62</v>
      </c>
      <c r="I438" s="7" t="s">
        <v>1041</v>
      </c>
      <c r="J438" s="7" t="s">
        <v>1042</v>
      </c>
      <c r="K438" s="7" t="s">
        <v>1055</v>
      </c>
      <c r="L438" s="7" t="s">
        <v>490</v>
      </c>
      <c r="M438" s="15"/>
      <c r="N438" s="15"/>
      <c r="O438" s="15" t="s">
        <v>1044</v>
      </c>
      <c r="P438" s="15" t="s">
        <v>1083</v>
      </c>
      <c r="Q438" s="15" t="s">
        <v>1110</v>
      </c>
      <c r="R438" s="7" t="s">
        <v>1108</v>
      </c>
      <c r="S438" s="8" t="s">
        <v>33</v>
      </c>
      <c r="T438" s="8" t="s">
        <v>1004</v>
      </c>
      <c r="U438" s="8" t="s">
        <v>1111</v>
      </c>
      <c r="V438" s="7" t="s">
        <v>1112</v>
      </c>
      <c r="W438" s="8"/>
      <c r="X438" s="49"/>
      <c r="Y438" s="54">
        <v>24</v>
      </c>
    </row>
    <row r="439" ht="50.1" customHeight="1" spans="1:25">
      <c r="A439" s="8">
        <v>435</v>
      </c>
      <c r="B439" s="8" t="s">
        <v>174</v>
      </c>
      <c r="C439" s="7" t="s">
        <v>1113</v>
      </c>
      <c r="D439" s="47" t="str">
        <f>IFERROR(IF(MOD(MID(#REF!,17,1),2)=1,"1男","2女"),"")</f>
        <v/>
      </c>
      <c r="E439" s="16" t="s">
        <v>24</v>
      </c>
      <c r="F439" s="7" t="s">
        <v>539</v>
      </c>
      <c r="G439" s="7" t="s">
        <v>31</v>
      </c>
      <c r="H439" s="8" t="s">
        <v>32</v>
      </c>
      <c r="I439" s="7"/>
      <c r="J439" s="7" t="s">
        <v>1069</v>
      </c>
      <c r="K439" s="7" t="s">
        <v>1070</v>
      </c>
      <c r="L439" s="7" t="s">
        <v>490</v>
      </c>
      <c r="M439" s="15"/>
      <c r="N439" s="15"/>
      <c r="O439" s="15" t="s">
        <v>1058</v>
      </c>
      <c r="P439" s="15"/>
      <c r="Q439" s="15" t="s">
        <v>1058</v>
      </c>
      <c r="R439" s="7" t="s">
        <v>1113</v>
      </c>
      <c r="S439" s="8" t="s">
        <v>33</v>
      </c>
      <c r="T439" s="8" t="s">
        <v>1004</v>
      </c>
      <c r="U439" s="8" t="s">
        <v>1111</v>
      </c>
      <c r="V439" s="7" t="s">
        <v>1112</v>
      </c>
      <c r="W439" s="8"/>
      <c r="X439" s="49"/>
      <c r="Y439" s="54">
        <v>54</v>
      </c>
    </row>
    <row r="440" ht="50.1" customHeight="1" spans="1:25">
      <c r="A440" s="8">
        <v>436</v>
      </c>
      <c r="B440" s="7" t="s">
        <v>46</v>
      </c>
      <c r="C440" s="7" t="s">
        <v>1114</v>
      </c>
      <c r="D440" s="47" t="str">
        <f>IFERROR(IF(MOD(MID(#REF!,17,1),2)=1,"1男","2女"),"")</f>
        <v/>
      </c>
      <c r="E440" s="16" t="s">
        <v>24</v>
      </c>
      <c r="F440" s="7" t="s">
        <v>1115</v>
      </c>
      <c r="G440" s="7" t="s">
        <v>31</v>
      </c>
      <c r="H440" s="8" t="s">
        <v>32</v>
      </c>
      <c r="I440" s="7"/>
      <c r="J440" s="7" t="s">
        <v>1049</v>
      </c>
      <c r="K440" s="7" t="s">
        <v>705</v>
      </c>
      <c r="L440" s="7"/>
      <c r="M440" s="15"/>
      <c r="N440" s="15"/>
      <c r="O440" s="15" t="s">
        <v>1046</v>
      </c>
      <c r="P440" s="15"/>
      <c r="Q440" s="15" t="s">
        <v>1046</v>
      </c>
      <c r="R440" s="7" t="s">
        <v>1114</v>
      </c>
      <c r="S440" s="8" t="s">
        <v>33</v>
      </c>
      <c r="T440" s="8" t="s">
        <v>1004</v>
      </c>
      <c r="U440" s="8" t="s">
        <v>1111</v>
      </c>
      <c r="V440" s="7" t="s">
        <v>1112</v>
      </c>
      <c r="W440" s="8"/>
      <c r="X440" s="49"/>
      <c r="Y440" s="54">
        <v>36</v>
      </c>
    </row>
    <row r="441" ht="50.1" customHeight="1" spans="1:25">
      <c r="A441" s="8">
        <v>437</v>
      </c>
      <c r="B441" s="8" t="s">
        <v>27</v>
      </c>
      <c r="C441" s="7" t="s">
        <v>1116</v>
      </c>
      <c r="D441" s="47" t="str">
        <f>IFERROR(IF(MOD(MID(#REF!,17,1),2)=1,"1男","2女"),"")</f>
        <v/>
      </c>
      <c r="E441" s="16" t="s">
        <v>24</v>
      </c>
      <c r="F441" s="7" t="s">
        <v>1115</v>
      </c>
      <c r="G441" s="7" t="s">
        <v>31</v>
      </c>
      <c r="H441" s="8" t="s">
        <v>32</v>
      </c>
      <c r="I441" s="7"/>
      <c r="J441" s="7" t="s">
        <v>1069</v>
      </c>
      <c r="K441" s="7" t="s">
        <v>1070</v>
      </c>
      <c r="L441" s="7" t="s">
        <v>490</v>
      </c>
      <c r="M441" s="15"/>
      <c r="N441" s="15"/>
      <c r="O441" s="15" t="s">
        <v>1058</v>
      </c>
      <c r="P441" s="15"/>
      <c r="Q441" s="15" t="s">
        <v>1058</v>
      </c>
      <c r="R441" s="7" t="s">
        <v>1116</v>
      </c>
      <c r="S441" s="8" t="s">
        <v>33</v>
      </c>
      <c r="T441" s="8" t="s">
        <v>977</v>
      </c>
      <c r="U441" s="8" t="s">
        <v>1111</v>
      </c>
      <c r="V441" s="7" t="s">
        <v>1112</v>
      </c>
      <c r="W441" s="8"/>
      <c r="X441" s="49"/>
      <c r="Y441" s="54">
        <v>44</v>
      </c>
    </row>
    <row r="442" ht="50.1" customHeight="1" spans="1:25">
      <c r="A442" s="8">
        <v>438</v>
      </c>
      <c r="B442" s="7" t="s">
        <v>46</v>
      </c>
      <c r="C442" s="7" t="s">
        <v>1117</v>
      </c>
      <c r="D442" s="47" t="str">
        <f>IFERROR(IF(MOD(MID(#REF!,17,1),2)=1,"1男","2女"),"")</f>
        <v/>
      </c>
      <c r="E442" s="8" t="s">
        <v>23</v>
      </c>
      <c r="F442" s="7" t="s">
        <v>1118</v>
      </c>
      <c r="G442" s="7" t="s">
        <v>1119</v>
      </c>
      <c r="H442" s="8" t="s">
        <v>62</v>
      </c>
      <c r="I442" s="7" t="s">
        <v>1041</v>
      </c>
      <c r="J442" s="7" t="s">
        <v>1069</v>
      </c>
      <c r="K442" s="7" t="s">
        <v>1070</v>
      </c>
      <c r="L442" s="7" t="s">
        <v>490</v>
      </c>
      <c r="M442" s="15" t="s">
        <v>1120</v>
      </c>
      <c r="N442" s="15"/>
      <c r="O442" s="15"/>
      <c r="P442" s="15" t="s">
        <v>1083</v>
      </c>
      <c r="Q442" s="15" t="s">
        <v>951</v>
      </c>
      <c r="R442" s="7" t="s">
        <v>1117</v>
      </c>
      <c r="S442" s="8" t="s">
        <v>33</v>
      </c>
      <c r="T442" s="8" t="s">
        <v>1004</v>
      </c>
      <c r="U442" s="8" t="s">
        <v>1111</v>
      </c>
      <c r="V442" s="7" t="s">
        <v>1112</v>
      </c>
      <c r="W442" s="8"/>
      <c r="X442" s="49"/>
      <c r="Y442" s="54">
        <v>36</v>
      </c>
    </row>
    <row r="443" ht="50.1" customHeight="1" spans="1:25">
      <c r="A443" s="8">
        <v>439</v>
      </c>
      <c r="B443" s="8" t="s">
        <v>27</v>
      </c>
      <c r="C443" s="7" t="s">
        <v>1121</v>
      </c>
      <c r="D443" s="47" t="str">
        <f>IFERROR(IF(MOD(MID(#REF!,17,1),2)=1,"1男","2女"),"")</f>
        <v/>
      </c>
      <c r="E443" s="8" t="s">
        <v>23</v>
      </c>
      <c r="F443" s="7" t="s">
        <v>1122</v>
      </c>
      <c r="G443" s="7" t="s">
        <v>1123</v>
      </c>
      <c r="H443" s="8" t="s">
        <v>41</v>
      </c>
      <c r="I443" s="7" t="s">
        <v>1041</v>
      </c>
      <c r="J443" s="7" t="s">
        <v>1049</v>
      </c>
      <c r="K443" s="7" t="s">
        <v>1055</v>
      </c>
      <c r="L443" s="7" t="s">
        <v>911</v>
      </c>
      <c r="M443" s="15" t="s">
        <v>947</v>
      </c>
      <c r="N443" s="15"/>
      <c r="O443" s="15"/>
      <c r="P443" s="15" t="s">
        <v>1045</v>
      </c>
      <c r="Q443" s="15" t="s">
        <v>1051</v>
      </c>
      <c r="R443" s="7" t="s">
        <v>1121</v>
      </c>
      <c r="S443" s="8" t="s">
        <v>33</v>
      </c>
      <c r="T443" s="8" t="s">
        <v>977</v>
      </c>
      <c r="U443" s="8" t="s">
        <v>1111</v>
      </c>
      <c r="V443" s="7" t="s">
        <v>1124</v>
      </c>
      <c r="W443" s="8"/>
      <c r="X443" s="49"/>
      <c r="Y443" s="54">
        <v>44</v>
      </c>
    </row>
    <row r="444" ht="50.1" customHeight="1" spans="1:25">
      <c r="A444" s="8">
        <v>440</v>
      </c>
      <c r="B444" s="8" t="s">
        <v>27</v>
      </c>
      <c r="C444" s="7" t="s">
        <v>1125</v>
      </c>
      <c r="D444" s="47" t="str">
        <f>IFERROR(IF(MOD(MID(#REF!,17,1),2)=1,"1男","2女"),"")</f>
        <v/>
      </c>
      <c r="E444" s="8" t="s">
        <v>24</v>
      </c>
      <c r="F444" s="7" t="s">
        <v>1126</v>
      </c>
      <c r="G444" s="7" t="s">
        <v>1127</v>
      </c>
      <c r="H444" s="8" t="s">
        <v>41</v>
      </c>
      <c r="I444" s="7" t="s">
        <v>1041</v>
      </c>
      <c r="J444" s="7" t="s">
        <v>1049</v>
      </c>
      <c r="K444" s="7" t="s">
        <v>1055</v>
      </c>
      <c r="L444" s="7" t="s">
        <v>911</v>
      </c>
      <c r="M444" s="15"/>
      <c r="N444" s="15"/>
      <c r="O444" s="15" t="s">
        <v>1046</v>
      </c>
      <c r="P444" s="15" t="s">
        <v>1045</v>
      </c>
      <c r="Q444" s="15" t="s">
        <v>1058</v>
      </c>
      <c r="R444" s="7" t="s">
        <v>1125</v>
      </c>
      <c r="S444" s="8" t="s">
        <v>33</v>
      </c>
      <c r="T444" s="8" t="s">
        <v>1004</v>
      </c>
      <c r="U444" s="8" t="s">
        <v>1111</v>
      </c>
      <c r="V444" s="7" t="s">
        <v>1124</v>
      </c>
      <c r="W444" s="8"/>
      <c r="X444" s="49"/>
      <c r="Y444" s="54">
        <v>32</v>
      </c>
    </row>
    <row r="445" ht="50.1" customHeight="1" spans="1:25">
      <c r="A445" s="8">
        <v>441</v>
      </c>
      <c r="B445" s="7" t="s">
        <v>46</v>
      </c>
      <c r="C445" s="7" t="s">
        <v>1128</v>
      </c>
      <c r="D445" s="47" t="str">
        <f>IFERROR(IF(MOD(MID(#REF!,17,1),2)=1,"1男","2女"),"")</f>
        <v/>
      </c>
      <c r="E445" s="16" t="s">
        <v>24</v>
      </c>
      <c r="F445" s="7" t="s">
        <v>565</v>
      </c>
      <c r="G445" s="7" t="s">
        <v>1129</v>
      </c>
      <c r="H445" s="8" t="s">
        <v>62</v>
      </c>
      <c r="I445" s="7"/>
      <c r="J445" s="7" t="s">
        <v>1064</v>
      </c>
      <c r="K445" s="7" t="s">
        <v>1076</v>
      </c>
      <c r="L445" s="7"/>
      <c r="M445" s="15"/>
      <c r="N445" s="15"/>
      <c r="O445" s="15" t="s">
        <v>1066</v>
      </c>
      <c r="P445" s="15" t="s">
        <v>1083</v>
      </c>
      <c r="Q445" s="15" t="s">
        <v>1044</v>
      </c>
      <c r="R445" s="7" t="s">
        <v>1007</v>
      </c>
      <c r="S445" s="8" t="s">
        <v>33</v>
      </c>
      <c r="T445" s="8" t="s">
        <v>977</v>
      </c>
      <c r="U445" s="8" t="s">
        <v>978</v>
      </c>
      <c r="V445" s="8" t="s">
        <v>1001</v>
      </c>
      <c r="W445" s="8"/>
      <c r="X445" s="49"/>
      <c r="Y445" s="54">
        <v>25</v>
      </c>
    </row>
    <row r="446" ht="50.1" customHeight="1" spans="1:25">
      <c r="A446" s="8">
        <v>442</v>
      </c>
      <c r="B446" s="7" t="s">
        <v>46</v>
      </c>
      <c r="C446" s="7" t="s">
        <v>1130</v>
      </c>
      <c r="D446" s="47" t="str">
        <f>IFERROR(IF(MOD(MID(#REF!,17,1),2)=1,"1男","2女"),"")</f>
        <v/>
      </c>
      <c r="E446" s="16" t="s">
        <v>24</v>
      </c>
      <c r="F446" s="7" t="s">
        <v>105</v>
      </c>
      <c r="G446" s="7" t="s">
        <v>31</v>
      </c>
      <c r="H446" s="8" t="s">
        <v>32</v>
      </c>
      <c r="I446" s="7"/>
      <c r="J446" s="7" t="s">
        <v>1069</v>
      </c>
      <c r="K446" s="7" t="s">
        <v>1070</v>
      </c>
      <c r="L446" s="7" t="s">
        <v>490</v>
      </c>
      <c r="M446" s="15"/>
      <c r="N446" s="15"/>
      <c r="O446" s="15" t="s">
        <v>1058</v>
      </c>
      <c r="P446" s="15"/>
      <c r="Q446" s="15" t="s">
        <v>1058</v>
      </c>
      <c r="R446" s="7" t="s">
        <v>1130</v>
      </c>
      <c r="S446" s="8" t="s">
        <v>33</v>
      </c>
      <c r="T446" s="8" t="s">
        <v>1004</v>
      </c>
      <c r="U446" s="8" t="s">
        <v>1111</v>
      </c>
      <c r="V446" s="7" t="s">
        <v>1131</v>
      </c>
      <c r="W446" s="8"/>
      <c r="X446" s="49"/>
      <c r="Y446" s="54">
        <v>24</v>
      </c>
    </row>
    <row r="447" ht="50.1" customHeight="1" spans="1:25">
      <c r="A447" s="8">
        <v>443</v>
      </c>
      <c r="B447" s="7" t="s">
        <v>46</v>
      </c>
      <c r="C447" s="7" t="s">
        <v>1132</v>
      </c>
      <c r="D447" s="47" t="str">
        <f>IFERROR(IF(MOD(MID(#REF!,17,1),2)=1,"1男","2女"),"")</f>
        <v/>
      </c>
      <c r="E447" s="16" t="s">
        <v>24</v>
      </c>
      <c r="F447" s="7" t="s">
        <v>1133</v>
      </c>
      <c r="G447" s="7" t="s">
        <v>1134</v>
      </c>
      <c r="H447" s="8" t="s">
        <v>41</v>
      </c>
      <c r="I447" s="7" t="s">
        <v>1041</v>
      </c>
      <c r="J447" s="7" t="s">
        <v>1069</v>
      </c>
      <c r="K447" s="7" t="s">
        <v>1070</v>
      </c>
      <c r="L447" s="7" t="s">
        <v>490</v>
      </c>
      <c r="M447" s="15"/>
      <c r="N447" s="15"/>
      <c r="O447" s="15" t="s">
        <v>1058</v>
      </c>
      <c r="P447" s="15" t="s">
        <v>1045</v>
      </c>
      <c r="Q447" s="15" t="s">
        <v>1074</v>
      </c>
      <c r="R447" s="7" t="s">
        <v>1132</v>
      </c>
      <c r="S447" s="8" t="s">
        <v>33</v>
      </c>
      <c r="T447" s="8" t="s">
        <v>1004</v>
      </c>
      <c r="U447" s="8" t="s">
        <v>1111</v>
      </c>
      <c r="V447" s="7" t="s">
        <v>1131</v>
      </c>
      <c r="W447" s="8"/>
      <c r="X447" s="49"/>
      <c r="Y447" s="54">
        <v>57</v>
      </c>
    </row>
    <row r="448" ht="50.1" customHeight="1" spans="1:25">
      <c r="A448" s="8">
        <v>444</v>
      </c>
      <c r="B448" s="7" t="s">
        <v>46</v>
      </c>
      <c r="C448" s="7" t="s">
        <v>1135</v>
      </c>
      <c r="D448" s="47" t="str">
        <f>IFERROR(IF(MOD(MID(#REF!,17,1),2)=1,"1男","2女"),"")</f>
        <v/>
      </c>
      <c r="E448" s="16" t="s">
        <v>24</v>
      </c>
      <c r="F448" s="7" t="s">
        <v>1133</v>
      </c>
      <c r="G448" s="7" t="s">
        <v>1134</v>
      </c>
      <c r="H448" s="8" t="s">
        <v>41</v>
      </c>
      <c r="I448" s="7" t="s">
        <v>1041</v>
      </c>
      <c r="J448" s="7" t="s">
        <v>1069</v>
      </c>
      <c r="K448" s="7" t="s">
        <v>1070</v>
      </c>
      <c r="L448" s="7" t="s">
        <v>911</v>
      </c>
      <c r="M448" s="15"/>
      <c r="N448" s="15"/>
      <c r="O448" s="15" t="s">
        <v>1058</v>
      </c>
      <c r="P448" s="15" t="s">
        <v>1045</v>
      </c>
      <c r="Q448" s="15" t="s">
        <v>1074</v>
      </c>
      <c r="R448" s="7" t="s">
        <v>1135</v>
      </c>
      <c r="S448" s="8" t="s">
        <v>33</v>
      </c>
      <c r="T448" s="8" t="s">
        <v>1004</v>
      </c>
      <c r="U448" s="8" t="s">
        <v>1111</v>
      </c>
      <c r="V448" s="7" t="s">
        <v>1131</v>
      </c>
      <c r="W448" s="8"/>
      <c r="X448" s="49"/>
      <c r="Y448" s="54">
        <v>28</v>
      </c>
    </row>
    <row r="449" ht="50.1" customHeight="1" spans="1:25">
      <c r="A449" s="8">
        <v>445</v>
      </c>
      <c r="B449" s="7" t="s">
        <v>46</v>
      </c>
      <c r="C449" s="7" t="s">
        <v>1136</v>
      </c>
      <c r="D449" s="47" t="str">
        <f>IFERROR(IF(MOD(MID(#REF!,17,1),2)=1,"1男","2女"),"")</f>
        <v/>
      </c>
      <c r="E449" s="16" t="s">
        <v>24</v>
      </c>
      <c r="F449" s="7" t="s">
        <v>1133</v>
      </c>
      <c r="G449" s="7" t="s">
        <v>1134</v>
      </c>
      <c r="H449" s="8" t="s">
        <v>41</v>
      </c>
      <c r="I449" s="7" t="s">
        <v>1041</v>
      </c>
      <c r="J449" s="7" t="s">
        <v>1069</v>
      </c>
      <c r="K449" s="7" t="s">
        <v>1070</v>
      </c>
      <c r="L449" s="7" t="s">
        <v>490</v>
      </c>
      <c r="M449" s="15"/>
      <c r="N449" s="15"/>
      <c r="O449" s="15" t="s">
        <v>1058</v>
      </c>
      <c r="P449" s="15" t="s">
        <v>1045</v>
      </c>
      <c r="Q449" s="15" t="s">
        <v>1074</v>
      </c>
      <c r="R449" s="7" t="s">
        <v>1136</v>
      </c>
      <c r="S449" s="8" t="s">
        <v>33</v>
      </c>
      <c r="T449" s="8" t="s">
        <v>1004</v>
      </c>
      <c r="U449" s="8" t="s">
        <v>1111</v>
      </c>
      <c r="V449" s="7" t="s">
        <v>1131</v>
      </c>
      <c r="W449" s="8"/>
      <c r="X449" s="49"/>
      <c r="Y449" s="54">
        <v>21</v>
      </c>
    </row>
    <row r="450" ht="50.1" customHeight="1" spans="1:25">
      <c r="A450" s="8">
        <v>446</v>
      </c>
      <c r="B450" s="7" t="s">
        <v>46</v>
      </c>
      <c r="C450" s="7" t="s">
        <v>1137</v>
      </c>
      <c r="D450" s="47" t="str">
        <f>IFERROR(IF(MOD(MID(#REF!,17,1),2)=1,"1男","2女"),"")</f>
        <v/>
      </c>
      <c r="E450" s="16" t="s">
        <v>24</v>
      </c>
      <c r="F450" s="7" t="s">
        <v>1133</v>
      </c>
      <c r="G450" s="7" t="s">
        <v>1134</v>
      </c>
      <c r="H450" s="8" t="s">
        <v>41</v>
      </c>
      <c r="I450" s="7" t="s">
        <v>1041</v>
      </c>
      <c r="J450" s="7" t="s">
        <v>1069</v>
      </c>
      <c r="K450" s="7" t="s">
        <v>1070</v>
      </c>
      <c r="L450" s="7" t="s">
        <v>490</v>
      </c>
      <c r="M450" s="15"/>
      <c r="N450" s="15"/>
      <c r="O450" s="15" t="s">
        <v>1058</v>
      </c>
      <c r="P450" s="15" t="s">
        <v>1045</v>
      </c>
      <c r="Q450" s="15" t="s">
        <v>1074</v>
      </c>
      <c r="R450" s="7" t="s">
        <v>1137</v>
      </c>
      <c r="S450" s="8" t="s">
        <v>33</v>
      </c>
      <c r="T450" s="8" t="s">
        <v>1004</v>
      </c>
      <c r="U450" s="8" t="s">
        <v>1111</v>
      </c>
      <c r="V450" s="7" t="s">
        <v>1131</v>
      </c>
      <c r="W450" s="8"/>
      <c r="X450" s="49"/>
      <c r="Y450" s="54">
        <v>36</v>
      </c>
    </row>
    <row r="451" ht="50.1" customHeight="1" spans="1:25">
      <c r="A451" s="8">
        <v>447</v>
      </c>
      <c r="B451" s="7" t="s">
        <v>46</v>
      </c>
      <c r="C451" s="7" t="s">
        <v>1138</v>
      </c>
      <c r="D451" s="47" t="str">
        <f>IFERROR(IF(MOD(MID(#REF!,17,1),2)=1,"1男","2女"),"")</f>
        <v/>
      </c>
      <c r="E451" s="8" t="s">
        <v>23</v>
      </c>
      <c r="F451" s="7" t="s">
        <v>1139</v>
      </c>
      <c r="G451" s="7" t="s">
        <v>1140</v>
      </c>
      <c r="H451" s="8" t="s">
        <v>62</v>
      </c>
      <c r="I451" s="7" t="s">
        <v>1041</v>
      </c>
      <c r="J451" s="7" t="s">
        <v>1069</v>
      </c>
      <c r="K451" s="7" t="s">
        <v>1070</v>
      </c>
      <c r="L451" s="7" t="s">
        <v>490</v>
      </c>
      <c r="M451" s="15" t="s">
        <v>1120</v>
      </c>
      <c r="N451" s="15"/>
      <c r="O451" s="15"/>
      <c r="P451" s="15" t="s">
        <v>1083</v>
      </c>
      <c r="Q451" s="15" t="s">
        <v>951</v>
      </c>
      <c r="R451" s="7" t="s">
        <v>1138</v>
      </c>
      <c r="S451" s="8" t="s">
        <v>33</v>
      </c>
      <c r="T451" s="8" t="s">
        <v>1004</v>
      </c>
      <c r="U451" s="8" t="s">
        <v>1111</v>
      </c>
      <c r="V451" s="7" t="s">
        <v>1131</v>
      </c>
      <c r="W451" s="8"/>
      <c r="X451" s="49"/>
      <c r="Y451" s="54">
        <v>20</v>
      </c>
    </row>
    <row r="452" ht="50.1" customHeight="1" spans="1:25">
      <c r="A452" s="8">
        <v>448</v>
      </c>
      <c r="B452" s="7" t="s">
        <v>46</v>
      </c>
      <c r="C452" s="7" t="s">
        <v>1141</v>
      </c>
      <c r="D452" s="47" t="str">
        <f>IFERROR(IF(MOD(MID(#REF!,17,1),2)=1,"1男","2女"),"")</f>
        <v/>
      </c>
      <c r="E452" s="8" t="s">
        <v>23</v>
      </c>
      <c r="F452" s="7" t="s">
        <v>1142</v>
      </c>
      <c r="G452" s="7" t="s">
        <v>1143</v>
      </c>
      <c r="H452" s="55" t="s">
        <v>32</v>
      </c>
      <c r="I452" s="7"/>
      <c r="J452" s="7" t="s">
        <v>1037</v>
      </c>
      <c r="K452" s="7" t="s">
        <v>1033</v>
      </c>
      <c r="L452" s="7" t="s">
        <v>490</v>
      </c>
      <c r="M452" s="15" t="s">
        <v>1074</v>
      </c>
      <c r="N452" s="15"/>
      <c r="O452" s="15"/>
      <c r="P452" s="15"/>
      <c r="Q452" s="15" t="s">
        <v>1074</v>
      </c>
      <c r="R452" s="7" t="s">
        <v>1141</v>
      </c>
      <c r="S452" s="8" t="s">
        <v>33</v>
      </c>
      <c r="T452" s="8" t="s">
        <v>1004</v>
      </c>
      <c r="U452" s="8" t="s">
        <v>1111</v>
      </c>
      <c r="V452" s="7" t="s">
        <v>1131</v>
      </c>
      <c r="W452" s="8"/>
      <c r="X452" s="49"/>
      <c r="Y452" s="54">
        <v>44</v>
      </c>
    </row>
    <row r="453" ht="50.1" customHeight="1" spans="1:25">
      <c r="A453" s="8">
        <v>449</v>
      </c>
      <c r="B453" s="8" t="s">
        <v>27</v>
      </c>
      <c r="C453" s="7" t="s">
        <v>1144</v>
      </c>
      <c r="D453" s="47" t="str">
        <f>IFERROR(IF(MOD(MID(#REF!,17,1),2)=1,"1男","2女"),"")</f>
        <v/>
      </c>
      <c r="E453" s="16" t="s">
        <v>24</v>
      </c>
      <c r="F453" s="7" t="s">
        <v>44</v>
      </c>
      <c r="G453" s="7" t="s">
        <v>989</v>
      </c>
      <c r="H453" s="8" t="s">
        <v>41</v>
      </c>
      <c r="I453" s="7" t="s">
        <v>1041</v>
      </c>
      <c r="J453" s="7" t="s">
        <v>1069</v>
      </c>
      <c r="K453" s="7" t="s">
        <v>1070</v>
      </c>
      <c r="L453" s="7" t="s">
        <v>490</v>
      </c>
      <c r="M453" s="15"/>
      <c r="N453" s="15"/>
      <c r="O453" s="15" t="s">
        <v>1058</v>
      </c>
      <c r="P453" s="15" t="s">
        <v>1045</v>
      </c>
      <c r="Q453" s="15" t="s">
        <v>1074</v>
      </c>
      <c r="R453" s="7" t="s">
        <v>1144</v>
      </c>
      <c r="S453" s="8" t="s">
        <v>33</v>
      </c>
      <c r="T453" s="8" t="s">
        <v>977</v>
      </c>
      <c r="U453" s="8" t="s">
        <v>1111</v>
      </c>
      <c r="V453" s="7" t="s">
        <v>1131</v>
      </c>
      <c r="W453" s="8"/>
      <c r="X453" s="49"/>
      <c r="Y453" s="54">
        <v>23</v>
      </c>
    </row>
    <row r="454" ht="50.1" customHeight="1" spans="1:25">
      <c r="A454" s="8">
        <v>450</v>
      </c>
      <c r="B454" s="8" t="s">
        <v>27</v>
      </c>
      <c r="C454" s="7" t="s">
        <v>1145</v>
      </c>
      <c r="D454" s="47" t="str">
        <f>IFERROR(IF(MOD(MID(#REF!,17,1),2)=1,"1男","2女"),"")</f>
        <v/>
      </c>
      <c r="E454" s="16" t="s">
        <v>24</v>
      </c>
      <c r="F454" s="7" t="s">
        <v>44</v>
      </c>
      <c r="G454" s="7" t="s">
        <v>31</v>
      </c>
      <c r="H454" s="8" t="s">
        <v>32</v>
      </c>
      <c r="I454" s="7"/>
      <c r="J454" s="7" t="s">
        <v>1069</v>
      </c>
      <c r="K454" s="7" t="s">
        <v>1070</v>
      </c>
      <c r="L454" s="7" t="s">
        <v>490</v>
      </c>
      <c r="M454" s="15"/>
      <c r="N454" s="15"/>
      <c r="O454" s="15" t="s">
        <v>1058</v>
      </c>
      <c r="P454" s="15"/>
      <c r="Q454" s="15" t="s">
        <v>1058</v>
      </c>
      <c r="R454" s="7" t="s">
        <v>1145</v>
      </c>
      <c r="S454" s="8" t="s">
        <v>33</v>
      </c>
      <c r="T454" s="8" t="s">
        <v>977</v>
      </c>
      <c r="U454" s="8" t="s">
        <v>1111</v>
      </c>
      <c r="V454" s="7" t="s">
        <v>1131</v>
      </c>
      <c r="W454" s="8"/>
      <c r="X454" s="49"/>
      <c r="Y454" s="54">
        <v>48</v>
      </c>
    </row>
    <row r="455" ht="50.1" customHeight="1" spans="1:25">
      <c r="A455" s="8">
        <v>451</v>
      </c>
      <c r="B455" s="8" t="s">
        <v>27</v>
      </c>
      <c r="C455" s="7" t="s">
        <v>1146</v>
      </c>
      <c r="D455" s="47" t="str">
        <f>IFERROR(IF(MOD(MID(#REF!,17,1),2)=1,"1男","2女"),"")</f>
        <v/>
      </c>
      <c r="E455" s="16" t="s">
        <v>24</v>
      </c>
      <c r="F455" s="7" t="s">
        <v>982</v>
      </c>
      <c r="G455" s="7" t="s">
        <v>31</v>
      </c>
      <c r="H455" s="8" t="s">
        <v>32</v>
      </c>
      <c r="I455" s="7"/>
      <c r="J455" s="7" t="s">
        <v>1069</v>
      </c>
      <c r="K455" s="7" t="s">
        <v>1070</v>
      </c>
      <c r="L455" s="7" t="s">
        <v>490</v>
      </c>
      <c r="M455" s="15"/>
      <c r="N455" s="15"/>
      <c r="O455" s="15" t="s">
        <v>1058</v>
      </c>
      <c r="P455" s="15"/>
      <c r="Q455" s="15" t="s">
        <v>1058</v>
      </c>
      <c r="R455" s="7" t="s">
        <v>1146</v>
      </c>
      <c r="S455" s="8" t="s">
        <v>33</v>
      </c>
      <c r="T455" s="8" t="s">
        <v>977</v>
      </c>
      <c r="U455" s="8" t="s">
        <v>1111</v>
      </c>
      <c r="V455" s="7" t="s">
        <v>1131</v>
      </c>
      <c r="W455" s="8"/>
      <c r="X455" s="49"/>
      <c r="Y455" s="54">
        <v>45</v>
      </c>
    </row>
    <row r="456" ht="50.1" customHeight="1" spans="1:25">
      <c r="A456" s="8">
        <v>452</v>
      </c>
      <c r="B456" s="7" t="s">
        <v>46</v>
      </c>
      <c r="C456" s="7" t="s">
        <v>1147</v>
      </c>
      <c r="D456" s="47" t="str">
        <f>IFERROR(IF(MOD(MID(#REF!,17,1),2)=1,"1男","2女"),"")</f>
        <v/>
      </c>
      <c r="E456" s="8" t="s">
        <v>23</v>
      </c>
      <c r="F456" s="7" t="s">
        <v>1142</v>
      </c>
      <c r="G456" s="7" t="s">
        <v>1143</v>
      </c>
      <c r="H456" s="8" t="s">
        <v>32</v>
      </c>
      <c r="I456" s="7"/>
      <c r="J456" s="7" t="s">
        <v>1037</v>
      </c>
      <c r="K456" s="7" t="s">
        <v>1033</v>
      </c>
      <c r="L456" s="7" t="s">
        <v>490</v>
      </c>
      <c r="M456" s="15" t="s">
        <v>1074</v>
      </c>
      <c r="N456" s="15"/>
      <c r="O456" s="15"/>
      <c r="P456" s="15"/>
      <c r="Q456" s="15" t="s">
        <v>1074</v>
      </c>
      <c r="R456" s="7" t="s">
        <v>1147</v>
      </c>
      <c r="S456" s="8" t="s">
        <v>33</v>
      </c>
      <c r="T456" s="8" t="s">
        <v>1004</v>
      </c>
      <c r="U456" s="8" t="s">
        <v>1111</v>
      </c>
      <c r="V456" s="7" t="s">
        <v>1131</v>
      </c>
      <c r="W456" s="8"/>
      <c r="X456" s="49"/>
      <c r="Y456" s="54">
        <v>43</v>
      </c>
    </row>
    <row r="457" ht="50.1" customHeight="1" spans="1:25">
      <c r="A457" s="8">
        <v>453</v>
      </c>
      <c r="B457" s="7" t="s">
        <v>46</v>
      </c>
      <c r="C457" s="7" t="s">
        <v>1148</v>
      </c>
      <c r="D457" s="47" t="str">
        <f>IFERROR(IF(MOD(MID(#REF!,17,1),2)=1,"1男","2女"),"")</f>
        <v/>
      </c>
      <c r="E457" s="16" t="s">
        <v>24</v>
      </c>
      <c r="F457" s="7" t="s">
        <v>539</v>
      </c>
      <c r="G457" s="7" t="s">
        <v>1149</v>
      </c>
      <c r="H457" s="8" t="s">
        <v>41</v>
      </c>
      <c r="I457" s="7" t="s">
        <v>1041</v>
      </c>
      <c r="J457" s="7" t="s">
        <v>1042</v>
      </c>
      <c r="K457" s="58" t="s">
        <v>1055</v>
      </c>
      <c r="L457" s="58" t="s">
        <v>490</v>
      </c>
      <c r="M457" s="15"/>
      <c r="N457" s="15"/>
      <c r="O457" s="15" t="s">
        <v>1044</v>
      </c>
      <c r="P457" s="15" t="s">
        <v>1045</v>
      </c>
      <c r="Q457" s="15" t="s">
        <v>1046</v>
      </c>
      <c r="R457" s="7" t="s">
        <v>1148</v>
      </c>
      <c r="S457" s="8" t="s">
        <v>33</v>
      </c>
      <c r="T457" s="8" t="s">
        <v>1004</v>
      </c>
      <c r="U457" s="8" t="s">
        <v>253</v>
      </c>
      <c r="V457" s="7" t="s">
        <v>1150</v>
      </c>
      <c r="W457" s="8"/>
      <c r="X457" s="49"/>
      <c r="Y457" s="54">
        <v>36</v>
      </c>
    </row>
    <row r="458" ht="50.1" customHeight="1" spans="1:25">
      <c r="A458" s="8">
        <v>454</v>
      </c>
      <c r="B458" s="7" t="s">
        <v>46</v>
      </c>
      <c r="C458" s="7" t="s">
        <v>1151</v>
      </c>
      <c r="D458" s="47" t="str">
        <f>IFERROR(IF(MOD(MID(#REF!,17,1),2)=1,"1男","2女"),"")</f>
        <v/>
      </c>
      <c r="E458" s="16" t="s">
        <v>24</v>
      </c>
      <c r="F458" s="7" t="s">
        <v>1152</v>
      </c>
      <c r="G458" s="7" t="s">
        <v>1153</v>
      </c>
      <c r="H458" s="8" t="s">
        <v>41</v>
      </c>
      <c r="I458" s="7" t="s">
        <v>1041</v>
      </c>
      <c r="J458" s="7" t="s">
        <v>936</v>
      </c>
      <c r="K458" s="7" t="s">
        <v>1055</v>
      </c>
      <c r="L458" s="7" t="s">
        <v>1154</v>
      </c>
      <c r="M458" s="15"/>
      <c r="N458" s="15"/>
      <c r="O458" s="15" t="s">
        <v>1030</v>
      </c>
      <c r="P458" s="15" t="s">
        <v>1045</v>
      </c>
      <c r="Q458" s="15" t="s">
        <v>1038</v>
      </c>
      <c r="R458" s="7" t="s">
        <v>1151</v>
      </c>
      <c r="S458" s="8" t="s">
        <v>33</v>
      </c>
      <c r="T458" s="8" t="s">
        <v>1004</v>
      </c>
      <c r="U458" s="8" t="s">
        <v>253</v>
      </c>
      <c r="V458" s="7" t="s">
        <v>1150</v>
      </c>
      <c r="W458" s="8"/>
      <c r="X458" s="49"/>
      <c r="Y458" s="54">
        <v>58</v>
      </c>
    </row>
    <row r="459" ht="50.1" customHeight="1" spans="1:25">
      <c r="A459" s="8">
        <v>455</v>
      </c>
      <c r="B459" s="7" t="s">
        <v>46</v>
      </c>
      <c r="C459" s="7" t="s">
        <v>1155</v>
      </c>
      <c r="D459" s="47" t="str">
        <f>IFERROR(IF(MOD(MID(#REF!,17,1),2)=1,"1男","2女"),"")</f>
        <v/>
      </c>
      <c r="E459" s="16" t="s">
        <v>24</v>
      </c>
      <c r="F459" s="7" t="s">
        <v>539</v>
      </c>
      <c r="G459" s="7" t="s">
        <v>31</v>
      </c>
      <c r="H459" s="8" t="s">
        <v>32</v>
      </c>
      <c r="I459" s="7"/>
      <c r="J459" s="7" t="s">
        <v>1106</v>
      </c>
      <c r="K459" s="7" t="s">
        <v>1070</v>
      </c>
      <c r="L459" s="7" t="s">
        <v>1156</v>
      </c>
      <c r="M459" s="15"/>
      <c r="N459" s="15"/>
      <c r="O459" s="15" t="s">
        <v>1077</v>
      </c>
      <c r="P459" s="15"/>
      <c r="Q459" s="15" t="s">
        <v>1077</v>
      </c>
      <c r="R459" s="7" t="s">
        <v>1155</v>
      </c>
      <c r="S459" s="8" t="s">
        <v>33</v>
      </c>
      <c r="T459" s="8" t="s">
        <v>1004</v>
      </c>
      <c r="U459" s="8" t="s">
        <v>253</v>
      </c>
      <c r="V459" s="7" t="s">
        <v>1150</v>
      </c>
      <c r="W459" s="8"/>
      <c r="X459" s="49"/>
      <c r="Y459" s="54">
        <v>44</v>
      </c>
    </row>
    <row r="460" ht="50.1" customHeight="1" spans="1:25">
      <c r="A460" s="8">
        <v>456</v>
      </c>
      <c r="B460" s="8" t="s">
        <v>27</v>
      </c>
      <c r="C460" s="7" t="s">
        <v>1108</v>
      </c>
      <c r="D460" s="47" t="str">
        <f>IFERROR(IF(MOD(MID(#REF!,17,1),2)=1,"1男","2女"),"")</f>
        <v/>
      </c>
      <c r="E460" s="16" t="s">
        <v>24</v>
      </c>
      <c r="F460" s="7" t="s">
        <v>539</v>
      </c>
      <c r="G460" s="7" t="s">
        <v>31</v>
      </c>
      <c r="H460" s="8" t="s">
        <v>32</v>
      </c>
      <c r="I460" s="7"/>
      <c r="J460" s="7" t="s">
        <v>1064</v>
      </c>
      <c r="K460" s="7" t="s">
        <v>730</v>
      </c>
      <c r="L460" s="7" t="s">
        <v>1154</v>
      </c>
      <c r="M460" s="15"/>
      <c r="N460" s="15"/>
      <c r="O460" s="15" t="s">
        <v>1066</v>
      </c>
      <c r="P460" s="15"/>
      <c r="Q460" s="15" t="s">
        <v>1066</v>
      </c>
      <c r="R460" s="7" t="s">
        <v>1108</v>
      </c>
      <c r="S460" s="8" t="s">
        <v>33</v>
      </c>
      <c r="T460" s="8" t="s">
        <v>1004</v>
      </c>
      <c r="U460" s="8" t="s">
        <v>253</v>
      </c>
      <c r="V460" s="7" t="s">
        <v>1150</v>
      </c>
      <c r="W460" s="8"/>
      <c r="X460" s="49"/>
      <c r="Y460" s="54">
        <v>38</v>
      </c>
    </row>
    <row r="461" ht="50.1" customHeight="1" spans="1:25">
      <c r="A461" s="8">
        <v>457</v>
      </c>
      <c r="B461" s="7" t="s">
        <v>46</v>
      </c>
      <c r="C461" s="7" t="s">
        <v>1157</v>
      </c>
      <c r="D461" s="47" t="str">
        <f>IFERROR(IF(MOD(MID(#REF!,17,1),2)=1,"1男","2女"),"")</f>
        <v/>
      </c>
      <c r="E461" s="16" t="s">
        <v>24</v>
      </c>
      <c r="F461" s="7" t="s">
        <v>1158</v>
      </c>
      <c r="G461" s="7" t="s">
        <v>1159</v>
      </c>
      <c r="H461" s="8" t="s">
        <v>41</v>
      </c>
      <c r="I461" s="7" t="s">
        <v>1041</v>
      </c>
      <c r="J461" s="7" t="s">
        <v>936</v>
      </c>
      <c r="K461" s="7" t="s">
        <v>730</v>
      </c>
      <c r="L461" s="7" t="s">
        <v>490</v>
      </c>
      <c r="M461" s="15"/>
      <c r="N461" s="15"/>
      <c r="O461" s="15" t="s">
        <v>1030</v>
      </c>
      <c r="P461" s="15" t="s">
        <v>1045</v>
      </c>
      <c r="Q461" s="15" t="s">
        <v>1038</v>
      </c>
      <c r="R461" s="7" t="s">
        <v>1157</v>
      </c>
      <c r="S461" s="8" t="s">
        <v>33</v>
      </c>
      <c r="T461" s="8" t="s">
        <v>1004</v>
      </c>
      <c r="U461" s="8" t="s">
        <v>253</v>
      </c>
      <c r="V461" s="7" t="s">
        <v>1150</v>
      </c>
      <c r="W461" s="8"/>
      <c r="X461" s="49"/>
      <c r="Y461" s="54">
        <v>41</v>
      </c>
    </row>
    <row r="462" ht="50.1" customHeight="1" spans="1:25">
      <c r="A462" s="8">
        <v>458</v>
      </c>
      <c r="B462" s="7" t="s">
        <v>46</v>
      </c>
      <c r="C462" s="7" t="s">
        <v>1160</v>
      </c>
      <c r="D462" s="47" t="str">
        <f>IFERROR(IF(MOD(MID(#REF!,17,1),2)=1,"1男","2女"),"")</f>
        <v/>
      </c>
      <c r="E462" s="16" t="s">
        <v>24</v>
      </c>
      <c r="F462" s="7" t="s">
        <v>105</v>
      </c>
      <c r="G462" s="7" t="s">
        <v>1161</v>
      </c>
      <c r="H462" s="8" t="s">
        <v>41</v>
      </c>
      <c r="I462" s="7" t="s">
        <v>1041</v>
      </c>
      <c r="J462" s="7" t="s">
        <v>1081</v>
      </c>
      <c r="K462" s="7" t="s">
        <v>1055</v>
      </c>
      <c r="L462" s="7" t="s">
        <v>1156</v>
      </c>
      <c r="M462" s="15"/>
      <c r="N462" s="15"/>
      <c r="O462" s="15" t="s">
        <v>1083</v>
      </c>
      <c r="P462" s="15" t="s">
        <v>1045</v>
      </c>
      <c r="Q462" s="15" t="s">
        <v>1066</v>
      </c>
      <c r="R462" s="7" t="s">
        <v>1160</v>
      </c>
      <c r="S462" s="8" t="s">
        <v>33</v>
      </c>
      <c r="T462" s="8" t="s">
        <v>977</v>
      </c>
      <c r="U462" s="8" t="s">
        <v>253</v>
      </c>
      <c r="V462" s="7" t="s">
        <v>1150</v>
      </c>
      <c r="W462" s="8"/>
      <c r="X462" s="49"/>
      <c r="Y462" s="54">
        <v>49</v>
      </c>
    </row>
    <row r="463" ht="50.1" customHeight="1" spans="1:25">
      <c r="A463" s="8">
        <v>459</v>
      </c>
      <c r="B463" s="7" t="s">
        <v>46</v>
      </c>
      <c r="C463" s="7" t="s">
        <v>1162</v>
      </c>
      <c r="D463" s="47" t="str">
        <f>IFERROR(IF(MOD(MID(#REF!,17,1),2)=1,"1男","2女"),"")</f>
        <v/>
      </c>
      <c r="E463" s="16" t="s">
        <v>24</v>
      </c>
      <c r="F463" s="7" t="s">
        <v>105</v>
      </c>
      <c r="G463" s="7" t="s">
        <v>322</v>
      </c>
      <c r="H463" s="8" t="s">
        <v>41</v>
      </c>
      <c r="I463" s="7" t="s">
        <v>1041</v>
      </c>
      <c r="J463" s="7" t="s">
        <v>1064</v>
      </c>
      <c r="K463" s="7" t="s">
        <v>1070</v>
      </c>
      <c r="L463" s="7" t="s">
        <v>1156</v>
      </c>
      <c r="M463" s="15"/>
      <c r="N463" s="15"/>
      <c r="O463" s="15" t="s">
        <v>1066</v>
      </c>
      <c r="P463" s="15" t="s">
        <v>1045</v>
      </c>
      <c r="Q463" s="15" t="s">
        <v>1077</v>
      </c>
      <c r="R463" s="7" t="s">
        <v>1162</v>
      </c>
      <c r="S463" s="8" t="s">
        <v>33</v>
      </c>
      <c r="T463" s="8" t="s">
        <v>1004</v>
      </c>
      <c r="U463" s="8" t="s">
        <v>978</v>
      </c>
      <c r="V463" s="7" t="s">
        <v>1163</v>
      </c>
      <c r="W463" s="8"/>
      <c r="X463" s="49"/>
      <c r="Y463" s="54">
        <v>28</v>
      </c>
    </row>
    <row r="464" ht="50.1" customHeight="1" spans="1:25">
      <c r="A464" s="8">
        <v>460</v>
      </c>
      <c r="B464" s="7" t="s">
        <v>46</v>
      </c>
      <c r="C464" s="7" t="s">
        <v>1164</v>
      </c>
      <c r="D464" s="47" t="str">
        <f>IFERROR(IF(MOD(MID(#REF!,17,1),2)=1,"1男","2女"),"")</f>
        <v/>
      </c>
      <c r="E464" s="16" t="s">
        <v>24</v>
      </c>
      <c r="F464" s="7" t="s">
        <v>1165</v>
      </c>
      <c r="G464" s="7" t="s">
        <v>1166</v>
      </c>
      <c r="H464" s="8" t="s">
        <v>41</v>
      </c>
      <c r="I464" s="7" t="s">
        <v>1041</v>
      </c>
      <c r="J464" s="7" t="s">
        <v>1069</v>
      </c>
      <c r="K464" s="7" t="s">
        <v>1070</v>
      </c>
      <c r="L464" s="7" t="s">
        <v>490</v>
      </c>
      <c r="M464" s="15"/>
      <c r="N464" s="15"/>
      <c r="O464" s="15" t="s">
        <v>1058</v>
      </c>
      <c r="P464" s="15" t="s">
        <v>1045</v>
      </c>
      <c r="Q464" s="15" t="s">
        <v>1074</v>
      </c>
      <c r="R464" s="7" t="s">
        <v>1164</v>
      </c>
      <c r="S464" s="8" t="s">
        <v>33</v>
      </c>
      <c r="T464" s="8" t="s">
        <v>1004</v>
      </c>
      <c r="U464" s="8" t="s">
        <v>978</v>
      </c>
      <c r="V464" s="7" t="s">
        <v>1167</v>
      </c>
      <c r="W464" s="8"/>
      <c r="X464" s="49"/>
      <c r="Y464" s="54">
        <v>41</v>
      </c>
    </row>
    <row r="465" ht="50.1" customHeight="1" spans="1:25">
      <c r="A465" s="8">
        <v>461</v>
      </c>
      <c r="B465" s="7" t="s">
        <v>46</v>
      </c>
      <c r="C465" s="7" t="s">
        <v>1168</v>
      </c>
      <c r="D465" s="47" t="str">
        <f>IFERROR(IF(MOD(MID(#REF!,17,1),2)=1,"1男","2女"),"")</f>
        <v/>
      </c>
      <c r="E465" s="16" t="s">
        <v>24</v>
      </c>
      <c r="F465" s="7" t="s">
        <v>279</v>
      </c>
      <c r="G465" s="7" t="s">
        <v>1169</v>
      </c>
      <c r="H465" s="8" t="s">
        <v>32</v>
      </c>
      <c r="I465" s="7"/>
      <c r="J465" s="7" t="s">
        <v>1037</v>
      </c>
      <c r="K465" s="7" t="s">
        <v>1033</v>
      </c>
      <c r="L465" s="7" t="s">
        <v>490</v>
      </c>
      <c r="M465" s="15"/>
      <c r="N465" s="15"/>
      <c r="O465" s="15" t="s">
        <v>1038</v>
      </c>
      <c r="P465" s="15"/>
      <c r="Q465" s="15" t="s">
        <v>1038</v>
      </c>
      <c r="R465" s="7" t="s">
        <v>1168</v>
      </c>
      <c r="S465" s="8" t="s">
        <v>33</v>
      </c>
      <c r="T465" s="8" t="s">
        <v>977</v>
      </c>
      <c r="U465" s="8" t="s">
        <v>978</v>
      </c>
      <c r="V465" s="7" t="s">
        <v>1167</v>
      </c>
      <c r="W465" s="8"/>
      <c r="X465" s="49"/>
      <c r="Y465" s="54">
        <v>51</v>
      </c>
    </row>
    <row r="466" ht="50.1" customHeight="1" spans="1:25">
      <c r="A466" s="8">
        <v>462</v>
      </c>
      <c r="B466" s="7" t="s">
        <v>46</v>
      </c>
      <c r="C466" s="7" t="s">
        <v>1170</v>
      </c>
      <c r="D466" s="47" t="str">
        <f>IFERROR(IF(MOD(MID(#REF!,17,1),2)=1,"1男","2女"),"")</f>
        <v/>
      </c>
      <c r="E466" s="16" t="s">
        <v>24</v>
      </c>
      <c r="F466" s="7" t="s">
        <v>539</v>
      </c>
      <c r="G466" s="7" t="s">
        <v>1171</v>
      </c>
      <c r="H466" s="8" t="s">
        <v>41</v>
      </c>
      <c r="I466" s="7" t="s">
        <v>1041</v>
      </c>
      <c r="J466" s="7" t="s">
        <v>1037</v>
      </c>
      <c r="K466" s="7" t="s">
        <v>1033</v>
      </c>
      <c r="L466" s="7" t="s">
        <v>490</v>
      </c>
      <c r="M466" s="15"/>
      <c r="N466" s="15"/>
      <c r="O466" s="15" t="s">
        <v>1038</v>
      </c>
      <c r="P466" s="15" t="s">
        <v>1045</v>
      </c>
      <c r="Q466" s="15" t="s">
        <v>1044</v>
      </c>
      <c r="R466" s="7" t="s">
        <v>1172</v>
      </c>
      <c r="S466" s="8" t="s">
        <v>33</v>
      </c>
      <c r="T466" s="8" t="s">
        <v>1004</v>
      </c>
      <c r="U466" s="8" t="s">
        <v>978</v>
      </c>
      <c r="V466" s="7" t="s">
        <v>1167</v>
      </c>
      <c r="W466" s="8"/>
      <c r="X466" s="49"/>
      <c r="Y466" s="54">
        <v>43</v>
      </c>
    </row>
    <row r="467" ht="50.1" customHeight="1" spans="1:25">
      <c r="A467" s="8">
        <v>463</v>
      </c>
      <c r="B467" s="7" t="s">
        <v>46</v>
      </c>
      <c r="C467" s="7" t="s">
        <v>1173</v>
      </c>
      <c r="D467" s="47" t="str">
        <f>IFERROR(IF(MOD(MID(#REF!,17,1),2)=1,"1男","2女"),"")</f>
        <v/>
      </c>
      <c r="E467" s="16" t="s">
        <v>24</v>
      </c>
      <c r="F467" s="7" t="s">
        <v>595</v>
      </c>
      <c r="G467" s="7" t="s">
        <v>1174</v>
      </c>
      <c r="H467" s="8" t="s">
        <v>41</v>
      </c>
      <c r="I467" s="7" t="s">
        <v>1041</v>
      </c>
      <c r="J467" s="7" t="s">
        <v>1049</v>
      </c>
      <c r="K467" s="7" t="s">
        <v>1050</v>
      </c>
      <c r="L467" s="7" t="s">
        <v>490</v>
      </c>
      <c r="M467" s="15"/>
      <c r="N467" s="15"/>
      <c r="O467" s="15" t="s">
        <v>1046</v>
      </c>
      <c r="P467" s="15" t="s">
        <v>1045</v>
      </c>
      <c r="Q467" s="15" t="s">
        <v>1058</v>
      </c>
      <c r="R467" s="7" t="s">
        <v>1173</v>
      </c>
      <c r="S467" s="8" t="s">
        <v>33</v>
      </c>
      <c r="T467" s="8" t="s">
        <v>977</v>
      </c>
      <c r="U467" s="8" t="s">
        <v>978</v>
      </c>
      <c r="V467" s="7" t="s">
        <v>1167</v>
      </c>
      <c r="W467" s="8"/>
      <c r="X467" s="49"/>
      <c r="Y467" s="54">
        <v>48</v>
      </c>
    </row>
    <row r="468" ht="50.1" customHeight="1" spans="1:25">
      <c r="A468" s="8">
        <v>464</v>
      </c>
      <c r="B468" s="8" t="s">
        <v>27</v>
      </c>
      <c r="C468" s="7" t="s">
        <v>1175</v>
      </c>
      <c r="D468" s="47" t="str">
        <f>IFERROR(IF(MOD(MID(#REF!,17,1),2)=1,"1男","2女"),"")</f>
        <v/>
      </c>
      <c r="E468" s="16" t="s">
        <v>24</v>
      </c>
      <c r="F468" s="7" t="s">
        <v>1176</v>
      </c>
      <c r="G468" s="7" t="s">
        <v>58</v>
      </c>
      <c r="H468" s="8" t="s">
        <v>41</v>
      </c>
      <c r="I468" s="7" t="s">
        <v>1041</v>
      </c>
      <c r="J468" s="7" t="s">
        <v>936</v>
      </c>
      <c r="K468" s="7" t="s">
        <v>1055</v>
      </c>
      <c r="L468" s="7" t="s">
        <v>490</v>
      </c>
      <c r="M468" s="15"/>
      <c r="N468" s="15"/>
      <c r="O468" s="15" t="s">
        <v>1030</v>
      </c>
      <c r="P468" s="15" t="s">
        <v>1045</v>
      </c>
      <c r="Q468" s="15" t="s">
        <v>1038</v>
      </c>
      <c r="R468" s="7" t="s">
        <v>1175</v>
      </c>
      <c r="S468" s="8" t="s">
        <v>33</v>
      </c>
      <c r="T468" s="8" t="s">
        <v>977</v>
      </c>
      <c r="U468" s="8" t="s">
        <v>978</v>
      </c>
      <c r="V468" s="7" t="s">
        <v>1177</v>
      </c>
      <c r="W468" s="8"/>
      <c r="X468" s="49"/>
      <c r="Y468" s="54">
        <v>38</v>
      </c>
    </row>
    <row r="469" ht="50.1" customHeight="1" spans="1:25">
      <c r="A469" s="8">
        <v>465</v>
      </c>
      <c r="B469" s="8" t="s">
        <v>27</v>
      </c>
      <c r="C469" s="7" t="s">
        <v>1178</v>
      </c>
      <c r="D469" s="47" t="str">
        <f>IFERROR(IF(MOD(MID(#REF!,17,1),2)=1,"1男","2女"),"")</f>
        <v/>
      </c>
      <c r="E469" s="16" t="s">
        <v>24</v>
      </c>
      <c r="F469" s="7" t="s">
        <v>1179</v>
      </c>
      <c r="G469" s="7" t="s">
        <v>31</v>
      </c>
      <c r="H469" s="8" t="s">
        <v>32</v>
      </c>
      <c r="I469" s="7"/>
      <c r="J469" s="7" t="s">
        <v>1042</v>
      </c>
      <c r="K469" s="7" t="s">
        <v>779</v>
      </c>
      <c r="L469" s="7"/>
      <c r="M469" s="15"/>
      <c r="N469" s="15"/>
      <c r="O469" s="15" t="s">
        <v>1044</v>
      </c>
      <c r="P469" s="15"/>
      <c r="Q469" s="15" t="s">
        <v>1044</v>
      </c>
      <c r="R469" s="7" t="s">
        <v>1178</v>
      </c>
      <c r="S469" s="8" t="s">
        <v>33</v>
      </c>
      <c r="T469" s="8" t="s">
        <v>1004</v>
      </c>
      <c r="U469" s="8" t="s">
        <v>978</v>
      </c>
      <c r="V469" s="7" t="s">
        <v>1177</v>
      </c>
      <c r="W469" s="8"/>
      <c r="X469" s="49"/>
      <c r="Y469" s="54">
        <v>44</v>
      </c>
    </row>
    <row r="470" ht="50.1" customHeight="1" spans="1:25">
      <c r="A470" s="8">
        <v>466</v>
      </c>
      <c r="B470" s="8" t="s">
        <v>27</v>
      </c>
      <c r="C470" s="7" t="s">
        <v>1180</v>
      </c>
      <c r="D470" s="47" t="str">
        <f>IFERROR(IF(MOD(MID(#REF!,17,1),2)=1,"1男","2女"),"")</f>
        <v/>
      </c>
      <c r="E470" s="16" t="s">
        <v>24</v>
      </c>
      <c r="F470" s="7" t="s">
        <v>1181</v>
      </c>
      <c r="G470" s="7" t="s">
        <v>1182</v>
      </c>
      <c r="H470" s="8" t="s">
        <v>41</v>
      </c>
      <c r="I470" s="7" t="s">
        <v>1041</v>
      </c>
      <c r="J470" s="7" t="s">
        <v>1049</v>
      </c>
      <c r="K470" s="7" t="s">
        <v>1050</v>
      </c>
      <c r="L470" s="7" t="s">
        <v>490</v>
      </c>
      <c r="M470" s="15"/>
      <c r="N470" s="15"/>
      <c r="O470" s="15" t="s">
        <v>1046</v>
      </c>
      <c r="P470" s="15" t="s">
        <v>1045</v>
      </c>
      <c r="Q470" s="15" t="s">
        <v>1058</v>
      </c>
      <c r="R470" s="7" t="s">
        <v>1180</v>
      </c>
      <c r="S470" s="8" t="s">
        <v>33</v>
      </c>
      <c r="T470" s="8" t="s">
        <v>1004</v>
      </c>
      <c r="U470" s="8" t="s">
        <v>978</v>
      </c>
      <c r="V470" s="7" t="s">
        <v>1177</v>
      </c>
      <c r="W470" s="8"/>
      <c r="X470" s="49"/>
      <c r="Y470" s="54">
        <v>39</v>
      </c>
    </row>
    <row r="471" ht="50.1" customHeight="1" spans="1:25">
      <c r="A471" s="8">
        <v>467</v>
      </c>
      <c r="B471" s="7" t="s">
        <v>46</v>
      </c>
      <c r="C471" s="7" t="s">
        <v>1183</v>
      </c>
      <c r="D471" s="47" t="str">
        <f>IFERROR(IF(MOD(MID(#REF!,17,1),2)=1,"1男","2女"),"")</f>
        <v/>
      </c>
      <c r="E471" s="16" t="s">
        <v>24</v>
      </c>
      <c r="F471" s="7" t="s">
        <v>1176</v>
      </c>
      <c r="G471" s="7" t="s">
        <v>1184</v>
      </c>
      <c r="H471" s="8" t="s">
        <v>41</v>
      </c>
      <c r="I471" s="7" t="s">
        <v>1041</v>
      </c>
      <c r="J471" s="7" t="s">
        <v>1049</v>
      </c>
      <c r="K471" s="7" t="s">
        <v>1185</v>
      </c>
      <c r="L471" s="7"/>
      <c r="M471" s="15"/>
      <c r="N471" s="15"/>
      <c r="O471" s="15" t="s">
        <v>1046</v>
      </c>
      <c r="P471" s="15" t="s">
        <v>1045</v>
      </c>
      <c r="Q471" s="15" t="s">
        <v>1058</v>
      </c>
      <c r="R471" s="7" t="s">
        <v>1183</v>
      </c>
      <c r="S471" s="8" t="s">
        <v>33</v>
      </c>
      <c r="T471" s="8" t="s">
        <v>1004</v>
      </c>
      <c r="U471" s="8" t="s">
        <v>978</v>
      </c>
      <c r="V471" s="7" t="s">
        <v>1163</v>
      </c>
      <c r="W471" s="8"/>
      <c r="X471" s="49"/>
      <c r="Y471" s="54">
        <v>49</v>
      </c>
    </row>
    <row r="472" ht="50.1" customHeight="1" spans="1:25">
      <c r="A472" s="8">
        <v>468</v>
      </c>
      <c r="B472" s="8" t="s">
        <v>27</v>
      </c>
      <c r="C472" s="7" t="s">
        <v>1186</v>
      </c>
      <c r="D472" s="47" t="str">
        <f>IFERROR(IF(MOD(MID(#REF!,17,1),2)=1,"1男","2女"),"")</f>
        <v/>
      </c>
      <c r="E472" s="16" t="s">
        <v>24</v>
      </c>
      <c r="F472" s="7" t="s">
        <v>105</v>
      </c>
      <c r="G472" s="7" t="s">
        <v>1187</v>
      </c>
      <c r="H472" s="8" t="s">
        <v>41</v>
      </c>
      <c r="I472" s="7" t="s">
        <v>1041</v>
      </c>
      <c r="J472" s="7" t="s">
        <v>1042</v>
      </c>
      <c r="K472" s="7" t="s">
        <v>1055</v>
      </c>
      <c r="L472" s="7" t="s">
        <v>911</v>
      </c>
      <c r="M472" s="15"/>
      <c r="N472" s="15"/>
      <c r="O472" s="15" t="s">
        <v>1044</v>
      </c>
      <c r="P472" s="15" t="s">
        <v>1045</v>
      </c>
      <c r="Q472" s="15" t="s">
        <v>1046</v>
      </c>
      <c r="R472" s="7" t="s">
        <v>1186</v>
      </c>
      <c r="S472" s="8" t="s">
        <v>33</v>
      </c>
      <c r="T472" s="8" t="s">
        <v>1004</v>
      </c>
      <c r="U472" s="8" t="s">
        <v>978</v>
      </c>
      <c r="V472" s="7" t="s">
        <v>1163</v>
      </c>
      <c r="W472" s="8"/>
      <c r="X472" s="49"/>
      <c r="Y472" s="54">
        <v>39</v>
      </c>
    </row>
    <row r="473" ht="50.1" customHeight="1" spans="1:25">
      <c r="A473" s="8">
        <v>469</v>
      </c>
      <c r="B473" s="7" t="s">
        <v>46</v>
      </c>
      <c r="C473" s="7" t="s">
        <v>1188</v>
      </c>
      <c r="D473" s="47" t="str">
        <f>IFERROR(IF(MOD(MID(#REF!,17,1),2)=1,"1男","2女"),"")</f>
        <v/>
      </c>
      <c r="E473" s="16" t="s">
        <v>24</v>
      </c>
      <c r="F473" s="7" t="s">
        <v>1189</v>
      </c>
      <c r="G473" s="7" t="s">
        <v>1190</v>
      </c>
      <c r="H473" s="8" t="s">
        <v>62</v>
      </c>
      <c r="I473" s="7" t="s">
        <v>1041</v>
      </c>
      <c r="J473" s="7" t="s">
        <v>1049</v>
      </c>
      <c r="K473" s="7" t="s">
        <v>1191</v>
      </c>
      <c r="L473" s="7"/>
      <c r="M473" s="15"/>
      <c r="N473" s="15"/>
      <c r="O473" s="15" t="s">
        <v>1046</v>
      </c>
      <c r="P473" s="15" t="s">
        <v>1083</v>
      </c>
      <c r="Q473" s="15" t="s">
        <v>1192</v>
      </c>
      <c r="R473" s="7" t="s">
        <v>1188</v>
      </c>
      <c r="S473" s="8" t="s">
        <v>33</v>
      </c>
      <c r="T473" s="8" t="s">
        <v>1004</v>
      </c>
      <c r="U473" s="8" t="s">
        <v>978</v>
      </c>
      <c r="V473" s="7" t="s">
        <v>1163</v>
      </c>
      <c r="W473" s="8"/>
      <c r="X473" s="49"/>
      <c r="Y473" s="54">
        <v>32</v>
      </c>
    </row>
    <row r="474" ht="50.1" customHeight="1" spans="1:25">
      <c r="A474" s="8">
        <v>470</v>
      </c>
      <c r="B474" s="7" t="s">
        <v>46</v>
      </c>
      <c r="C474" s="7" t="s">
        <v>1193</v>
      </c>
      <c r="D474" s="47" t="str">
        <f>IFERROR(IF(MOD(MID(#REF!,17,1),2)=1,"1男","2女"),"")</f>
        <v/>
      </c>
      <c r="E474" s="8" t="s">
        <v>23</v>
      </c>
      <c r="F474" s="7" t="s">
        <v>1194</v>
      </c>
      <c r="G474" s="7" t="s">
        <v>1195</v>
      </c>
      <c r="H474" s="8" t="s">
        <v>41</v>
      </c>
      <c r="I474" s="7" t="s">
        <v>1041</v>
      </c>
      <c r="J474" s="7" t="s">
        <v>1196</v>
      </c>
      <c r="K474" s="7" t="s">
        <v>1070</v>
      </c>
      <c r="L474" s="7" t="s">
        <v>911</v>
      </c>
      <c r="M474" s="15" t="s">
        <v>1197</v>
      </c>
      <c r="N474" s="15"/>
      <c r="O474" s="15"/>
      <c r="P474" s="15" t="s">
        <v>1045</v>
      </c>
      <c r="Q474" s="15" t="s">
        <v>1198</v>
      </c>
      <c r="R474" s="7" t="s">
        <v>1193</v>
      </c>
      <c r="S474" s="8" t="s">
        <v>33</v>
      </c>
      <c r="T474" s="8" t="s">
        <v>1004</v>
      </c>
      <c r="U474" s="8" t="s">
        <v>978</v>
      </c>
      <c r="V474" s="7" t="s">
        <v>1163</v>
      </c>
      <c r="W474" s="8"/>
      <c r="X474" s="49"/>
      <c r="Y474" s="54">
        <v>25</v>
      </c>
    </row>
    <row r="475" ht="50.1" customHeight="1" spans="1:25">
      <c r="A475" s="8">
        <v>471</v>
      </c>
      <c r="B475" s="7" t="s">
        <v>46</v>
      </c>
      <c r="C475" s="7" t="s">
        <v>1128</v>
      </c>
      <c r="D475" s="47" t="str">
        <f>IFERROR(IF(MOD(MID(#REF!,17,1),2)=1,"1男","2女"),"")</f>
        <v/>
      </c>
      <c r="E475" s="8" t="s">
        <v>23</v>
      </c>
      <c r="F475" s="7" t="s">
        <v>1199</v>
      </c>
      <c r="G475" s="7" t="s">
        <v>1129</v>
      </c>
      <c r="H475" s="8" t="s">
        <v>62</v>
      </c>
      <c r="I475" s="7" t="s">
        <v>1041</v>
      </c>
      <c r="J475" s="7" t="s">
        <v>1106</v>
      </c>
      <c r="K475" s="7" t="s">
        <v>1065</v>
      </c>
      <c r="L475" s="7" t="s">
        <v>911</v>
      </c>
      <c r="M475" s="15" t="s">
        <v>1044</v>
      </c>
      <c r="N475" s="15"/>
      <c r="O475" s="15"/>
      <c r="P475" s="15" t="s">
        <v>1083</v>
      </c>
      <c r="Q475" s="15" t="s">
        <v>1110</v>
      </c>
      <c r="R475" s="7" t="s">
        <v>1007</v>
      </c>
      <c r="S475" s="8" t="s">
        <v>33</v>
      </c>
      <c r="T475" s="8" t="s">
        <v>977</v>
      </c>
      <c r="U475" s="8" t="s">
        <v>978</v>
      </c>
      <c r="V475" s="8" t="s">
        <v>1001</v>
      </c>
      <c r="W475" s="8"/>
      <c r="X475" s="49"/>
      <c r="Y475" s="54">
        <v>25</v>
      </c>
    </row>
    <row r="476" ht="50.1" customHeight="1" spans="1:25">
      <c r="A476" s="8">
        <v>472</v>
      </c>
      <c r="B476" s="7" t="s">
        <v>46</v>
      </c>
      <c r="C476" s="7" t="s">
        <v>1200</v>
      </c>
      <c r="D476" s="47" t="str">
        <f>IFERROR(IF(MOD(MID(#REF!,17,1),2)=1,"1男","2女"),"")</f>
        <v/>
      </c>
      <c r="E476" s="16" t="s">
        <v>24</v>
      </c>
      <c r="F476" s="7" t="s">
        <v>1201</v>
      </c>
      <c r="G476" s="7" t="s">
        <v>1202</v>
      </c>
      <c r="H476" s="8" t="s">
        <v>62</v>
      </c>
      <c r="I476" s="7" t="s">
        <v>1041</v>
      </c>
      <c r="J476" s="7" t="s">
        <v>1049</v>
      </c>
      <c r="K476" s="7" t="s">
        <v>1055</v>
      </c>
      <c r="L476" s="7" t="s">
        <v>911</v>
      </c>
      <c r="M476" s="15"/>
      <c r="N476" s="15"/>
      <c r="O476" s="15" t="s">
        <v>1046</v>
      </c>
      <c r="P476" s="15" t="s">
        <v>1083</v>
      </c>
      <c r="Q476" s="15" t="s">
        <v>1192</v>
      </c>
      <c r="R476" s="7" t="s">
        <v>1200</v>
      </c>
      <c r="S476" s="8" t="s">
        <v>33</v>
      </c>
      <c r="T476" s="8" t="s">
        <v>1004</v>
      </c>
      <c r="U476" s="8" t="s">
        <v>623</v>
      </c>
      <c r="V476" s="7" t="s">
        <v>1203</v>
      </c>
      <c r="W476" s="8"/>
      <c r="X476" s="49"/>
      <c r="Y476" s="54">
        <v>17</v>
      </c>
    </row>
    <row r="477" ht="50.1" customHeight="1" spans="1:25">
      <c r="A477" s="8">
        <v>473</v>
      </c>
      <c r="B477" s="7" t="s">
        <v>46</v>
      </c>
      <c r="C477" s="7" t="s">
        <v>1204</v>
      </c>
      <c r="D477" s="47" t="str">
        <f>IFERROR(IF(MOD(MID(#REF!,17,1),2)=1,"1男","2女"),"")</f>
        <v/>
      </c>
      <c r="E477" s="16" t="s">
        <v>24</v>
      </c>
      <c r="F477" s="7" t="s">
        <v>1205</v>
      </c>
      <c r="G477" s="7" t="s">
        <v>1206</v>
      </c>
      <c r="H477" s="8" t="s">
        <v>32</v>
      </c>
      <c r="I477" s="7"/>
      <c r="J477" s="7" t="s">
        <v>1037</v>
      </c>
      <c r="K477" s="7" t="s">
        <v>1207</v>
      </c>
      <c r="L477" s="7"/>
      <c r="M477" s="15"/>
      <c r="N477" s="15"/>
      <c r="O477" s="15" t="s">
        <v>1038</v>
      </c>
      <c r="P477" s="15"/>
      <c r="Q477" s="15" t="s">
        <v>1038</v>
      </c>
      <c r="R477" s="7" t="s">
        <v>1204</v>
      </c>
      <c r="S477" s="8" t="s">
        <v>33</v>
      </c>
      <c r="T477" s="8" t="s">
        <v>1004</v>
      </c>
      <c r="U477" s="8" t="s">
        <v>623</v>
      </c>
      <c r="V477" s="7" t="s">
        <v>1203</v>
      </c>
      <c r="W477" s="8"/>
      <c r="X477" s="49"/>
      <c r="Y477" s="54">
        <v>42</v>
      </c>
    </row>
    <row r="478" ht="50.1" customHeight="1" spans="1:25">
      <c r="A478" s="8">
        <v>474</v>
      </c>
      <c r="B478" s="7" t="s">
        <v>46</v>
      </c>
      <c r="C478" s="7" t="s">
        <v>1208</v>
      </c>
      <c r="D478" s="47" t="str">
        <f>IFERROR(IF(MOD(MID(#REF!,17,1),2)=1,"1男","2女"),"")</f>
        <v/>
      </c>
      <c r="E478" s="16" t="s">
        <v>24</v>
      </c>
      <c r="F478" s="7" t="s">
        <v>1201</v>
      </c>
      <c r="G478" s="7" t="s">
        <v>1209</v>
      </c>
      <c r="H478" s="8" t="s">
        <v>62</v>
      </c>
      <c r="I478" s="7" t="s">
        <v>1041</v>
      </c>
      <c r="J478" s="7" t="s">
        <v>1196</v>
      </c>
      <c r="K478" s="7" t="s">
        <v>1070</v>
      </c>
      <c r="L478" s="7" t="s">
        <v>911</v>
      </c>
      <c r="M478" s="15"/>
      <c r="N478" s="15"/>
      <c r="O478" s="15" t="s">
        <v>1074</v>
      </c>
      <c r="P478" s="15" t="s">
        <v>1083</v>
      </c>
      <c r="Q478" s="15" t="s">
        <v>1051</v>
      </c>
      <c r="R478" s="7" t="s">
        <v>1208</v>
      </c>
      <c r="S478" s="8" t="s">
        <v>33</v>
      </c>
      <c r="T478" s="8" t="s">
        <v>1004</v>
      </c>
      <c r="U478" s="8" t="s">
        <v>623</v>
      </c>
      <c r="V478" s="7" t="s">
        <v>1203</v>
      </c>
      <c r="W478" s="8"/>
      <c r="X478" s="49"/>
      <c r="Y478" s="54">
        <v>23</v>
      </c>
    </row>
    <row r="479" ht="50.1" customHeight="1" spans="1:25">
      <c r="A479" s="8">
        <v>475</v>
      </c>
      <c r="B479" s="7" t="s">
        <v>46</v>
      </c>
      <c r="C479" s="7" t="s">
        <v>1210</v>
      </c>
      <c r="D479" s="47" t="str">
        <f>IFERROR(IF(MOD(MID(#REF!,17,1),2)=1,"1男","2女"),"")</f>
        <v/>
      </c>
      <c r="E479" s="16" t="s">
        <v>24</v>
      </c>
      <c r="F479" s="7" t="s">
        <v>1211</v>
      </c>
      <c r="G479" s="7" t="s">
        <v>596</v>
      </c>
      <c r="H479" s="8" t="s">
        <v>41</v>
      </c>
      <c r="I479" s="7" t="s">
        <v>1041</v>
      </c>
      <c r="J479" s="7" t="s">
        <v>1196</v>
      </c>
      <c r="K479" s="7" t="s">
        <v>1070</v>
      </c>
      <c r="L479" s="7" t="s">
        <v>911</v>
      </c>
      <c r="M479" s="15"/>
      <c r="N479" s="15"/>
      <c r="O479" s="15" t="s">
        <v>1074</v>
      </c>
      <c r="P479" s="15" t="s">
        <v>1045</v>
      </c>
      <c r="Q479" s="15" t="s">
        <v>1110</v>
      </c>
      <c r="R479" s="7" t="s">
        <v>1210</v>
      </c>
      <c r="S479" s="8" t="s">
        <v>33</v>
      </c>
      <c r="T479" s="8" t="s">
        <v>1004</v>
      </c>
      <c r="U479" s="8" t="s">
        <v>623</v>
      </c>
      <c r="V479" s="7" t="s">
        <v>1203</v>
      </c>
      <c r="W479" s="8"/>
      <c r="X479" s="49"/>
      <c r="Y479" s="54">
        <v>31</v>
      </c>
    </row>
    <row r="480" ht="50.1" customHeight="1" spans="1:25">
      <c r="A480" s="8">
        <v>476</v>
      </c>
      <c r="B480" s="7" t="s">
        <v>46</v>
      </c>
      <c r="C480" s="7" t="s">
        <v>1212</v>
      </c>
      <c r="D480" s="47" t="str">
        <f>IFERROR(IF(MOD(MID(#REF!,17,1),2)=1,"1男","2女"),"")</f>
        <v/>
      </c>
      <c r="E480" s="16" t="s">
        <v>24</v>
      </c>
      <c r="F480" s="7" t="s">
        <v>1213</v>
      </c>
      <c r="G480" s="7" t="s">
        <v>1214</v>
      </c>
      <c r="H480" s="8" t="s">
        <v>32</v>
      </c>
      <c r="I480" s="7"/>
      <c r="J480" s="7" t="s">
        <v>1196</v>
      </c>
      <c r="K480" s="7" t="s">
        <v>1070</v>
      </c>
      <c r="L480" s="7" t="s">
        <v>911</v>
      </c>
      <c r="M480" s="15"/>
      <c r="N480" s="15"/>
      <c r="O480" s="15" t="s">
        <v>1074</v>
      </c>
      <c r="P480" s="15"/>
      <c r="Q480" s="15" t="s">
        <v>1074</v>
      </c>
      <c r="R480" s="7" t="s">
        <v>1212</v>
      </c>
      <c r="S480" s="8" t="s">
        <v>33</v>
      </c>
      <c r="T480" s="8" t="s">
        <v>1004</v>
      </c>
      <c r="U480" s="8" t="s">
        <v>623</v>
      </c>
      <c r="V480" s="7" t="s">
        <v>1203</v>
      </c>
      <c r="W480" s="8"/>
      <c r="X480" s="49"/>
      <c r="Y480" s="54">
        <v>34</v>
      </c>
    </row>
    <row r="481" ht="50.1" customHeight="1" spans="1:25">
      <c r="A481" s="8">
        <v>477</v>
      </c>
      <c r="B481" s="7" t="s">
        <v>46</v>
      </c>
      <c r="C481" s="7" t="s">
        <v>1215</v>
      </c>
      <c r="D481" s="47" t="str">
        <f>IFERROR(IF(MOD(MID(#REF!,17,1),2)=1,"1男","2女"),"")</f>
        <v/>
      </c>
      <c r="E481" s="16" t="s">
        <v>24</v>
      </c>
      <c r="F481" s="7" t="s">
        <v>190</v>
      </c>
      <c r="G481" s="7" t="s">
        <v>1216</v>
      </c>
      <c r="H481" s="8" t="s">
        <v>32</v>
      </c>
      <c r="I481" s="7"/>
      <c r="J481" s="7" t="s">
        <v>1106</v>
      </c>
      <c r="K481" s="7" t="s">
        <v>1070</v>
      </c>
      <c r="L481" s="7" t="s">
        <v>1156</v>
      </c>
      <c r="M481" s="15"/>
      <c r="N481" s="15"/>
      <c r="O481" s="15" t="s">
        <v>1077</v>
      </c>
      <c r="P481" s="15"/>
      <c r="Q481" s="15" t="s">
        <v>1077</v>
      </c>
      <c r="R481" s="7" t="s">
        <v>1215</v>
      </c>
      <c r="S481" s="8" t="s">
        <v>33</v>
      </c>
      <c r="T481" s="8" t="s">
        <v>1004</v>
      </c>
      <c r="U481" s="8" t="s">
        <v>623</v>
      </c>
      <c r="V481" s="7" t="s">
        <v>1203</v>
      </c>
      <c r="W481" s="8"/>
      <c r="X481" s="49"/>
      <c r="Y481" s="54">
        <v>55</v>
      </c>
    </row>
    <row r="482" ht="50.1" customHeight="1" spans="1:25">
      <c r="A482" s="8">
        <v>478</v>
      </c>
      <c r="B482" s="7" t="s">
        <v>46</v>
      </c>
      <c r="C482" s="7" t="s">
        <v>1217</v>
      </c>
      <c r="D482" s="47" t="str">
        <f>IFERROR(IF(MOD(MID(#REF!,17,1),2)=1,"1男","2女"),"")</f>
        <v/>
      </c>
      <c r="E482" s="16" t="s">
        <v>24</v>
      </c>
      <c r="F482" s="7" t="s">
        <v>1218</v>
      </c>
      <c r="G482" s="7" t="s">
        <v>67</v>
      </c>
      <c r="H482" s="8" t="s">
        <v>62</v>
      </c>
      <c r="I482" s="7" t="s">
        <v>1041</v>
      </c>
      <c r="J482" s="7" t="s">
        <v>1196</v>
      </c>
      <c r="K482" s="7" t="s">
        <v>1070</v>
      </c>
      <c r="L482" s="7" t="s">
        <v>911</v>
      </c>
      <c r="M482" s="15"/>
      <c r="N482" s="15"/>
      <c r="O482" s="15" t="s">
        <v>1074</v>
      </c>
      <c r="P482" s="15" t="s">
        <v>1083</v>
      </c>
      <c r="Q482" s="15" t="s">
        <v>1051</v>
      </c>
      <c r="R482" s="7" t="s">
        <v>1217</v>
      </c>
      <c r="S482" s="8" t="s">
        <v>33</v>
      </c>
      <c r="T482" s="8" t="s">
        <v>977</v>
      </c>
      <c r="U482" s="8" t="s">
        <v>623</v>
      </c>
      <c r="V482" s="7" t="s">
        <v>1203</v>
      </c>
      <c r="W482" s="8"/>
      <c r="X482" s="49"/>
      <c r="Y482" s="54">
        <v>25</v>
      </c>
    </row>
    <row r="483" ht="50.1" customHeight="1" spans="1:25">
      <c r="A483" s="8">
        <v>479</v>
      </c>
      <c r="B483" s="7" t="s">
        <v>46</v>
      </c>
      <c r="C483" s="7" t="s">
        <v>1219</v>
      </c>
      <c r="D483" s="47" t="str">
        <f>IFERROR(IF(MOD(MID(#REF!,17,1),2)=1,"1男","2女"),"")</f>
        <v/>
      </c>
      <c r="E483" s="16" t="s">
        <v>24</v>
      </c>
      <c r="F483" s="7" t="s">
        <v>1220</v>
      </c>
      <c r="G483" s="7" t="s">
        <v>1221</v>
      </c>
      <c r="H483" s="8" t="s">
        <v>41</v>
      </c>
      <c r="I483" s="7" t="s">
        <v>1041</v>
      </c>
      <c r="J483" s="7" t="s">
        <v>1196</v>
      </c>
      <c r="K483" s="7" t="s">
        <v>1070</v>
      </c>
      <c r="L483" s="7" t="s">
        <v>911</v>
      </c>
      <c r="M483" s="15"/>
      <c r="N483" s="15"/>
      <c r="O483" s="15" t="s">
        <v>1074</v>
      </c>
      <c r="P483" s="15" t="s">
        <v>1045</v>
      </c>
      <c r="Q483" s="15" t="s">
        <v>1110</v>
      </c>
      <c r="R483" s="7" t="s">
        <v>1219</v>
      </c>
      <c r="S483" s="8" t="s">
        <v>33</v>
      </c>
      <c r="T483" s="8" t="s">
        <v>977</v>
      </c>
      <c r="U483" s="8" t="s">
        <v>623</v>
      </c>
      <c r="V483" s="7" t="s">
        <v>1203</v>
      </c>
      <c r="W483" s="8"/>
      <c r="X483" s="49"/>
      <c r="Y483" s="54">
        <v>22</v>
      </c>
    </row>
    <row r="484" ht="50.1" customHeight="1" spans="1:25">
      <c r="A484" s="8">
        <v>480</v>
      </c>
      <c r="B484" s="7" t="s">
        <v>46</v>
      </c>
      <c r="C484" s="7" t="s">
        <v>1222</v>
      </c>
      <c r="D484" s="47" t="str">
        <f>IFERROR(IF(MOD(MID(#REF!,17,1),2)=1,"1男","2女"),"")</f>
        <v/>
      </c>
      <c r="E484" s="16" t="s">
        <v>24</v>
      </c>
      <c r="F484" s="7" t="s">
        <v>1223</v>
      </c>
      <c r="G484" s="7" t="s">
        <v>1224</v>
      </c>
      <c r="H484" s="8" t="s">
        <v>41</v>
      </c>
      <c r="I484" s="7" t="s">
        <v>1041</v>
      </c>
      <c r="J484" s="7" t="s">
        <v>1196</v>
      </c>
      <c r="K484" s="7" t="s">
        <v>1070</v>
      </c>
      <c r="L484" s="7" t="s">
        <v>911</v>
      </c>
      <c r="M484" s="15"/>
      <c r="N484" s="15"/>
      <c r="O484" s="15" t="s">
        <v>1074</v>
      </c>
      <c r="P484" s="15" t="s">
        <v>1045</v>
      </c>
      <c r="Q484" s="15" t="s">
        <v>1110</v>
      </c>
      <c r="R484" s="7" t="s">
        <v>1222</v>
      </c>
      <c r="S484" s="8" t="s">
        <v>33</v>
      </c>
      <c r="T484" s="8" t="s">
        <v>977</v>
      </c>
      <c r="U484" s="8" t="s">
        <v>623</v>
      </c>
      <c r="V484" s="7" t="s">
        <v>1203</v>
      </c>
      <c r="W484" s="8"/>
      <c r="X484" s="49"/>
      <c r="Y484" s="54">
        <v>27</v>
      </c>
    </row>
    <row r="485" ht="50.1" customHeight="1" spans="1:25">
      <c r="A485" s="8">
        <v>481</v>
      </c>
      <c r="B485" s="7" t="s">
        <v>46</v>
      </c>
      <c r="C485" s="7" t="s">
        <v>1225</v>
      </c>
      <c r="D485" s="47" t="str">
        <f>IFERROR(IF(MOD(MID(#REF!,17,1),2)=1,"1男","2女"),"")</f>
        <v/>
      </c>
      <c r="E485" s="16" t="s">
        <v>24</v>
      </c>
      <c r="F485" s="7" t="s">
        <v>279</v>
      </c>
      <c r="G485" s="7" t="s">
        <v>1226</v>
      </c>
      <c r="H485" s="8" t="s">
        <v>32</v>
      </c>
      <c r="I485" s="7"/>
      <c r="J485" s="7" t="s">
        <v>1042</v>
      </c>
      <c r="K485" s="7" t="s">
        <v>1033</v>
      </c>
      <c r="L485" s="7" t="s">
        <v>911</v>
      </c>
      <c r="M485" s="15"/>
      <c r="N485" s="15"/>
      <c r="O485" s="15" t="s">
        <v>1044</v>
      </c>
      <c r="P485" s="15"/>
      <c r="Q485" s="15" t="s">
        <v>1044</v>
      </c>
      <c r="R485" s="7" t="s">
        <v>1225</v>
      </c>
      <c r="S485" s="8" t="s">
        <v>33</v>
      </c>
      <c r="T485" s="8" t="s">
        <v>977</v>
      </c>
      <c r="U485" s="8" t="s">
        <v>623</v>
      </c>
      <c r="V485" s="7" t="s">
        <v>1203</v>
      </c>
      <c r="W485" s="8"/>
      <c r="X485" s="49"/>
      <c r="Y485" s="54">
        <v>50</v>
      </c>
    </row>
    <row r="486" ht="50.1" customHeight="1" spans="1:25">
      <c r="A486" s="8">
        <v>482</v>
      </c>
      <c r="B486" s="7" t="s">
        <v>46</v>
      </c>
      <c r="C486" s="7" t="s">
        <v>1227</v>
      </c>
      <c r="D486" s="47" t="str">
        <f>IFERROR(IF(MOD(MID(#REF!,17,1),2)=1,"1男","2女"),"")</f>
        <v/>
      </c>
      <c r="E486" s="16" t="s">
        <v>24</v>
      </c>
      <c r="F486" s="7" t="s">
        <v>279</v>
      </c>
      <c r="G486" s="7" t="s">
        <v>1226</v>
      </c>
      <c r="H486" s="8" t="s">
        <v>32</v>
      </c>
      <c r="I486" s="7"/>
      <c r="J486" s="7" t="s">
        <v>1042</v>
      </c>
      <c r="K486" s="7" t="s">
        <v>1033</v>
      </c>
      <c r="L486" s="7" t="s">
        <v>911</v>
      </c>
      <c r="M486" s="15"/>
      <c r="N486" s="15"/>
      <c r="O486" s="15" t="s">
        <v>1044</v>
      </c>
      <c r="P486" s="15"/>
      <c r="Q486" s="15" t="s">
        <v>1044</v>
      </c>
      <c r="R486" s="7" t="s">
        <v>1227</v>
      </c>
      <c r="S486" s="8" t="s">
        <v>33</v>
      </c>
      <c r="T486" s="8" t="s">
        <v>977</v>
      </c>
      <c r="U486" s="8" t="s">
        <v>623</v>
      </c>
      <c r="V486" s="7" t="s">
        <v>1203</v>
      </c>
      <c r="W486" s="8"/>
      <c r="X486" s="49"/>
      <c r="Y486" s="54">
        <v>49</v>
      </c>
    </row>
    <row r="487" ht="50.1" customHeight="1" spans="1:25">
      <c r="A487" s="8">
        <v>483</v>
      </c>
      <c r="B487" s="7" t="s">
        <v>46</v>
      </c>
      <c r="C487" s="7" t="s">
        <v>1228</v>
      </c>
      <c r="D487" s="47" t="str">
        <f>IFERROR(IF(MOD(MID(#REF!,17,1),2)=1,"1男","2女"),"")</f>
        <v/>
      </c>
      <c r="E487" s="16" t="s">
        <v>24</v>
      </c>
      <c r="F487" s="7" t="s">
        <v>1201</v>
      </c>
      <c r="G487" s="7" t="s">
        <v>1229</v>
      </c>
      <c r="H487" s="8" t="s">
        <v>62</v>
      </c>
      <c r="I487" s="7" t="s">
        <v>1041</v>
      </c>
      <c r="J487" s="7" t="s">
        <v>1196</v>
      </c>
      <c r="K487" s="7" t="s">
        <v>1070</v>
      </c>
      <c r="L487" s="7" t="s">
        <v>911</v>
      </c>
      <c r="M487" s="15"/>
      <c r="N487" s="15"/>
      <c r="O487" s="15" t="s">
        <v>1074</v>
      </c>
      <c r="P487" s="15" t="s">
        <v>1083</v>
      </c>
      <c r="Q487" s="15" t="s">
        <v>1051</v>
      </c>
      <c r="R487" s="7" t="s">
        <v>1228</v>
      </c>
      <c r="S487" s="8" t="s">
        <v>33</v>
      </c>
      <c r="T487" s="8" t="s">
        <v>1004</v>
      </c>
      <c r="U487" s="8" t="s">
        <v>623</v>
      </c>
      <c r="V487" s="7" t="s">
        <v>1203</v>
      </c>
      <c r="W487" s="8"/>
      <c r="X487" s="49"/>
      <c r="Y487" s="54">
        <v>32</v>
      </c>
    </row>
    <row r="488" ht="50.1" customHeight="1" spans="1:25">
      <c r="A488" s="8">
        <v>484</v>
      </c>
      <c r="B488" s="7" t="s">
        <v>46</v>
      </c>
      <c r="C488" s="7" t="s">
        <v>1230</v>
      </c>
      <c r="D488" s="47" t="str">
        <f>IFERROR(IF(MOD(MID(#REF!,17,1),2)=1,"1男","2女"),"")</f>
        <v/>
      </c>
      <c r="E488" s="8" t="s">
        <v>23</v>
      </c>
      <c r="F488" s="7" t="s">
        <v>1231</v>
      </c>
      <c r="G488" s="7" t="s">
        <v>1232</v>
      </c>
      <c r="H488" s="8" t="s">
        <v>41</v>
      </c>
      <c r="I488" s="7" t="s">
        <v>1041</v>
      </c>
      <c r="J488" s="7" t="s">
        <v>1069</v>
      </c>
      <c r="K488" s="7" t="s">
        <v>1050</v>
      </c>
      <c r="L488" s="7" t="s">
        <v>911</v>
      </c>
      <c r="M488" s="15" t="s">
        <v>1120</v>
      </c>
      <c r="N488" s="15"/>
      <c r="O488" s="15"/>
      <c r="P488" s="15" t="s">
        <v>1045</v>
      </c>
      <c r="Q488" s="15" t="s">
        <v>941</v>
      </c>
      <c r="R488" s="7" t="s">
        <v>1230</v>
      </c>
      <c r="S488" s="8" t="s">
        <v>33</v>
      </c>
      <c r="T488" s="8" t="s">
        <v>1004</v>
      </c>
      <c r="U488" s="8" t="s">
        <v>1111</v>
      </c>
      <c r="V488" s="7" t="s">
        <v>1233</v>
      </c>
      <c r="W488" s="8"/>
      <c r="X488" s="49"/>
      <c r="Y488" s="54">
        <v>39</v>
      </c>
    </row>
    <row r="489" ht="50.1" customHeight="1" spans="1:25">
      <c r="A489" s="8">
        <v>485</v>
      </c>
      <c r="B489" s="7" t="s">
        <v>46</v>
      </c>
      <c r="C489" s="7" t="s">
        <v>1234</v>
      </c>
      <c r="D489" s="47" t="str">
        <f>IFERROR(IF(MOD(MID(#REF!,17,1),2)=1,"1男","2女"),"")</f>
        <v/>
      </c>
      <c r="E489" s="16" t="s">
        <v>24</v>
      </c>
      <c r="F489" s="7" t="s">
        <v>1211</v>
      </c>
      <c r="G489" s="7" t="s">
        <v>31</v>
      </c>
      <c r="H489" s="8" t="s">
        <v>32</v>
      </c>
      <c r="I489" s="7"/>
      <c r="J489" s="7" t="s">
        <v>1106</v>
      </c>
      <c r="K489" s="7" t="s">
        <v>1055</v>
      </c>
      <c r="L489" s="7" t="s">
        <v>1235</v>
      </c>
      <c r="M489" s="15"/>
      <c r="N489" s="15"/>
      <c r="O489" s="15" t="s">
        <v>1077</v>
      </c>
      <c r="P489" s="15"/>
      <c r="Q489" s="15" t="s">
        <v>1077</v>
      </c>
      <c r="R489" s="7" t="s">
        <v>1234</v>
      </c>
      <c r="S489" s="8" t="s">
        <v>33</v>
      </c>
      <c r="T489" s="8" t="s">
        <v>1004</v>
      </c>
      <c r="U489" s="8" t="s">
        <v>1111</v>
      </c>
      <c r="V489" s="7" t="s">
        <v>1233</v>
      </c>
      <c r="W489" s="8"/>
      <c r="X489" s="49"/>
      <c r="Y489" s="54">
        <v>45</v>
      </c>
    </row>
    <row r="490" ht="50.1" customHeight="1" spans="1:25">
      <c r="A490" s="8">
        <v>486</v>
      </c>
      <c r="B490" s="7" t="s">
        <v>46</v>
      </c>
      <c r="C490" s="7" t="s">
        <v>1236</v>
      </c>
      <c r="D490" s="47" t="str">
        <f>IFERROR(IF(MOD(MID(#REF!,17,1),2)=1,"1男","2女"),"")</f>
        <v/>
      </c>
      <c r="E490" s="16" t="s">
        <v>24</v>
      </c>
      <c r="F490" s="7" t="s">
        <v>44</v>
      </c>
      <c r="G490" s="7" t="s">
        <v>31</v>
      </c>
      <c r="H490" s="8" t="s">
        <v>32</v>
      </c>
      <c r="I490" s="7"/>
      <c r="J490" s="7" t="s">
        <v>1042</v>
      </c>
      <c r="K490" s="7" t="s">
        <v>1055</v>
      </c>
      <c r="L490" s="7" t="s">
        <v>490</v>
      </c>
      <c r="M490" s="15"/>
      <c r="N490" s="15"/>
      <c r="O490" s="15" t="s">
        <v>1044</v>
      </c>
      <c r="P490" s="15"/>
      <c r="Q490" s="15" t="s">
        <v>1044</v>
      </c>
      <c r="R490" s="7" t="s">
        <v>1236</v>
      </c>
      <c r="S490" s="8" t="s">
        <v>33</v>
      </c>
      <c r="T490" s="8" t="s">
        <v>1004</v>
      </c>
      <c r="U490" s="8" t="s">
        <v>1111</v>
      </c>
      <c r="V490" s="7" t="s">
        <v>1233</v>
      </c>
      <c r="W490" s="8"/>
      <c r="X490" s="49"/>
      <c r="Y490" s="54">
        <v>42</v>
      </c>
    </row>
    <row r="491" ht="50.1" customHeight="1" spans="1:25">
      <c r="A491" s="8">
        <v>487</v>
      </c>
      <c r="B491" s="7" t="s">
        <v>46</v>
      </c>
      <c r="C491" s="7" t="s">
        <v>1237</v>
      </c>
      <c r="D491" s="47" t="str">
        <f>IFERROR(IF(MOD(MID(#REF!,17,1),2)=1,"1男","2女"),"")</f>
        <v/>
      </c>
      <c r="E491" s="16" t="s">
        <v>24</v>
      </c>
      <c r="F491" s="7" t="s">
        <v>1238</v>
      </c>
      <c r="G491" s="7" t="s">
        <v>1239</v>
      </c>
      <c r="H491" s="8" t="s">
        <v>41</v>
      </c>
      <c r="I491" s="7" t="s">
        <v>1041</v>
      </c>
      <c r="J491" s="7" t="s">
        <v>1049</v>
      </c>
      <c r="K491" s="7" t="s">
        <v>705</v>
      </c>
      <c r="L491" s="7"/>
      <c r="M491" s="15"/>
      <c r="N491" s="15"/>
      <c r="O491" s="15" t="s">
        <v>1046</v>
      </c>
      <c r="P491" s="15" t="s">
        <v>1045</v>
      </c>
      <c r="Q491" s="15" t="s">
        <v>1058</v>
      </c>
      <c r="R491" s="7" t="s">
        <v>1237</v>
      </c>
      <c r="S491" s="8" t="s">
        <v>33</v>
      </c>
      <c r="T491" s="8" t="s">
        <v>1004</v>
      </c>
      <c r="U491" s="8" t="s">
        <v>1111</v>
      </c>
      <c r="V491" s="7" t="s">
        <v>1233</v>
      </c>
      <c r="W491" s="8"/>
      <c r="X491" s="49"/>
      <c r="Y491" s="54">
        <v>58</v>
      </c>
    </row>
    <row r="492" ht="50.1" customHeight="1" spans="1:25">
      <c r="A492" s="8">
        <v>488</v>
      </c>
      <c r="B492" s="7" t="s">
        <v>46</v>
      </c>
      <c r="C492" s="7" t="s">
        <v>1240</v>
      </c>
      <c r="D492" s="47" t="str">
        <f>IFERROR(IF(MOD(MID(#REF!,17,1),2)=1,"1男","2女"),"")</f>
        <v/>
      </c>
      <c r="E492" s="8" t="s">
        <v>23</v>
      </c>
      <c r="F492" s="7" t="s">
        <v>1241</v>
      </c>
      <c r="G492" s="7" t="s">
        <v>1242</v>
      </c>
      <c r="H492" s="8" t="s">
        <v>62</v>
      </c>
      <c r="I492" s="7" t="s">
        <v>1041</v>
      </c>
      <c r="J492" s="7" t="s">
        <v>1196</v>
      </c>
      <c r="K492" s="7" t="s">
        <v>1070</v>
      </c>
      <c r="L492" s="7" t="s">
        <v>911</v>
      </c>
      <c r="M492" s="15" t="s">
        <v>1197</v>
      </c>
      <c r="N492" s="15"/>
      <c r="O492" s="15"/>
      <c r="P492" s="15" t="s">
        <v>1083</v>
      </c>
      <c r="Q492" s="15" t="s">
        <v>1243</v>
      </c>
      <c r="R492" s="7" t="s">
        <v>1240</v>
      </c>
      <c r="S492" s="8" t="s">
        <v>33</v>
      </c>
      <c r="T492" s="8" t="s">
        <v>1004</v>
      </c>
      <c r="U492" s="8" t="s">
        <v>1111</v>
      </c>
      <c r="V492" s="7" t="s">
        <v>1233</v>
      </c>
      <c r="W492" s="8"/>
      <c r="X492" s="49"/>
      <c r="Y492" s="54">
        <v>32</v>
      </c>
    </row>
    <row r="493" ht="50.1" customHeight="1" spans="1:25">
      <c r="A493" s="8">
        <v>489</v>
      </c>
      <c r="B493" s="7" t="s">
        <v>46</v>
      </c>
      <c r="C493" s="7" t="s">
        <v>1244</v>
      </c>
      <c r="D493" s="47" t="str">
        <f>IFERROR(IF(MOD(MID(#REF!,17,1),2)=1,"1男","2女"),"")</f>
        <v/>
      </c>
      <c r="E493" s="8" t="s">
        <v>23</v>
      </c>
      <c r="F493" s="7" t="s">
        <v>1245</v>
      </c>
      <c r="G493" s="7" t="s">
        <v>1246</v>
      </c>
      <c r="H493" s="8" t="s">
        <v>62</v>
      </c>
      <c r="I493" s="7" t="s">
        <v>1041</v>
      </c>
      <c r="J493" s="7" t="s">
        <v>1196</v>
      </c>
      <c r="K493" s="7" t="s">
        <v>1070</v>
      </c>
      <c r="L493" s="7" t="s">
        <v>911</v>
      </c>
      <c r="M493" s="15" t="s">
        <v>1197</v>
      </c>
      <c r="N493" s="15"/>
      <c r="O493" s="15"/>
      <c r="P493" s="15" t="s">
        <v>1083</v>
      </c>
      <c r="Q493" s="15" t="s">
        <v>1243</v>
      </c>
      <c r="R493" s="7" t="s">
        <v>1244</v>
      </c>
      <c r="S493" s="8" t="s">
        <v>33</v>
      </c>
      <c r="T493" s="8" t="s">
        <v>1004</v>
      </c>
      <c r="U493" s="8" t="s">
        <v>1111</v>
      </c>
      <c r="V493" s="7" t="s">
        <v>1233</v>
      </c>
      <c r="W493" s="8"/>
      <c r="X493" s="49"/>
      <c r="Y493" s="54">
        <v>38</v>
      </c>
    </row>
    <row r="494" ht="50.1" customHeight="1" spans="1:25">
      <c r="A494" s="8">
        <v>490</v>
      </c>
      <c r="B494" s="7" t="s">
        <v>46</v>
      </c>
      <c r="C494" s="7" t="s">
        <v>1247</v>
      </c>
      <c r="D494" s="47" t="str">
        <f>IFERROR(IF(MOD(MID(#REF!,17,1),2)=1,"1男","2女"),"")</f>
        <v/>
      </c>
      <c r="E494" s="16" t="s">
        <v>24</v>
      </c>
      <c r="F494" s="7" t="s">
        <v>1248</v>
      </c>
      <c r="G494" s="7" t="s">
        <v>31</v>
      </c>
      <c r="H494" s="8" t="s">
        <v>32</v>
      </c>
      <c r="I494" s="7"/>
      <c r="J494" s="7" t="s">
        <v>1081</v>
      </c>
      <c r="K494" s="7" t="s">
        <v>1033</v>
      </c>
      <c r="L494" s="7" t="s">
        <v>490</v>
      </c>
      <c r="M494" s="15"/>
      <c r="N494" s="15"/>
      <c r="O494" s="15" t="s">
        <v>1083</v>
      </c>
      <c r="P494" s="15"/>
      <c r="Q494" s="15" t="s">
        <v>1083</v>
      </c>
      <c r="R494" s="7" t="s">
        <v>1247</v>
      </c>
      <c r="S494" s="8" t="s">
        <v>33</v>
      </c>
      <c r="T494" s="8" t="s">
        <v>977</v>
      </c>
      <c r="U494" s="8" t="s">
        <v>978</v>
      </c>
      <c r="V494" s="7" t="s">
        <v>1249</v>
      </c>
      <c r="W494" s="8"/>
      <c r="X494" s="49"/>
      <c r="Y494" s="54">
        <v>48</v>
      </c>
    </row>
    <row r="495" ht="50.1" customHeight="1" spans="1:25">
      <c r="A495" s="8">
        <v>491</v>
      </c>
      <c r="B495" s="8" t="s">
        <v>27</v>
      </c>
      <c r="C495" s="7" t="s">
        <v>1250</v>
      </c>
      <c r="D495" s="47" t="str">
        <f>IFERROR(IF(MOD(MID(#REF!,17,1),2)=1,"1男","2女"),"")</f>
        <v/>
      </c>
      <c r="E495" s="16" t="s">
        <v>24</v>
      </c>
      <c r="F495" s="7" t="s">
        <v>1251</v>
      </c>
      <c r="G495" s="7" t="s">
        <v>31</v>
      </c>
      <c r="H495" s="8" t="s">
        <v>32</v>
      </c>
      <c r="I495" s="7"/>
      <c r="J495" s="7" t="s">
        <v>1060</v>
      </c>
      <c r="K495" s="7" t="s">
        <v>1156</v>
      </c>
      <c r="L495" s="7" t="s">
        <v>1235</v>
      </c>
      <c r="M495" s="15"/>
      <c r="N495" s="15"/>
      <c r="O495" s="15" t="s">
        <v>1062</v>
      </c>
      <c r="P495" s="15"/>
      <c r="Q495" s="15" t="s">
        <v>1062</v>
      </c>
      <c r="R495" s="7" t="s">
        <v>1250</v>
      </c>
      <c r="S495" s="8" t="s">
        <v>33</v>
      </c>
      <c r="T495" s="8" t="s">
        <v>1004</v>
      </c>
      <c r="U495" s="8" t="s">
        <v>978</v>
      </c>
      <c r="V495" s="7" t="s">
        <v>1249</v>
      </c>
      <c r="W495" s="8"/>
      <c r="X495" s="49"/>
      <c r="Y495" s="54">
        <v>42</v>
      </c>
    </row>
    <row r="496" ht="50.1" customHeight="1" spans="1:25">
      <c r="A496" s="8">
        <v>492</v>
      </c>
      <c r="B496" s="7" t="s">
        <v>46</v>
      </c>
      <c r="C496" s="7" t="s">
        <v>1252</v>
      </c>
      <c r="D496" s="47" t="str">
        <f>IFERROR(IF(MOD(MID(#REF!,17,1),2)=1,"1男","2女"),"")</f>
        <v/>
      </c>
      <c r="E496" s="8" t="s">
        <v>23</v>
      </c>
      <c r="F496" s="7" t="s">
        <v>64</v>
      </c>
      <c r="G496" s="7" t="s">
        <v>553</v>
      </c>
      <c r="H496" s="55" t="s">
        <v>32</v>
      </c>
      <c r="I496" s="7"/>
      <c r="J496" s="7" t="s">
        <v>1196</v>
      </c>
      <c r="K496" s="7" t="s">
        <v>1070</v>
      </c>
      <c r="L496" s="7" t="s">
        <v>911</v>
      </c>
      <c r="M496" s="15" t="s">
        <v>1197</v>
      </c>
      <c r="N496" s="15"/>
      <c r="O496" s="15"/>
      <c r="P496" s="15"/>
      <c r="Q496" s="15" t="s">
        <v>1197</v>
      </c>
      <c r="R496" s="7" t="s">
        <v>1252</v>
      </c>
      <c r="S496" s="8" t="s">
        <v>33</v>
      </c>
      <c r="T496" s="8" t="s">
        <v>977</v>
      </c>
      <c r="U496" s="8" t="s">
        <v>978</v>
      </c>
      <c r="V496" s="7" t="s">
        <v>1249</v>
      </c>
      <c r="W496" s="8"/>
      <c r="X496" s="49"/>
      <c r="Y496" s="54">
        <v>29</v>
      </c>
    </row>
    <row r="497" ht="50.1" customHeight="1" spans="1:25">
      <c r="A497" s="8">
        <v>493</v>
      </c>
      <c r="B497" s="7" t="s">
        <v>46</v>
      </c>
      <c r="C497" s="7" t="s">
        <v>1253</v>
      </c>
      <c r="D497" s="47" t="str">
        <f>IFERROR(IF(MOD(MID(#REF!,17,1),2)=1,"1男","2女"),"")</f>
        <v/>
      </c>
      <c r="E497" s="8" t="s">
        <v>23</v>
      </c>
      <c r="F497" s="7" t="s">
        <v>1254</v>
      </c>
      <c r="G497" s="7" t="s">
        <v>1255</v>
      </c>
      <c r="H497" s="8" t="s">
        <v>41</v>
      </c>
      <c r="I497" s="7" t="s">
        <v>1041</v>
      </c>
      <c r="J497" s="7" t="s">
        <v>1196</v>
      </c>
      <c r="K497" s="7" t="s">
        <v>1070</v>
      </c>
      <c r="L497" s="7" t="s">
        <v>911</v>
      </c>
      <c r="M497" s="15" t="s">
        <v>1197</v>
      </c>
      <c r="N497" s="15"/>
      <c r="O497" s="15"/>
      <c r="P497" s="15" t="s">
        <v>1045</v>
      </c>
      <c r="Q497" s="15" t="s">
        <v>1198</v>
      </c>
      <c r="R497" s="7" t="s">
        <v>1253</v>
      </c>
      <c r="S497" s="8" t="s">
        <v>33</v>
      </c>
      <c r="T497" s="8" t="s">
        <v>977</v>
      </c>
      <c r="U497" s="8" t="s">
        <v>978</v>
      </c>
      <c r="V497" s="7" t="s">
        <v>1249</v>
      </c>
      <c r="W497" s="8"/>
      <c r="X497" s="49"/>
      <c r="Y497" s="54">
        <v>39</v>
      </c>
    </row>
    <row r="498" ht="50.1" customHeight="1" spans="1:25">
      <c r="A498" s="8">
        <v>494</v>
      </c>
      <c r="B498" s="7" t="s">
        <v>46</v>
      </c>
      <c r="C498" s="7" t="s">
        <v>1256</v>
      </c>
      <c r="D498" s="47" t="str">
        <f>IFERROR(IF(MOD(MID(#REF!,17,1),2)=1,"1男","2女"),"")</f>
        <v/>
      </c>
      <c r="E498" s="16" t="s">
        <v>24</v>
      </c>
      <c r="F498" s="7" t="s">
        <v>1251</v>
      </c>
      <c r="G498" s="7" t="s">
        <v>31</v>
      </c>
      <c r="H498" s="8" t="s">
        <v>32</v>
      </c>
      <c r="I498" s="7"/>
      <c r="J498" s="7" t="s">
        <v>936</v>
      </c>
      <c r="K498" s="7" t="s">
        <v>1070</v>
      </c>
      <c r="L498" s="7" t="s">
        <v>1065</v>
      </c>
      <c r="M498" s="15"/>
      <c r="N498" s="15"/>
      <c r="O498" s="15" t="s">
        <v>1030</v>
      </c>
      <c r="P498" s="15"/>
      <c r="Q498" s="15" t="s">
        <v>1030</v>
      </c>
      <c r="R498" s="7" t="s">
        <v>1256</v>
      </c>
      <c r="S498" s="8" t="s">
        <v>33</v>
      </c>
      <c r="T498" s="8" t="s">
        <v>977</v>
      </c>
      <c r="U498" s="8" t="s">
        <v>978</v>
      </c>
      <c r="V498" s="7" t="s">
        <v>1249</v>
      </c>
      <c r="W498" s="8"/>
      <c r="X498" s="49"/>
      <c r="Y498" s="54">
        <v>47</v>
      </c>
    </row>
    <row r="499" ht="50.1" customHeight="1" spans="1:25">
      <c r="A499" s="8">
        <v>495</v>
      </c>
      <c r="B499" s="8" t="s">
        <v>27</v>
      </c>
      <c r="C499" s="7" t="s">
        <v>1257</v>
      </c>
      <c r="D499" s="47" t="str">
        <f>IFERROR(IF(MOD(MID(#REF!,17,1),2)=1,"1男","2女"),"")</f>
        <v/>
      </c>
      <c r="E499" s="16" t="s">
        <v>24</v>
      </c>
      <c r="F499" s="7" t="s">
        <v>44</v>
      </c>
      <c r="G499" s="7" t="s">
        <v>131</v>
      </c>
      <c r="H499" s="8" t="s">
        <v>41</v>
      </c>
      <c r="I499" s="7" t="s">
        <v>1041</v>
      </c>
      <c r="J499" s="7" t="s">
        <v>1196</v>
      </c>
      <c r="K499" s="7" t="s">
        <v>1070</v>
      </c>
      <c r="L499" s="7" t="s">
        <v>911</v>
      </c>
      <c r="M499" s="15"/>
      <c r="N499" s="15"/>
      <c r="O499" s="15" t="s">
        <v>1074</v>
      </c>
      <c r="P499" s="15" t="s">
        <v>1045</v>
      </c>
      <c r="Q499" s="15" t="s">
        <v>1110</v>
      </c>
      <c r="R499" s="7" t="s">
        <v>1257</v>
      </c>
      <c r="S499" s="8" t="s">
        <v>33</v>
      </c>
      <c r="T499" s="8" t="s">
        <v>977</v>
      </c>
      <c r="U499" s="8" t="s">
        <v>978</v>
      </c>
      <c r="V499" s="7" t="s">
        <v>1258</v>
      </c>
      <c r="W499" s="8"/>
      <c r="X499" s="49"/>
      <c r="Y499" s="54">
        <v>42</v>
      </c>
    </row>
    <row r="500" ht="50.1" customHeight="1" spans="1:25">
      <c r="A500" s="8">
        <v>496</v>
      </c>
      <c r="B500" s="8" t="s">
        <v>27</v>
      </c>
      <c r="C500" s="7" t="s">
        <v>1259</v>
      </c>
      <c r="D500" s="47" t="str">
        <f>IFERROR(IF(MOD(MID(#REF!,17,1),2)=1,"1男","2女"),"")</f>
        <v/>
      </c>
      <c r="E500" s="16" t="s">
        <v>24</v>
      </c>
      <c r="F500" s="7" t="s">
        <v>1260</v>
      </c>
      <c r="G500" s="7" t="s">
        <v>31</v>
      </c>
      <c r="H500" s="8" t="s">
        <v>32</v>
      </c>
      <c r="I500" s="7"/>
      <c r="J500" s="7" t="s">
        <v>1196</v>
      </c>
      <c r="K500" s="7" t="s">
        <v>1070</v>
      </c>
      <c r="L500" s="7" t="s">
        <v>911</v>
      </c>
      <c r="M500" s="15"/>
      <c r="N500" s="15"/>
      <c r="O500" s="15" t="s">
        <v>1074</v>
      </c>
      <c r="P500" s="15"/>
      <c r="Q500" s="15" t="s">
        <v>1074</v>
      </c>
      <c r="R500" s="7" t="s">
        <v>1259</v>
      </c>
      <c r="S500" s="8" t="s">
        <v>33</v>
      </c>
      <c r="T500" s="8" t="s">
        <v>977</v>
      </c>
      <c r="U500" s="8" t="s">
        <v>978</v>
      </c>
      <c r="V500" s="7" t="s">
        <v>1258</v>
      </c>
      <c r="W500" s="8"/>
      <c r="X500" s="49"/>
      <c r="Y500" s="54">
        <v>42</v>
      </c>
    </row>
    <row r="501" ht="50.1" customHeight="1" spans="1:25">
      <c r="A501" s="8">
        <v>497</v>
      </c>
      <c r="B501" s="7" t="s">
        <v>46</v>
      </c>
      <c r="C501" s="7" t="s">
        <v>1261</v>
      </c>
      <c r="D501" s="47" t="str">
        <f>IFERROR(IF(MOD(MID(#REF!,17,1),2)=1,"1男","2女"),"")</f>
        <v/>
      </c>
      <c r="E501" s="16" t="s">
        <v>24</v>
      </c>
      <c r="F501" s="7" t="s">
        <v>44</v>
      </c>
      <c r="G501" s="7" t="s">
        <v>31</v>
      </c>
      <c r="H501" s="8" t="s">
        <v>32</v>
      </c>
      <c r="I501" s="7"/>
      <c r="J501" s="7" t="s">
        <v>1196</v>
      </c>
      <c r="K501" s="7" t="s">
        <v>1070</v>
      </c>
      <c r="L501" s="7" t="s">
        <v>911</v>
      </c>
      <c r="M501" s="15"/>
      <c r="N501" s="15"/>
      <c r="O501" s="15" t="s">
        <v>1074</v>
      </c>
      <c r="P501" s="15"/>
      <c r="Q501" s="15" t="s">
        <v>1074</v>
      </c>
      <c r="R501" s="7" t="s">
        <v>1261</v>
      </c>
      <c r="S501" s="8" t="s">
        <v>33</v>
      </c>
      <c r="T501" s="8" t="s">
        <v>977</v>
      </c>
      <c r="U501" s="8" t="s">
        <v>978</v>
      </c>
      <c r="V501" s="7" t="s">
        <v>1258</v>
      </c>
      <c r="W501" s="8"/>
      <c r="X501" s="49"/>
      <c r="Y501" s="54">
        <v>24</v>
      </c>
    </row>
    <row r="502" ht="50.1" customHeight="1" spans="1:25">
      <c r="A502" s="8">
        <v>498</v>
      </c>
      <c r="B502" s="7" t="s">
        <v>46</v>
      </c>
      <c r="C502" s="7" t="s">
        <v>1262</v>
      </c>
      <c r="D502" s="47" t="str">
        <f>IFERROR(IF(MOD(MID(#REF!,17,1),2)=1,"1男","2女"),"")</f>
        <v/>
      </c>
      <c r="E502" s="16" t="s">
        <v>24</v>
      </c>
      <c r="F502" s="7" t="s">
        <v>1263</v>
      </c>
      <c r="G502" s="7" t="s">
        <v>1264</v>
      </c>
      <c r="H502" s="8" t="s">
        <v>41</v>
      </c>
      <c r="I502" s="7" t="s">
        <v>1041</v>
      </c>
      <c r="J502" s="7" t="s">
        <v>1106</v>
      </c>
      <c r="K502" s="7" t="s">
        <v>1265</v>
      </c>
      <c r="L502" s="7"/>
      <c r="M502" s="15"/>
      <c r="N502" s="15"/>
      <c r="O502" s="15" t="s">
        <v>1077</v>
      </c>
      <c r="P502" s="15" t="s">
        <v>1045</v>
      </c>
      <c r="Q502" s="15" t="s">
        <v>1030</v>
      </c>
      <c r="R502" s="7" t="s">
        <v>1262</v>
      </c>
      <c r="S502" s="8" t="s">
        <v>33</v>
      </c>
      <c r="T502" s="8" t="s">
        <v>977</v>
      </c>
      <c r="U502" s="8" t="s">
        <v>978</v>
      </c>
      <c r="V502" s="7" t="s">
        <v>1258</v>
      </c>
      <c r="W502" s="8"/>
      <c r="X502" s="49"/>
      <c r="Y502" s="54">
        <v>46</v>
      </c>
    </row>
    <row r="503" ht="50.1" customHeight="1" spans="1:25">
      <c r="A503" s="8">
        <v>499</v>
      </c>
      <c r="B503" s="8" t="s">
        <v>27</v>
      </c>
      <c r="C503" s="7" t="s">
        <v>1266</v>
      </c>
      <c r="D503" s="47" t="str">
        <f>IFERROR(IF(MOD(MID(#REF!,17,1),2)=1,"1男","2女"),"")</f>
        <v/>
      </c>
      <c r="E503" s="16" t="s">
        <v>24</v>
      </c>
      <c r="F503" s="7" t="s">
        <v>44</v>
      </c>
      <c r="G503" s="7" t="s">
        <v>1267</v>
      </c>
      <c r="H503" s="8" t="s">
        <v>41</v>
      </c>
      <c r="I503" s="7" t="s">
        <v>1041</v>
      </c>
      <c r="J503" s="7" t="s">
        <v>1196</v>
      </c>
      <c r="K503" s="7" t="s">
        <v>1070</v>
      </c>
      <c r="L503" s="7" t="s">
        <v>911</v>
      </c>
      <c r="M503" s="15"/>
      <c r="N503" s="15"/>
      <c r="O503" s="15" t="s">
        <v>1074</v>
      </c>
      <c r="P503" s="15" t="s">
        <v>1045</v>
      </c>
      <c r="Q503" s="15" t="s">
        <v>1110</v>
      </c>
      <c r="R503" s="7" t="s">
        <v>1266</v>
      </c>
      <c r="S503" s="8" t="s">
        <v>33</v>
      </c>
      <c r="T503" s="8" t="s">
        <v>977</v>
      </c>
      <c r="U503" s="8" t="s">
        <v>978</v>
      </c>
      <c r="V503" s="7" t="s">
        <v>1258</v>
      </c>
      <c r="W503" s="8"/>
      <c r="X503" s="49"/>
      <c r="Y503" s="54">
        <v>33</v>
      </c>
    </row>
    <row r="504" ht="50.1" customHeight="1" spans="1:25">
      <c r="A504" s="8">
        <v>500</v>
      </c>
      <c r="B504" s="8" t="s">
        <v>27</v>
      </c>
      <c r="C504" s="7" t="s">
        <v>1268</v>
      </c>
      <c r="D504" s="47" t="str">
        <f>IFERROR(IF(MOD(MID(#REF!,17,1),2)=1,"1男","2女"),"")</f>
        <v/>
      </c>
      <c r="E504" s="16" t="s">
        <v>24</v>
      </c>
      <c r="F504" s="7" t="s">
        <v>1057</v>
      </c>
      <c r="G504" s="7" t="s">
        <v>70</v>
      </c>
      <c r="H504" s="8" t="s">
        <v>62</v>
      </c>
      <c r="I504" s="7" t="s">
        <v>1041</v>
      </c>
      <c r="J504" s="7" t="s">
        <v>1069</v>
      </c>
      <c r="K504" s="7" t="s">
        <v>1070</v>
      </c>
      <c r="L504" s="7" t="s">
        <v>911</v>
      </c>
      <c r="M504" s="15"/>
      <c r="N504" s="15"/>
      <c r="O504" s="15" t="s">
        <v>1058</v>
      </c>
      <c r="P504" s="15" t="s">
        <v>1083</v>
      </c>
      <c r="Q504" s="15" t="s">
        <v>947</v>
      </c>
      <c r="R504" s="7" t="s">
        <v>1268</v>
      </c>
      <c r="S504" s="8" t="s">
        <v>33</v>
      </c>
      <c r="T504" s="8" t="s">
        <v>1004</v>
      </c>
      <c r="U504" s="8" t="s">
        <v>978</v>
      </c>
      <c r="V504" s="7" t="s">
        <v>1258</v>
      </c>
      <c r="W504" s="8"/>
      <c r="X504" s="49"/>
      <c r="Y504" s="54">
        <v>26</v>
      </c>
    </row>
    <row r="505" ht="50.1" customHeight="1" spans="1:25">
      <c r="A505" s="8">
        <v>501</v>
      </c>
      <c r="B505" s="8" t="s">
        <v>27</v>
      </c>
      <c r="C505" s="7" t="s">
        <v>1269</v>
      </c>
      <c r="D505" s="47" t="str">
        <f>IFERROR(IF(MOD(MID(#REF!,17,1),2)=1,"1男","2女"),"")</f>
        <v/>
      </c>
      <c r="E505" s="16" t="s">
        <v>24</v>
      </c>
      <c r="F505" s="7" t="s">
        <v>44</v>
      </c>
      <c r="G505" s="7" t="s">
        <v>70</v>
      </c>
      <c r="H505" s="8" t="s">
        <v>62</v>
      </c>
      <c r="I505" s="7" t="s">
        <v>1041</v>
      </c>
      <c r="J505" s="7" t="s">
        <v>1069</v>
      </c>
      <c r="K505" s="7" t="s">
        <v>1270</v>
      </c>
      <c r="L505" s="7"/>
      <c r="M505" s="15"/>
      <c r="N505" s="15"/>
      <c r="O505" s="15" t="s">
        <v>1058</v>
      </c>
      <c r="P505" s="15" t="s">
        <v>1083</v>
      </c>
      <c r="Q505" s="15" t="s">
        <v>947</v>
      </c>
      <c r="R505" s="7" t="s">
        <v>1269</v>
      </c>
      <c r="S505" s="8" t="s">
        <v>33</v>
      </c>
      <c r="T505" s="8" t="s">
        <v>1004</v>
      </c>
      <c r="U505" s="8" t="s">
        <v>978</v>
      </c>
      <c r="V505" s="7" t="s">
        <v>1258</v>
      </c>
      <c r="W505" s="8"/>
      <c r="X505" s="49"/>
      <c r="Y505" s="54">
        <v>26</v>
      </c>
    </row>
    <row r="506" ht="50.1" customHeight="1" spans="1:25">
      <c r="A506" s="8">
        <v>502</v>
      </c>
      <c r="B506" s="8" t="s">
        <v>27</v>
      </c>
      <c r="C506" s="7" t="s">
        <v>1271</v>
      </c>
      <c r="D506" s="47" t="str">
        <f>IFERROR(IF(MOD(MID(#REF!,17,1),2)=1,"1男","2女"),"")</f>
        <v/>
      </c>
      <c r="E506" s="16" t="s">
        <v>24</v>
      </c>
      <c r="F506" s="7" t="s">
        <v>1272</v>
      </c>
      <c r="G506" s="7" t="s">
        <v>70</v>
      </c>
      <c r="H506" s="8" t="s">
        <v>62</v>
      </c>
      <c r="I506" s="7" t="s">
        <v>1041</v>
      </c>
      <c r="J506" s="7" t="s">
        <v>1069</v>
      </c>
      <c r="K506" s="7" t="s">
        <v>1270</v>
      </c>
      <c r="L506" s="7"/>
      <c r="M506" s="15"/>
      <c r="N506" s="15"/>
      <c r="O506" s="15" t="s">
        <v>1058</v>
      </c>
      <c r="P506" s="15" t="s">
        <v>1083</v>
      </c>
      <c r="Q506" s="15" t="s">
        <v>947</v>
      </c>
      <c r="R506" s="7" t="s">
        <v>1273</v>
      </c>
      <c r="S506" s="8" t="s">
        <v>33</v>
      </c>
      <c r="T506" s="8" t="s">
        <v>1004</v>
      </c>
      <c r="U506" s="8" t="s">
        <v>978</v>
      </c>
      <c r="V506" s="7" t="s">
        <v>1258</v>
      </c>
      <c r="W506" s="8"/>
      <c r="X506" s="49"/>
      <c r="Y506" s="54">
        <v>23</v>
      </c>
    </row>
    <row r="507" ht="50.1" customHeight="1" spans="1:25">
      <c r="A507" s="8">
        <v>503</v>
      </c>
      <c r="B507" s="8" t="s">
        <v>27</v>
      </c>
      <c r="C507" s="7" t="s">
        <v>1274</v>
      </c>
      <c r="D507" s="47" t="str">
        <f>IFERROR(IF(MOD(MID(#REF!,17,1),2)=1,"1男","2女"),"")</f>
        <v/>
      </c>
      <c r="E507" s="16" t="s">
        <v>24</v>
      </c>
      <c r="F507" s="7" t="s">
        <v>44</v>
      </c>
      <c r="G507" s="7" t="s">
        <v>70</v>
      </c>
      <c r="H507" s="8" t="s">
        <v>62</v>
      </c>
      <c r="I507" s="7" t="s">
        <v>1041</v>
      </c>
      <c r="J507" s="7" t="s">
        <v>1069</v>
      </c>
      <c r="K507" s="7" t="s">
        <v>1070</v>
      </c>
      <c r="L507" s="7" t="s">
        <v>911</v>
      </c>
      <c r="M507" s="15"/>
      <c r="N507" s="15"/>
      <c r="O507" s="15" t="s">
        <v>1058</v>
      </c>
      <c r="P507" s="15" t="s">
        <v>1083</v>
      </c>
      <c r="Q507" s="15" t="s">
        <v>947</v>
      </c>
      <c r="R507" s="7" t="s">
        <v>1274</v>
      </c>
      <c r="S507" s="8" t="s">
        <v>33</v>
      </c>
      <c r="T507" s="8" t="s">
        <v>1004</v>
      </c>
      <c r="U507" s="8" t="s">
        <v>978</v>
      </c>
      <c r="V507" s="7" t="s">
        <v>1258</v>
      </c>
      <c r="W507" s="8"/>
      <c r="X507" s="49"/>
      <c r="Y507" s="54">
        <v>18</v>
      </c>
    </row>
    <row r="508" ht="50.1" customHeight="1" spans="1:25">
      <c r="A508" s="8">
        <v>504</v>
      </c>
      <c r="B508" s="8" t="s">
        <v>27</v>
      </c>
      <c r="C508" s="7" t="s">
        <v>1273</v>
      </c>
      <c r="D508" s="47" t="str">
        <f>IFERROR(IF(MOD(MID(#REF!,17,1),2)=1,"1男","2女"),"")</f>
        <v/>
      </c>
      <c r="E508" s="16" t="s">
        <v>24</v>
      </c>
      <c r="F508" s="7" t="s">
        <v>1272</v>
      </c>
      <c r="G508" s="7" t="s">
        <v>70</v>
      </c>
      <c r="H508" s="8" t="s">
        <v>62</v>
      </c>
      <c r="I508" s="7" t="s">
        <v>1041</v>
      </c>
      <c r="J508" s="7" t="s">
        <v>1196</v>
      </c>
      <c r="K508" s="7" t="s">
        <v>1070</v>
      </c>
      <c r="L508" s="7" t="s">
        <v>911</v>
      </c>
      <c r="M508" s="15"/>
      <c r="N508" s="15"/>
      <c r="O508" s="15" t="s">
        <v>1074</v>
      </c>
      <c r="P508" s="15" t="s">
        <v>1083</v>
      </c>
      <c r="Q508" s="15" t="s">
        <v>1051</v>
      </c>
      <c r="R508" s="7" t="s">
        <v>1273</v>
      </c>
      <c r="S508" s="8" t="s">
        <v>33</v>
      </c>
      <c r="T508" s="8" t="s">
        <v>1004</v>
      </c>
      <c r="U508" s="8" t="s">
        <v>978</v>
      </c>
      <c r="V508" s="7" t="s">
        <v>1258</v>
      </c>
      <c r="W508" s="8"/>
      <c r="X508" s="49"/>
      <c r="Y508" s="54">
        <v>47</v>
      </c>
    </row>
    <row r="509" ht="50.1" customHeight="1" spans="1:25">
      <c r="A509" s="8">
        <v>505</v>
      </c>
      <c r="B509" s="8" t="s">
        <v>27</v>
      </c>
      <c r="C509" s="7" t="s">
        <v>1275</v>
      </c>
      <c r="D509" s="47" t="str">
        <f>IFERROR(IF(MOD(MID(#REF!,17,1),2)=1,"1男","2女"),"")</f>
        <v/>
      </c>
      <c r="E509" s="16" t="s">
        <v>24</v>
      </c>
      <c r="F509" s="7" t="s">
        <v>44</v>
      </c>
      <c r="G509" s="7" t="s">
        <v>581</v>
      </c>
      <c r="H509" s="8" t="s">
        <v>41</v>
      </c>
      <c r="I509" s="7" t="s">
        <v>1041</v>
      </c>
      <c r="J509" s="7" t="s">
        <v>1049</v>
      </c>
      <c r="K509" s="7" t="s">
        <v>1055</v>
      </c>
      <c r="L509" s="7" t="s">
        <v>911</v>
      </c>
      <c r="M509" s="15"/>
      <c r="N509" s="15"/>
      <c r="O509" s="15" t="s">
        <v>1046</v>
      </c>
      <c r="P509" s="15" t="s">
        <v>1045</v>
      </c>
      <c r="Q509" s="15" t="s">
        <v>1058</v>
      </c>
      <c r="R509" s="7" t="s">
        <v>1275</v>
      </c>
      <c r="S509" s="8" t="s">
        <v>33</v>
      </c>
      <c r="T509" s="8" t="s">
        <v>977</v>
      </c>
      <c r="U509" s="8" t="s">
        <v>978</v>
      </c>
      <c r="V509" s="7" t="s">
        <v>1276</v>
      </c>
      <c r="W509" s="8"/>
      <c r="X509" s="49"/>
      <c r="Y509" s="54">
        <v>31</v>
      </c>
    </row>
    <row r="510" ht="50.1" customHeight="1" spans="1:25">
      <c r="A510" s="8">
        <v>506</v>
      </c>
      <c r="B510" s="8" t="s">
        <v>417</v>
      </c>
      <c r="C510" s="7" t="s">
        <v>1277</v>
      </c>
      <c r="D510" s="47" t="str">
        <f>IFERROR(IF(MOD(MID(#REF!,17,1),2)=1,"1男","2女"),"")</f>
        <v/>
      </c>
      <c r="E510" s="16" t="s">
        <v>24</v>
      </c>
      <c r="F510" s="7" t="s">
        <v>1278</v>
      </c>
      <c r="G510" s="7" t="s">
        <v>1279</v>
      </c>
      <c r="H510" s="8" t="s">
        <v>32</v>
      </c>
      <c r="I510" s="7"/>
      <c r="J510" s="7" t="s">
        <v>1049</v>
      </c>
      <c r="K510" s="7" t="s">
        <v>1055</v>
      </c>
      <c r="L510" s="7" t="s">
        <v>911</v>
      </c>
      <c r="M510" s="15"/>
      <c r="N510" s="15"/>
      <c r="O510" s="15" t="s">
        <v>1046</v>
      </c>
      <c r="P510" s="15"/>
      <c r="Q510" s="15" t="s">
        <v>1046</v>
      </c>
      <c r="R510" s="7" t="s">
        <v>1277</v>
      </c>
      <c r="S510" s="8" t="s">
        <v>33</v>
      </c>
      <c r="T510" s="8" t="s">
        <v>977</v>
      </c>
      <c r="U510" s="8" t="s">
        <v>978</v>
      </c>
      <c r="V510" s="7" t="s">
        <v>1280</v>
      </c>
      <c r="W510" s="8"/>
      <c r="X510" s="49"/>
      <c r="Y510" s="54">
        <v>44</v>
      </c>
    </row>
    <row r="511" ht="50.1" customHeight="1" spans="1:25">
      <c r="A511" s="8">
        <v>507</v>
      </c>
      <c r="B511" s="8" t="s">
        <v>417</v>
      </c>
      <c r="C511" s="7" t="s">
        <v>1281</v>
      </c>
      <c r="D511" s="47" t="str">
        <f>IFERROR(IF(MOD(MID(#REF!,17,1),2)=1,"1男","2女"),"")</f>
        <v/>
      </c>
      <c r="E511" s="16" t="s">
        <v>24</v>
      </c>
      <c r="F511" s="7" t="s">
        <v>1282</v>
      </c>
      <c r="G511" s="7" t="s">
        <v>1283</v>
      </c>
      <c r="H511" s="8" t="s">
        <v>62</v>
      </c>
      <c r="I511" s="7" t="s">
        <v>1041</v>
      </c>
      <c r="J511" s="7" t="s">
        <v>1064</v>
      </c>
      <c r="K511" s="7" t="s">
        <v>1235</v>
      </c>
      <c r="L511" s="7" t="s">
        <v>911</v>
      </c>
      <c r="M511" s="15"/>
      <c r="N511" s="15"/>
      <c r="O511" s="15" t="s">
        <v>1066</v>
      </c>
      <c r="P511" s="15" t="s">
        <v>1083</v>
      </c>
      <c r="Q511" s="15" t="s">
        <v>1044</v>
      </c>
      <c r="R511" s="7" t="s">
        <v>1284</v>
      </c>
      <c r="S511" s="8" t="s">
        <v>33</v>
      </c>
      <c r="T511" s="8" t="s">
        <v>977</v>
      </c>
      <c r="U511" s="8" t="s">
        <v>978</v>
      </c>
      <c r="V511" s="7" t="s">
        <v>1280</v>
      </c>
      <c r="W511" s="8"/>
      <c r="X511" s="49"/>
      <c r="Y511" s="54">
        <v>28</v>
      </c>
    </row>
    <row r="512" ht="50.1" customHeight="1" spans="1:25">
      <c r="A512" s="8">
        <v>508</v>
      </c>
      <c r="B512" s="8" t="s">
        <v>417</v>
      </c>
      <c r="C512" s="7" t="s">
        <v>1285</v>
      </c>
      <c r="D512" s="47" t="str">
        <f>IFERROR(IF(MOD(MID(#REF!,17,1),2)=1,"1男","2女"),"")</f>
        <v/>
      </c>
      <c r="E512" s="16" t="s">
        <v>24</v>
      </c>
      <c r="F512" s="7" t="s">
        <v>1286</v>
      </c>
      <c r="G512" s="7" t="s">
        <v>1287</v>
      </c>
      <c r="H512" s="8" t="s">
        <v>41</v>
      </c>
      <c r="I512" s="7" t="s">
        <v>1041</v>
      </c>
      <c r="J512" s="7" t="s">
        <v>1042</v>
      </c>
      <c r="K512" s="7" t="s">
        <v>1033</v>
      </c>
      <c r="L512" s="7" t="s">
        <v>911</v>
      </c>
      <c r="M512" s="15"/>
      <c r="N512" s="15"/>
      <c r="O512" s="15" t="s">
        <v>1044</v>
      </c>
      <c r="P512" s="15" t="s">
        <v>1045</v>
      </c>
      <c r="Q512" s="15" t="s">
        <v>1046</v>
      </c>
      <c r="R512" s="7" t="s">
        <v>1285</v>
      </c>
      <c r="S512" s="8" t="s">
        <v>33</v>
      </c>
      <c r="T512" s="8" t="s">
        <v>977</v>
      </c>
      <c r="U512" s="8" t="s">
        <v>978</v>
      </c>
      <c r="V512" s="7" t="s">
        <v>1280</v>
      </c>
      <c r="W512" s="8"/>
      <c r="X512" s="49"/>
      <c r="Y512" s="54">
        <v>28</v>
      </c>
    </row>
    <row r="513" ht="50.1" customHeight="1" spans="1:25">
      <c r="A513" s="8">
        <v>509</v>
      </c>
      <c r="B513" s="8" t="s">
        <v>417</v>
      </c>
      <c r="C513" s="7" t="s">
        <v>1288</v>
      </c>
      <c r="D513" s="47" t="str">
        <f>IFERROR(IF(MOD(MID(#REF!,17,1),2)=1,"1男","2女"),"")</f>
        <v/>
      </c>
      <c r="E513" s="16" t="s">
        <v>24</v>
      </c>
      <c r="F513" s="7" t="s">
        <v>44</v>
      </c>
      <c r="G513" s="7" t="s">
        <v>581</v>
      </c>
      <c r="H513" s="8" t="s">
        <v>41</v>
      </c>
      <c r="I513" s="7" t="s">
        <v>1041</v>
      </c>
      <c r="J513" s="7" t="s">
        <v>1106</v>
      </c>
      <c r="K513" s="7" t="s">
        <v>1033</v>
      </c>
      <c r="L513" s="7" t="s">
        <v>1154</v>
      </c>
      <c r="M513" s="15"/>
      <c r="N513" s="15"/>
      <c r="O513" s="15" t="s">
        <v>1077</v>
      </c>
      <c r="P513" s="15" t="s">
        <v>1045</v>
      </c>
      <c r="Q513" s="15" t="s">
        <v>1030</v>
      </c>
      <c r="R513" s="7" t="s">
        <v>1288</v>
      </c>
      <c r="S513" s="8" t="s">
        <v>33</v>
      </c>
      <c r="T513" s="8" t="s">
        <v>977</v>
      </c>
      <c r="U513" s="8" t="s">
        <v>978</v>
      </c>
      <c r="V513" s="7" t="s">
        <v>1276</v>
      </c>
      <c r="W513" s="8"/>
      <c r="X513" s="49"/>
      <c r="Y513" s="54">
        <v>36</v>
      </c>
    </row>
    <row r="514" ht="50.1" customHeight="1" spans="1:25">
      <c r="A514" s="8">
        <v>510</v>
      </c>
      <c r="B514" s="8" t="s">
        <v>417</v>
      </c>
      <c r="C514" s="7" t="s">
        <v>1289</v>
      </c>
      <c r="D514" s="47" t="str">
        <f>IFERROR(IF(MOD(MID(#REF!,17,1),2)=1,"1男","2女"),"")</f>
        <v/>
      </c>
      <c r="E514" s="16" t="s">
        <v>24</v>
      </c>
      <c r="F514" s="7" t="s">
        <v>1290</v>
      </c>
      <c r="G514" s="7" t="s">
        <v>989</v>
      </c>
      <c r="H514" s="8" t="s">
        <v>41</v>
      </c>
      <c r="I514" s="7" t="s">
        <v>1041</v>
      </c>
      <c r="J514" s="7" t="s">
        <v>1069</v>
      </c>
      <c r="K514" s="7" t="s">
        <v>1070</v>
      </c>
      <c r="L514" s="7" t="s">
        <v>490</v>
      </c>
      <c r="M514" s="15"/>
      <c r="N514" s="15"/>
      <c r="O514" s="15" t="s">
        <v>1058</v>
      </c>
      <c r="P514" s="15" t="s">
        <v>1045</v>
      </c>
      <c r="Q514" s="15" t="s">
        <v>1074</v>
      </c>
      <c r="R514" s="7" t="s">
        <v>1289</v>
      </c>
      <c r="S514" s="8" t="s">
        <v>33</v>
      </c>
      <c r="T514" s="8" t="s">
        <v>1004</v>
      </c>
      <c r="U514" s="8" t="s">
        <v>978</v>
      </c>
      <c r="V514" s="7" t="s">
        <v>1291</v>
      </c>
      <c r="W514" s="8"/>
      <c r="X514" s="49"/>
      <c r="Y514" s="54">
        <v>46</v>
      </c>
    </row>
    <row r="515" ht="50.1" customHeight="1" spans="1:25">
      <c r="A515" s="8">
        <v>511</v>
      </c>
      <c r="B515" s="8" t="s">
        <v>417</v>
      </c>
      <c r="C515" s="7" t="s">
        <v>1292</v>
      </c>
      <c r="D515" s="47" t="str">
        <f>IFERROR(IF(MOD(MID(#REF!,17,1),2)=1,"1男","2女"),"")</f>
        <v/>
      </c>
      <c r="E515" s="8" t="s">
        <v>23</v>
      </c>
      <c r="F515" s="7" t="s">
        <v>1293</v>
      </c>
      <c r="G515" s="7" t="s">
        <v>1294</v>
      </c>
      <c r="H515" s="55" t="s">
        <v>32</v>
      </c>
      <c r="I515" s="7"/>
      <c r="J515" s="7" t="s">
        <v>1196</v>
      </c>
      <c r="K515" s="7" t="s">
        <v>1070</v>
      </c>
      <c r="L515" s="7" t="s">
        <v>911</v>
      </c>
      <c r="M515" s="15" t="s">
        <v>1197</v>
      </c>
      <c r="N515" s="15"/>
      <c r="O515" s="15"/>
      <c r="P515" s="15"/>
      <c r="Q515" s="15" t="s">
        <v>1197</v>
      </c>
      <c r="R515" s="7" t="s">
        <v>1292</v>
      </c>
      <c r="S515" s="8" t="s">
        <v>33</v>
      </c>
      <c r="T515" s="8" t="s">
        <v>1004</v>
      </c>
      <c r="U515" s="8" t="s">
        <v>978</v>
      </c>
      <c r="V515" s="7" t="s">
        <v>1295</v>
      </c>
      <c r="W515" s="8"/>
      <c r="X515" s="49"/>
      <c r="Y515" s="54">
        <v>41</v>
      </c>
    </row>
    <row r="516" ht="50.1" customHeight="1" spans="1:25">
      <c r="A516" s="8">
        <v>512</v>
      </c>
      <c r="B516" s="8" t="s">
        <v>417</v>
      </c>
      <c r="C516" s="7" t="s">
        <v>1296</v>
      </c>
      <c r="D516" s="47" t="str">
        <f>IFERROR(IF(MOD(MID(#REF!,17,1),2)=1,"1男","2女"),"")</f>
        <v/>
      </c>
      <c r="E516" s="16" t="s">
        <v>24</v>
      </c>
      <c r="F516" s="7" t="s">
        <v>1297</v>
      </c>
      <c r="G516" s="7" t="s">
        <v>1298</v>
      </c>
      <c r="H516" s="8" t="s">
        <v>62</v>
      </c>
      <c r="I516" s="7"/>
      <c r="J516" s="7" t="s">
        <v>1081</v>
      </c>
      <c r="K516" s="7" t="s">
        <v>1055</v>
      </c>
      <c r="L516" s="7" t="s">
        <v>1156</v>
      </c>
      <c r="M516" s="15"/>
      <c r="N516" s="15"/>
      <c r="O516" s="15" t="s">
        <v>1077</v>
      </c>
      <c r="P516" s="15" t="s">
        <v>1083</v>
      </c>
      <c r="Q516" s="15" t="s">
        <v>1046</v>
      </c>
      <c r="R516" s="7" t="s">
        <v>1296</v>
      </c>
      <c r="S516" s="8" t="s">
        <v>33</v>
      </c>
      <c r="T516" s="8" t="s">
        <v>1004</v>
      </c>
      <c r="U516" s="8" t="s">
        <v>978</v>
      </c>
      <c r="V516" s="7" t="s">
        <v>1295</v>
      </c>
      <c r="W516" s="8"/>
      <c r="X516" s="49"/>
      <c r="Y516" s="54">
        <v>21</v>
      </c>
    </row>
    <row r="517" ht="50.1" customHeight="1" spans="1:25">
      <c r="A517" s="8">
        <v>513</v>
      </c>
      <c r="B517" s="8" t="s">
        <v>417</v>
      </c>
      <c r="C517" s="7" t="s">
        <v>1296</v>
      </c>
      <c r="D517" s="47" t="str">
        <f>IFERROR(IF(MOD(MID(#REF!,17,1),2)=1,"1男","2女"),"")</f>
        <v/>
      </c>
      <c r="E517" s="8" t="s">
        <v>23</v>
      </c>
      <c r="F517" s="7" t="s">
        <v>1299</v>
      </c>
      <c r="G517" s="7" t="s">
        <v>1298</v>
      </c>
      <c r="H517" s="8" t="s">
        <v>62</v>
      </c>
      <c r="I517" s="7" t="s">
        <v>1041</v>
      </c>
      <c r="J517" s="7" t="s">
        <v>1106</v>
      </c>
      <c r="K517" s="7" t="s">
        <v>1065</v>
      </c>
      <c r="L517" s="7" t="s">
        <v>911</v>
      </c>
      <c r="M517" s="15" t="s">
        <v>1044</v>
      </c>
      <c r="N517" s="15"/>
      <c r="O517" s="15"/>
      <c r="P517" s="15" t="s">
        <v>1083</v>
      </c>
      <c r="Q517" s="15" t="s">
        <v>1110</v>
      </c>
      <c r="R517" s="7" t="s">
        <v>1296</v>
      </c>
      <c r="S517" s="8" t="s">
        <v>33</v>
      </c>
      <c r="T517" s="8" t="s">
        <v>1004</v>
      </c>
      <c r="U517" s="8" t="s">
        <v>978</v>
      </c>
      <c r="V517" s="7" t="s">
        <v>1295</v>
      </c>
      <c r="W517" s="8"/>
      <c r="X517" s="49"/>
      <c r="Y517" s="54">
        <v>21</v>
      </c>
    </row>
    <row r="518" ht="50.1" customHeight="1" spans="1:25">
      <c r="A518" s="8">
        <v>514</v>
      </c>
      <c r="B518" s="8" t="s">
        <v>417</v>
      </c>
      <c r="C518" s="7" t="s">
        <v>1300</v>
      </c>
      <c r="D518" s="47" t="str">
        <f>IFERROR(IF(MOD(MID(#REF!,17,1),2)=1,"1男","2女"),"")</f>
        <v/>
      </c>
      <c r="E518" s="16" t="s">
        <v>24</v>
      </c>
      <c r="F518" s="7" t="s">
        <v>539</v>
      </c>
      <c r="G518" s="7" t="s">
        <v>31</v>
      </c>
      <c r="H518" s="8" t="s">
        <v>32</v>
      </c>
      <c r="I518" s="7"/>
      <c r="J518" s="7" t="s">
        <v>1106</v>
      </c>
      <c r="K518" s="7" t="s">
        <v>1301</v>
      </c>
      <c r="L518" s="7"/>
      <c r="M518" s="15"/>
      <c r="N518" s="15"/>
      <c r="O518" s="15" t="s">
        <v>1077</v>
      </c>
      <c r="P518" s="15"/>
      <c r="Q518" s="15" t="s">
        <v>1077</v>
      </c>
      <c r="R518" s="7" t="s">
        <v>1300</v>
      </c>
      <c r="S518" s="8" t="s">
        <v>33</v>
      </c>
      <c r="T518" s="8" t="s">
        <v>1004</v>
      </c>
      <c r="U518" s="8" t="s">
        <v>978</v>
      </c>
      <c r="V518" s="7" t="s">
        <v>1295</v>
      </c>
      <c r="W518" s="8"/>
      <c r="X518" s="49"/>
      <c r="Y518" s="54">
        <v>36</v>
      </c>
    </row>
    <row r="519" ht="50.1" customHeight="1" spans="1:25">
      <c r="A519" s="8">
        <v>515</v>
      </c>
      <c r="B519" s="7" t="s">
        <v>27</v>
      </c>
      <c r="C519" s="7" t="s">
        <v>1302</v>
      </c>
      <c r="D519" s="47" t="str">
        <f>IFERROR(IF(MOD(MID(#REF!,17,1),2)=1,"1男","2女"),"")</f>
        <v/>
      </c>
      <c r="E519" s="16" t="s">
        <v>24</v>
      </c>
      <c r="F519" s="7" t="s">
        <v>1057</v>
      </c>
      <c r="G519" s="7" t="s">
        <v>1303</v>
      </c>
      <c r="H519" s="8" t="s">
        <v>41</v>
      </c>
      <c r="I519" s="7" t="s">
        <v>1041</v>
      </c>
      <c r="J519" s="7" t="s">
        <v>1081</v>
      </c>
      <c r="K519" s="7" t="s">
        <v>1154</v>
      </c>
      <c r="L519" s="7" t="s">
        <v>1304</v>
      </c>
      <c r="M519" s="15"/>
      <c r="N519" s="15"/>
      <c r="O519" s="15" t="s">
        <v>1083</v>
      </c>
      <c r="P519" s="15" t="s">
        <v>1045</v>
      </c>
      <c r="Q519" s="15" t="s">
        <v>1066</v>
      </c>
      <c r="R519" s="7" t="s">
        <v>1302</v>
      </c>
      <c r="S519" s="8" t="s">
        <v>33</v>
      </c>
      <c r="T519" s="8" t="s">
        <v>1004</v>
      </c>
      <c r="U519" s="8" t="s">
        <v>978</v>
      </c>
      <c r="V519" s="7" t="s">
        <v>1295</v>
      </c>
      <c r="W519" s="8"/>
      <c r="X519" s="49"/>
      <c r="Y519" s="54">
        <v>16</v>
      </c>
    </row>
    <row r="520" ht="50.1" customHeight="1" spans="1:25">
      <c r="A520" s="8">
        <v>516</v>
      </c>
      <c r="B520" s="8" t="s">
        <v>417</v>
      </c>
      <c r="C520" s="7" t="s">
        <v>1305</v>
      </c>
      <c r="D520" s="47" t="str">
        <f>IFERROR(IF(MOD(MID(#REF!,17,1),2)=1,"1男","2女"),"")</f>
        <v/>
      </c>
      <c r="E520" s="16" t="s">
        <v>24</v>
      </c>
      <c r="F520" s="7" t="s">
        <v>1306</v>
      </c>
      <c r="G520" s="7" t="s">
        <v>1307</v>
      </c>
      <c r="H520" s="8" t="s">
        <v>62</v>
      </c>
      <c r="I520" s="7" t="s">
        <v>1041</v>
      </c>
      <c r="J520" s="7" t="s">
        <v>1196</v>
      </c>
      <c r="K520" s="7" t="s">
        <v>1070</v>
      </c>
      <c r="L520" s="7" t="s">
        <v>911</v>
      </c>
      <c r="M520" s="15"/>
      <c r="N520" s="15"/>
      <c r="O520" s="15" t="s">
        <v>1074</v>
      </c>
      <c r="P520" s="15" t="s">
        <v>1083</v>
      </c>
      <c r="Q520" s="15" t="s">
        <v>1051</v>
      </c>
      <c r="R520" s="7" t="s">
        <v>1305</v>
      </c>
      <c r="S520" s="8" t="s">
        <v>33</v>
      </c>
      <c r="T520" s="8" t="s">
        <v>1004</v>
      </c>
      <c r="U520" s="8" t="s">
        <v>978</v>
      </c>
      <c r="V520" s="7" t="s">
        <v>1291</v>
      </c>
      <c r="W520" s="8"/>
      <c r="X520" s="49"/>
      <c r="Y520" s="54">
        <v>21</v>
      </c>
    </row>
    <row r="521" ht="50.1" customHeight="1" spans="1:25">
      <c r="A521" s="8">
        <v>517</v>
      </c>
      <c r="B521" s="8" t="s">
        <v>417</v>
      </c>
      <c r="C521" s="7" t="s">
        <v>1308</v>
      </c>
      <c r="D521" s="47" t="str">
        <f>IFERROR(IF(MOD(MID(#REF!,17,1),2)=1,"1男","2女"),"")</f>
        <v/>
      </c>
      <c r="E521" s="8" t="s">
        <v>23</v>
      </c>
      <c r="F521" s="7" t="s">
        <v>1309</v>
      </c>
      <c r="G521" s="7" t="s">
        <v>1310</v>
      </c>
      <c r="H521" s="8" t="s">
        <v>62</v>
      </c>
      <c r="I521" s="7" t="s">
        <v>1041</v>
      </c>
      <c r="J521" s="7" t="s">
        <v>1069</v>
      </c>
      <c r="K521" s="7" t="s">
        <v>1050</v>
      </c>
      <c r="L521" s="7" t="s">
        <v>911</v>
      </c>
      <c r="M521" s="15" t="s">
        <v>1120</v>
      </c>
      <c r="N521" s="15"/>
      <c r="O521" s="15"/>
      <c r="P521" s="15" t="s">
        <v>1083</v>
      </c>
      <c r="Q521" s="15" t="s">
        <v>951</v>
      </c>
      <c r="R521" s="7" t="s">
        <v>1308</v>
      </c>
      <c r="S521" s="8" t="s">
        <v>33</v>
      </c>
      <c r="T521" s="8" t="s">
        <v>1004</v>
      </c>
      <c r="U521" s="8" t="s">
        <v>978</v>
      </c>
      <c r="V521" s="7" t="s">
        <v>1291</v>
      </c>
      <c r="W521" s="8"/>
      <c r="X521" s="49"/>
      <c r="Y521" s="54">
        <v>54</v>
      </c>
    </row>
    <row r="522" ht="50.1" customHeight="1" spans="1:25">
      <c r="A522" s="8">
        <v>518</v>
      </c>
      <c r="B522" s="8" t="s">
        <v>417</v>
      </c>
      <c r="C522" s="7" t="s">
        <v>1311</v>
      </c>
      <c r="D522" s="47" t="str">
        <f>IFERROR(IF(MOD(MID(#REF!,17,1),2)=1,"1男","2女"),"")</f>
        <v/>
      </c>
      <c r="E522" s="8" t="s">
        <v>23</v>
      </c>
      <c r="F522" s="7" t="s">
        <v>1309</v>
      </c>
      <c r="G522" s="7" t="s">
        <v>1312</v>
      </c>
      <c r="H522" s="8" t="s">
        <v>62</v>
      </c>
      <c r="I522" s="7" t="s">
        <v>1041</v>
      </c>
      <c r="J522" s="7" t="s">
        <v>1069</v>
      </c>
      <c r="K522" s="7" t="s">
        <v>1050</v>
      </c>
      <c r="L522" s="7" t="s">
        <v>911</v>
      </c>
      <c r="M522" s="15" t="s">
        <v>1120</v>
      </c>
      <c r="N522" s="15"/>
      <c r="O522" s="15"/>
      <c r="P522" s="15" t="s">
        <v>1083</v>
      </c>
      <c r="Q522" s="15" t="s">
        <v>951</v>
      </c>
      <c r="R522" s="7" t="s">
        <v>1311</v>
      </c>
      <c r="S522" s="8" t="s">
        <v>33</v>
      </c>
      <c r="T522" s="8" t="s">
        <v>1004</v>
      </c>
      <c r="U522" s="8" t="s">
        <v>978</v>
      </c>
      <c r="V522" s="7" t="s">
        <v>1291</v>
      </c>
      <c r="W522" s="8"/>
      <c r="X522" s="49"/>
      <c r="Y522" s="54">
        <v>53</v>
      </c>
    </row>
    <row r="523" ht="50.1" customHeight="1" spans="1:25">
      <c r="A523" s="8">
        <v>519</v>
      </c>
      <c r="B523" s="8" t="s">
        <v>417</v>
      </c>
      <c r="C523" s="7" t="s">
        <v>1313</v>
      </c>
      <c r="D523" s="47" t="str">
        <f>IFERROR(IF(MOD(MID(#REF!,17,1),2)=1,"1男","2女"),"")</f>
        <v/>
      </c>
      <c r="E523" s="8" t="s">
        <v>23</v>
      </c>
      <c r="F523" s="7" t="s">
        <v>1314</v>
      </c>
      <c r="G523" s="7" t="s">
        <v>1315</v>
      </c>
      <c r="H523" s="8" t="s">
        <v>62</v>
      </c>
      <c r="I523" s="7" t="s">
        <v>1041</v>
      </c>
      <c r="J523" s="7" t="s">
        <v>1196</v>
      </c>
      <c r="K523" s="7" t="s">
        <v>1070</v>
      </c>
      <c r="L523" s="7" t="s">
        <v>911</v>
      </c>
      <c r="M523" s="15" t="s">
        <v>1197</v>
      </c>
      <c r="N523" s="15"/>
      <c r="O523" s="15"/>
      <c r="P523" s="15" t="s">
        <v>1083</v>
      </c>
      <c r="Q523" s="15" t="s">
        <v>1243</v>
      </c>
      <c r="R523" s="7" t="s">
        <v>1308</v>
      </c>
      <c r="S523" s="8" t="s">
        <v>33</v>
      </c>
      <c r="T523" s="8" t="s">
        <v>1004</v>
      </c>
      <c r="U523" s="8" t="s">
        <v>978</v>
      </c>
      <c r="V523" s="7" t="s">
        <v>1291</v>
      </c>
      <c r="W523" s="8"/>
      <c r="X523" s="49"/>
      <c r="Y523" s="54">
        <v>27</v>
      </c>
    </row>
    <row r="524" ht="50.1" customHeight="1" spans="1:25">
      <c r="A524" s="8">
        <v>520</v>
      </c>
      <c r="B524" s="8" t="s">
        <v>417</v>
      </c>
      <c r="C524" s="7" t="s">
        <v>1316</v>
      </c>
      <c r="D524" s="47" t="str">
        <f>IFERROR(IF(MOD(MID(#REF!,17,1),2)=1,"1男","2女"),"")</f>
        <v/>
      </c>
      <c r="E524" s="16" t="s">
        <v>24</v>
      </c>
      <c r="F524" s="7" t="s">
        <v>105</v>
      </c>
      <c r="G524" s="7" t="s">
        <v>1317</v>
      </c>
      <c r="H524" s="8" t="s">
        <v>41</v>
      </c>
      <c r="I524" s="7" t="s">
        <v>1041</v>
      </c>
      <c r="J524" s="7" t="s">
        <v>1196</v>
      </c>
      <c r="K524" s="7" t="s">
        <v>1070</v>
      </c>
      <c r="L524" s="7" t="s">
        <v>911</v>
      </c>
      <c r="M524" s="15"/>
      <c r="N524" s="15"/>
      <c r="O524" s="15" t="s">
        <v>1074</v>
      </c>
      <c r="P524" s="15" t="s">
        <v>1045</v>
      </c>
      <c r="Q524" s="15" t="s">
        <v>1110</v>
      </c>
      <c r="R524" s="7" t="s">
        <v>1316</v>
      </c>
      <c r="S524" s="8" t="s">
        <v>33</v>
      </c>
      <c r="T524" s="8" t="s">
        <v>1004</v>
      </c>
      <c r="U524" s="8" t="s">
        <v>623</v>
      </c>
      <c r="V524" s="7" t="s">
        <v>1203</v>
      </c>
      <c r="W524" s="8"/>
      <c r="X524" s="49"/>
      <c r="Y524" s="54">
        <v>52</v>
      </c>
    </row>
    <row r="525" ht="50.1" customHeight="1" spans="1:25">
      <c r="A525" s="8">
        <v>521</v>
      </c>
      <c r="B525" s="8" t="s">
        <v>417</v>
      </c>
      <c r="C525" s="7" t="s">
        <v>1318</v>
      </c>
      <c r="D525" s="47" t="str">
        <f>IFERROR(IF(MOD(MID(#REF!,17,1),2)=1,"1男","2女"),"")</f>
        <v/>
      </c>
      <c r="E525" s="16" t="s">
        <v>24</v>
      </c>
      <c r="F525" s="7" t="s">
        <v>1201</v>
      </c>
      <c r="G525" s="7" t="s">
        <v>1319</v>
      </c>
      <c r="H525" s="8" t="s">
        <v>62</v>
      </c>
      <c r="I525" s="7" t="s">
        <v>1041</v>
      </c>
      <c r="J525" s="7" t="s">
        <v>1196</v>
      </c>
      <c r="K525" s="7" t="s">
        <v>1070</v>
      </c>
      <c r="L525" s="7" t="s">
        <v>911</v>
      </c>
      <c r="M525" s="15"/>
      <c r="N525" s="15"/>
      <c r="O525" s="15" t="s">
        <v>1074</v>
      </c>
      <c r="P525" s="15" t="s">
        <v>1083</v>
      </c>
      <c r="Q525" s="15" t="s">
        <v>1051</v>
      </c>
      <c r="R525" s="7" t="s">
        <v>1318</v>
      </c>
      <c r="S525" s="8" t="s">
        <v>33</v>
      </c>
      <c r="T525" s="8" t="s">
        <v>1004</v>
      </c>
      <c r="U525" s="8" t="s">
        <v>623</v>
      </c>
      <c r="V525" s="7" t="s">
        <v>1203</v>
      </c>
      <c r="W525" s="8"/>
      <c r="X525" s="49"/>
      <c r="Y525" s="54">
        <v>29</v>
      </c>
    </row>
    <row r="526" ht="50.1" customHeight="1" spans="1:25">
      <c r="A526" s="8">
        <v>522</v>
      </c>
      <c r="B526" s="8" t="s">
        <v>417</v>
      </c>
      <c r="C526" s="7" t="s">
        <v>1320</v>
      </c>
      <c r="D526" s="47" t="str">
        <f>IFERROR(IF(MOD(MID(#REF!,17,1),2)=1,"1男","2女"),"")</f>
        <v/>
      </c>
      <c r="E526" s="16" t="s">
        <v>24</v>
      </c>
      <c r="F526" s="7" t="s">
        <v>105</v>
      </c>
      <c r="G526" s="7" t="s">
        <v>1321</v>
      </c>
      <c r="H526" s="8" t="s">
        <v>41</v>
      </c>
      <c r="I526" s="7" t="s">
        <v>1041</v>
      </c>
      <c r="J526" s="7" t="s">
        <v>1196</v>
      </c>
      <c r="K526" s="7" t="s">
        <v>1070</v>
      </c>
      <c r="L526" s="7" t="s">
        <v>911</v>
      </c>
      <c r="M526" s="15"/>
      <c r="N526" s="15"/>
      <c r="O526" s="15" t="s">
        <v>1074</v>
      </c>
      <c r="P526" s="15" t="s">
        <v>1045</v>
      </c>
      <c r="Q526" s="15" t="s">
        <v>1110</v>
      </c>
      <c r="R526" s="7" t="s">
        <v>1320</v>
      </c>
      <c r="S526" s="8" t="s">
        <v>33</v>
      </c>
      <c r="T526" s="8" t="s">
        <v>1004</v>
      </c>
      <c r="U526" s="8" t="s">
        <v>623</v>
      </c>
      <c r="V526" s="7" t="s">
        <v>1203</v>
      </c>
      <c r="W526" s="8"/>
      <c r="X526" s="49"/>
      <c r="Y526" s="54">
        <v>26</v>
      </c>
    </row>
    <row r="527" ht="50.1" customHeight="1" spans="1:25">
      <c r="A527" s="8">
        <v>523</v>
      </c>
      <c r="B527" s="8" t="s">
        <v>417</v>
      </c>
      <c r="C527" s="7" t="s">
        <v>1322</v>
      </c>
      <c r="D527" s="47" t="str">
        <f>IFERROR(IF(MOD(MID(#REF!,17,1),2)=1,"1男","2女"),"")</f>
        <v/>
      </c>
      <c r="E527" s="16" t="s">
        <v>24</v>
      </c>
      <c r="F527" s="7" t="s">
        <v>1201</v>
      </c>
      <c r="G527" s="7" t="s">
        <v>67</v>
      </c>
      <c r="H527" s="8" t="s">
        <v>62</v>
      </c>
      <c r="I527" s="7" t="s">
        <v>1041</v>
      </c>
      <c r="J527" s="7" t="s">
        <v>1037</v>
      </c>
      <c r="K527" s="7" t="s">
        <v>730</v>
      </c>
      <c r="L527" s="7" t="s">
        <v>911</v>
      </c>
      <c r="M527" s="15"/>
      <c r="N527" s="15"/>
      <c r="O527" s="15" t="s">
        <v>1038</v>
      </c>
      <c r="P527" s="15" t="s">
        <v>1083</v>
      </c>
      <c r="Q527" s="15" t="s">
        <v>1074</v>
      </c>
      <c r="R527" s="7" t="s">
        <v>1322</v>
      </c>
      <c r="S527" s="8" t="s">
        <v>33</v>
      </c>
      <c r="T527" s="8" t="s">
        <v>977</v>
      </c>
      <c r="U527" s="8" t="s">
        <v>623</v>
      </c>
      <c r="V527" s="7" t="s">
        <v>1203</v>
      </c>
      <c r="W527" s="8"/>
      <c r="X527" s="49"/>
      <c r="Y527" s="54">
        <v>44</v>
      </c>
    </row>
    <row r="528" ht="50.1" customHeight="1" spans="1:25">
      <c r="A528" s="8">
        <v>524</v>
      </c>
      <c r="B528" s="8" t="s">
        <v>417</v>
      </c>
      <c r="C528" s="7" t="s">
        <v>1323</v>
      </c>
      <c r="D528" s="47" t="str">
        <f>IFERROR(IF(MOD(MID(#REF!,17,1),2)=1,"1男","2女"),"")</f>
        <v/>
      </c>
      <c r="E528" s="16" t="s">
        <v>24</v>
      </c>
      <c r="F528" s="7" t="s">
        <v>105</v>
      </c>
      <c r="G528" s="7" t="s">
        <v>1324</v>
      </c>
      <c r="H528" s="8" t="s">
        <v>41</v>
      </c>
      <c r="I528" s="7" t="s">
        <v>1041</v>
      </c>
      <c r="J528" s="7" t="s">
        <v>1042</v>
      </c>
      <c r="K528" s="7" t="s">
        <v>1070</v>
      </c>
      <c r="L528" s="7" t="s">
        <v>1154</v>
      </c>
      <c r="M528" s="15"/>
      <c r="N528" s="15"/>
      <c r="O528" s="15" t="s">
        <v>1044</v>
      </c>
      <c r="P528" s="15" t="s">
        <v>1045</v>
      </c>
      <c r="Q528" s="15" t="s">
        <v>1046</v>
      </c>
      <c r="R528" s="7" t="s">
        <v>1323</v>
      </c>
      <c r="S528" s="8" t="s">
        <v>33</v>
      </c>
      <c r="T528" s="8" t="s">
        <v>977</v>
      </c>
      <c r="U528" s="8" t="s">
        <v>253</v>
      </c>
      <c r="V528" s="7" t="s">
        <v>1150</v>
      </c>
      <c r="W528" s="8"/>
      <c r="X528" s="49"/>
      <c r="Y528" s="54">
        <v>33</v>
      </c>
    </row>
    <row r="529" ht="50.1" customHeight="1" spans="1:25">
      <c r="A529" s="8">
        <v>525</v>
      </c>
      <c r="B529" s="8" t="s">
        <v>417</v>
      </c>
      <c r="C529" s="7" t="s">
        <v>1325</v>
      </c>
      <c r="D529" s="47" t="str">
        <f>IFERROR(IF(MOD(MID(#REF!,17,1),2)=1,"1男","2女"),"")</f>
        <v/>
      </c>
      <c r="E529" s="16" t="s">
        <v>24</v>
      </c>
      <c r="F529" s="7" t="s">
        <v>1213</v>
      </c>
      <c r="G529" s="7" t="s">
        <v>1326</v>
      </c>
      <c r="H529" s="8" t="s">
        <v>32</v>
      </c>
      <c r="I529" s="7"/>
      <c r="J529" s="7" t="s">
        <v>1069</v>
      </c>
      <c r="K529" s="7" t="s">
        <v>692</v>
      </c>
      <c r="L529" s="7"/>
      <c r="M529" s="15"/>
      <c r="N529" s="15"/>
      <c r="O529" s="15" t="s">
        <v>1058</v>
      </c>
      <c r="P529" s="15"/>
      <c r="Q529" s="15" t="s">
        <v>1058</v>
      </c>
      <c r="R529" s="7" t="s">
        <v>1325</v>
      </c>
      <c r="S529" s="8" t="s">
        <v>33</v>
      </c>
      <c r="T529" s="8" t="s">
        <v>1004</v>
      </c>
      <c r="U529" s="8" t="s">
        <v>623</v>
      </c>
      <c r="V529" s="7" t="s">
        <v>1327</v>
      </c>
      <c r="W529" s="8"/>
      <c r="X529" s="49"/>
      <c r="Y529" s="54">
        <v>44</v>
      </c>
    </row>
    <row r="530" ht="50.1" customHeight="1" spans="1:25">
      <c r="A530" s="8">
        <v>526</v>
      </c>
      <c r="B530" s="8" t="s">
        <v>417</v>
      </c>
      <c r="C530" s="7" t="s">
        <v>1328</v>
      </c>
      <c r="D530" s="47" t="str">
        <f>IFERROR(IF(MOD(MID(#REF!,17,1),2)=1,"1男","2女"),"")</f>
        <v/>
      </c>
      <c r="E530" s="16" t="s">
        <v>24</v>
      </c>
      <c r="F530" s="7" t="s">
        <v>102</v>
      </c>
      <c r="G530" s="7" t="s">
        <v>1329</v>
      </c>
      <c r="H530" s="8" t="s">
        <v>32</v>
      </c>
      <c r="I530" s="7"/>
      <c r="J530" s="7" t="s">
        <v>1069</v>
      </c>
      <c r="K530" s="7" t="s">
        <v>692</v>
      </c>
      <c r="L530" s="7"/>
      <c r="M530" s="15"/>
      <c r="N530" s="15"/>
      <c r="O530" s="15" t="s">
        <v>1058</v>
      </c>
      <c r="P530" s="15"/>
      <c r="Q530" s="15" t="s">
        <v>1058</v>
      </c>
      <c r="R530" s="7" t="s">
        <v>1328</v>
      </c>
      <c r="S530" s="8" t="s">
        <v>33</v>
      </c>
      <c r="T530" s="8" t="s">
        <v>1071</v>
      </c>
      <c r="U530" s="8" t="s">
        <v>623</v>
      </c>
      <c r="V530" s="7" t="s">
        <v>1327</v>
      </c>
      <c r="W530" s="8"/>
      <c r="X530" s="49"/>
      <c r="Y530" s="54">
        <v>58</v>
      </c>
    </row>
    <row r="531" ht="50.1" customHeight="1" spans="1:25">
      <c r="A531" s="8">
        <v>527</v>
      </c>
      <c r="B531" s="8" t="s">
        <v>417</v>
      </c>
      <c r="C531" s="7" t="s">
        <v>1330</v>
      </c>
      <c r="D531" s="47" t="str">
        <f>IFERROR(IF(MOD(MID(#REF!,17,1),2)=1,"1男","2女"),"")</f>
        <v/>
      </c>
      <c r="E531" s="16" t="s">
        <v>24</v>
      </c>
      <c r="F531" s="7" t="s">
        <v>102</v>
      </c>
      <c r="G531" s="7" t="s">
        <v>1331</v>
      </c>
      <c r="H531" s="8" t="s">
        <v>41</v>
      </c>
      <c r="I531" s="7" t="s">
        <v>1041</v>
      </c>
      <c r="J531" s="7" t="s">
        <v>1049</v>
      </c>
      <c r="K531" s="7" t="s">
        <v>692</v>
      </c>
      <c r="L531" s="7"/>
      <c r="M531" s="15"/>
      <c r="N531" s="15"/>
      <c r="O531" s="15" t="s">
        <v>1046</v>
      </c>
      <c r="P531" s="15" t="s">
        <v>1045</v>
      </c>
      <c r="Q531" s="15" t="s">
        <v>1058</v>
      </c>
      <c r="R531" s="7" t="s">
        <v>1330</v>
      </c>
      <c r="S531" s="8" t="s">
        <v>33</v>
      </c>
      <c r="T531" s="8" t="s">
        <v>1004</v>
      </c>
      <c r="U531" s="8" t="s">
        <v>623</v>
      </c>
      <c r="V531" s="7" t="s">
        <v>1327</v>
      </c>
      <c r="W531" s="8"/>
      <c r="X531" s="49"/>
      <c r="Y531" s="54">
        <v>34</v>
      </c>
    </row>
    <row r="532" ht="50.1" customHeight="1" spans="1:25">
      <c r="A532" s="8">
        <v>528</v>
      </c>
      <c r="B532" s="8" t="s">
        <v>417</v>
      </c>
      <c r="C532" s="7" t="s">
        <v>1332</v>
      </c>
      <c r="D532" s="47" t="str">
        <f>IFERROR(IF(MOD(MID(#REF!,17,1),2)=1,"1男","2女"),"")</f>
        <v/>
      </c>
      <c r="E532" s="16" t="s">
        <v>24</v>
      </c>
      <c r="F532" s="7" t="s">
        <v>1333</v>
      </c>
      <c r="G532" s="7" t="s">
        <v>1334</v>
      </c>
      <c r="H532" s="8" t="s">
        <v>62</v>
      </c>
      <c r="I532" s="7" t="s">
        <v>1041</v>
      </c>
      <c r="J532" s="7" t="s">
        <v>1049</v>
      </c>
      <c r="K532" s="7" t="s">
        <v>1055</v>
      </c>
      <c r="L532" s="7" t="s">
        <v>911</v>
      </c>
      <c r="M532" s="15"/>
      <c r="N532" s="15"/>
      <c r="O532" s="15" t="s">
        <v>1046</v>
      </c>
      <c r="P532" s="15" t="s">
        <v>1083</v>
      </c>
      <c r="Q532" s="15" t="s">
        <v>1192</v>
      </c>
      <c r="R532" s="7" t="s">
        <v>1332</v>
      </c>
      <c r="S532" s="8" t="s">
        <v>33</v>
      </c>
      <c r="T532" s="8" t="s">
        <v>1004</v>
      </c>
      <c r="U532" s="8" t="s">
        <v>623</v>
      </c>
      <c r="V532" s="7" t="s">
        <v>1327</v>
      </c>
      <c r="W532" s="8"/>
      <c r="X532" s="49"/>
      <c r="Y532" s="54">
        <v>37</v>
      </c>
    </row>
    <row r="533" ht="50.1" customHeight="1" spans="1:25">
      <c r="A533" s="8">
        <v>529</v>
      </c>
      <c r="B533" s="8" t="s">
        <v>417</v>
      </c>
      <c r="C533" s="7" t="s">
        <v>1335</v>
      </c>
      <c r="D533" s="47" t="str">
        <f>IFERROR(IF(MOD(MID(#REF!,17,1),2)=1,"1男","2女"),"")</f>
        <v/>
      </c>
      <c r="E533" s="8" t="s">
        <v>23</v>
      </c>
      <c r="F533" s="7" t="s">
        <v>1336</v>
      </c>
      <c r="G533" s="7" t="s">
        <v>1337</v>
      </c>
      <c r="H533" s="8" t="s">
        <v>62</v>
      </c>
      <c r="I533" s="7" t="s">
        <v>1041</v>
      </c>
      <c r="J533" s="7" t="s">
        <v>1042</v>
      </c>
      <c r="K533" s="7" t="s">
        <v>1070</v>
      </c>
      <c r="L533" s="7" t="s">
        <v>1154</v>
      </c>
      <c r="M533" s="15" t="s">
        <v>1338</v>
      </c>
      <c r="N533" s="15"/>
      <c r="O533" s="15"/>
      <c r="P533" s="15" t="s">
        <v>1083</v>
      </c>
      <c r="Q533" s="15" t="s">
        <v>941</v>
      </c>
      <c r="R533" s="7" t="s">
        <v>1335</v>
      </c>
      <c r="S533" s="8" t="s">
        <v>33</v>
      </c>
      <c r="T533" s="8" t="s">
        <v>1004</v>
      </c>
      <c r="U533" s="8" t="s">
        <v>623</v>
      </c>
      <c r="V533" s="7" t="s">
        <v>1327</v>
      </c>
      <c r="W533" s="8"/>
      <c r="X533" s="49"/>
      <c r="Y533" s="54">
        <v>22</v>
      </c>
    </row>
    <row r="534" ht="50.1" customHeight="1" spans="1:25">
      <c r="A534" s="8">
        <v>530</v>
      </c>
      <c r="B534" s="7" t="s">
        <v>27</v>
      </c>
      <c r="C534" s="7" t="s">
        <v>1339</v>
      </c>
      <c r="D534" s="47" t="str">
        <f>IFERROR(IF(MOD(MID(#REF!,17,1),2)=1,"1男","2女"),"")</f>
        <v/>
      </c>
      <c r="E534" s="16" t="s">
        <v>24</v>
      </c>
      <c r="F534" s="7" t="s">
        <v>1340</v>
      </c>
      <c r="G534" s="7" t="s">
        <v>133</v>
      </c>
      <c r="H534" s="8" t="s">
        <v>32</v>
      </c>
      <c r="I534" s="7"/>
      <c r="J534" s="7" t="s">
        <v>1069</v>
      </c>
      <c r="K534" s="7" t="s">
        <v>1070</v>
      </c>
      <c r="L534" s="7" t="s">
        <v>911</v>
      </c>
      <c r="M534" s="15"/>
      <c r="N534" s="15"/>
      <c r="O534" s="15" t="s">
        <v>1058</v>
      </c>
      <c r="P534" s="15"/>
      <c r="Q534" s="15" t="s">
        <v>1058</v>
      </c>
      <c r="R534" s="7" t="s">
        <v>1339</v>
      </c>
      <c r="S534" s="8" t="s">
        <v>33</v>
      </c>
      <c r="T534" s="8" t="s">
        <v>1004</v>
      </c>
      <c r="U534" s="8" t="s">
        <v>623</v>
      </c>
      <c r="V534" s="7" t="s">
        <v>1327</v>
      </c>
      <c r="W534" s="8"/>
      <c r="X534" s="49"/>
      <c r="Y534" s="54">
        <v>40</v>
      </c>
    </row>
    <row r="535" ht="50.1" customHeight="1" spans="1:25">
      <c r="A535" s="8">
        <v>531</v>
      </c>
      <c r="B535" s="7" t="s">
        <v>27</v>
      </c>
      <c r="C535" s="7" t="s">
        <v>1341</v>
      </c>
      <c r="D535" s="47" t="str">
        <f>IFERROR(IF(MOD(MID(#REF!,17,1),2)=1,"1男","2女"),"")</f>
        <v/>
      </c>
      <c r="E535" s="16" t="s">
        <v>24</v>
      </c>
      <c r="F535" s="7" t="s">
        <v>105</v>
      </c>
      <c r="G535" s="7" t="s">
        <v>1342</v>
      </c>
      <c r="H535" s="8" t="s">
        <v>62</v>
      </c>
      <c r="I535" s="7" t="s">
        <v>1041</v>
      </c>
      <c r="J535" s="7" t="s">
        <v>1049</v>
      </c>
      <c r="K535" s="7" t="s">
        <v>1070</v>
      </c>
      <c r="L535" s="7" t="s">
        <v>490</v>
      </c>
      <c r="M535" s="15"/>
      <c r="N535" s="15"/>
      <c r="O535" s="15" t="s">
        <v>1046</v>
      </c>
      <c r="P535" s="15" t="s">
        <v>1083</v>
      </c>
      <c r="Q535" s="15" t="s">
        <v>1192</v>
      </c>
      <c r="R535" s="7" t="s">
        <v>1341</v>
      </c>
      <c r="S535" s="8" t="s">
        <v>33</v>
      </c>
      <c r="T535" s="8" t="s">
        <v>1004</v>
      </c>
      <c r="U535" s="8" t="s">
        <v>623</v>
      </c>
      <c r="V535" s="7" t="s">
        <v>1327</v>
      </c>
      <c r="W535" s="8"/>
      <c r="X535" s="49"/>
      <c r="Y535" s="54">
        <v>20</v>
      </c>
    </row>
    <row r="536" ht="50.1" customHeight="1" spans="1:25">
      <c r="A536" s="8">
        <v>532</v>
      </c>
      <c r="B536" s="8" t="s">
        <v>417</v>
      </c>
      <c r="C536" s="7" t="s">
        <v>1343</v>
      </c>
      <c r="D536" s="47" t="str">
        <f>IFERROR(IF(MOD(MID(#REF!,17,1),2)=1,"1男","2女"),"")</f>
        <v/>
      </c>
      <c r="E536" s="8" t="s">
        <v>23</v>
      </c>
      <c r="F536" s="7" t="s">
        <v>1344</v>
      </c>
      <c r="G536" s="7" t="s">
        <v>1345</v>
      </c>
      <c r="H536" s="55" t="s">
        <v>32</v>
      </c>
      <c r="I536" s="7"/>
      <c r="J536" s="7" t="s">
        <v>1069</v>
      </c>
      <c r="K536" s="7" t="s">
        <v>1070</v>
      </c>
      <c r="L536" s="7" t="s">
        <v>490</v>
      </c>
      <c r="M536" s="15" t="s">
        <v>1120</v>
      </c>
      <c r="N536" s="15"/>
      <c r="O536" s="15"/>
      <c r="P536" s="15"/>
      <c r="Q536" s="15" t="s">
        <v>1120</v>
      </c>
      <c r="R536" s="7" t="s">
        <v>1343</v>
      </c>
      <c r="S536" s="8" t="s">
        <v>33</v>
      </c>
      <c r="T536" s="8" t="s">
        <v>1004</v>
      </c>
      <c r="U536" s="8" t="s">
        <v>623</v>
      </c>
      <c r="V536" s="7" t="s">
        <v>1327</v>
      </c>
      <c r="W536" s="8"/>
      <c r="X536" s="49"/>
      <c r="Y536" s="54">
        <v>52</v>
      </c>
    </row>
    <row r="537" ht="50.1" customHeight="1" spans="1:25">
      <c r="A537" s="8">
        <v>533</v>
      </c>
      <c r="B537" s="8" t="s">
        <v>417</v>
      </c>
      <c r="C537" s="7" t="s">
        <v>1346</v>
      </c>
      <c r="D537" s="47" t="str">
        <f>IFERROR(IF(MOD(MID(#REF!,17,1),2)=1,"1男","2女"),"")</f>
        <v/>
      </c>
      <c r="E537" s="8" t="s">
        <v>23</v>
      </c>
      <c r="F537" s="7" t="s">
        <v>1347</v>
      </c>
      <c r="G537" s="7" t="s">
        <v>1348</v>
      </c>
      <c r="H537" s="55" t="s">
        <v>32</v>
      </c>
      <c r="I537" s="7"/>
      <c r="J537" s="7" t="s">
        <v>1069</v>
      </c>
      <c r="K537" s="7" t="s">
        <v>1070</v>
      </c>
      <c r="L537" s="7" t="s">
        <v>490</v>
      </c>
      <c r="M537" s="15" t="s">
        <v>1120</v>
      </c>
      <c r="N537" s="15"/>
      <c r="O537" s="15"/>
      <c r="P537" s="15"/>
      <c r="Q537" s="15" t="s">
        <v>1120</v>
      </c>
      <c r="R537" s="7" t="s">
        <v>1346</v>
      </c>
      <c r="S537" s="8" t="s">
        <v>33</v>
      </c>
      <c r="T537" s="8" t="s">
        <v>1004</v>
      </c>
      <c r="U537" s="8" t="s">
        <v>623</v>
      </c>
      <c r="V537" s="7" t="s">
        <v>1327</v>
      </c>
      <c r="W537" s="8"/>
      <c r="X537" s="49"/>
      <c r="Y537" s="54">
        <v>33</v>
      </c>
    </row>
    <row r="538" ht="50.1" customHeight="1" spans="1:25">
      <c r="A538" s="8">
        <v>534</v>
      </c>
      <c r="B538" s="8" t="s">
        <v>417</v>
      </c>
      <c r="C538" s="7" t="s">
        <v>1349</v>
      </c>
      <c r="D538" s="47" t="str">
        <f>IFERROR(IF(MOD(MID(#REF!,17,1),2)=1,"1男","2女"),"")</f>
        <v/>
      </c>
      <c r="E538" s="8" t="s">
        <v>23</v>
      </c>
      <c r="F538" s="7" t="s">
        <v>1347</v>
      </c>
      <c r="G538" s="7" t="s">
        <v>1348</v>
      </c>
      <c r="H538" s="55" t="s">
        <v>32</v>
      </c>
      <c r="I538" s="7"/>
      <c r="J538" s="7" t="s">
        <v>1069</v>
      </c>
      <c r="K538" s="7" t="s">
        <v>1070</v>
      </c>
      <c r="L538" s="7" t="s">
        <v>490</v>
      </c>
      <c r="M538" s="15" t="s">
        <v>1120</v>
      </c>
      <c r="N538" s="15"/>
      <c r="O538" s="15"/>
      <c r="P538" s="15"/>
      <c r="Q538" s="15" t="s">
        <v>1120</v>
      </c>
      <c r="R538" s="7" t="s">
        <v>1349</v>
      </c>
      <c r="S538" s="8" t="s">
        <v>33</v>
      </c>
      <c r="T538" s="8" t="s">
        <v>1004</v>
      </c>
      <c r="U538" s="8" t="s">
        <v>623</v>
      </c>
      <c r="V538" s="7" t="s">
        <v>1327</v>
      </c>
      <c r="W538" s="8"/>
      <c r="X538" s="49"/>
      <c r="Y538" s="54">
        <v>51</v>
      </c>
    </row>
    <row r="539" ht="50.1" customHeight="1" spans="1:25">
      <c r="A539" s="8">
        <v>535</v>
      </c>
      <c r="B539" s="8" t="s">
        <v>417</v>
      </c>
      <c r="C539" s="7" t="s">
        <v>1350</v>
      </c>
      <c r="D539" s="47" t="s">
        <v>1351</v>
      </c>
      <c r="E539" s="16" t="s">
        <v>24</v>
      </c>
      <c r="F539" s="7" t="s">
        <v>1165</v>
      </c>
      <c r="G539" s="7" t="s">
        <v>1352</v>
      </c>
      <c r="H539" s="8" t="s">
        <v>32</v>
      </c>
      <c r="I539" s="7"/>
      <c r="J539" s="7" t="s">
        <v>1069</v>
      </c>
      <c r="K539" s="7" t="s">
        <v>705</v>
      </c>
      <c r="L539" s="7"/>
      <c r="M539" s="15"/>
      <c r="N539" s="15"/>
      <c r="O539" s="15" t="s">
        <v>1058</v>
      </c>
      <c r="P539" s="15"/>
      <c r="Q539" s="15" t="s">
        <v>1058</v>
      </c>
      <c r="R539" s="7" t="s">
        <v>1350</v>
      </c>
      <c r="S539" s="8" t="s">
        <v>33</v>
      </c>
      <c r="T539" s="8" t="s">
        <v>1071</v>
      </c>
      <c r="U539" s="8" t="s">
        <v>623</v>
      </c>
      <c r="V539" s="7" t="s">
        <v>1327</v>
      </c>
      <c r="W539" s="8"/>
      <c r="X539" s="49"/>
      <c r="Y539" s="54">
        <v>32</v>
      </c>
    </row>
    <row r="540" ht="50.1" customHeight="1" spans="1:25">
      <c r="A540" s="8">
        <v>536</v>
      </c>
      <c r="B540" s="8" t="s">
        <v>417</v>
      </c>
      <c r="C540" s="7" t="s">
        <v>1353</v>
      </c>
      <c r="D540" s="47" t="str">
        <f>IFERROR(IF(MOD(MID(#REF!,17,1),2)=1,"1男","2女"),"")</f>
        <v/>
      </c>
      <c r="E540" s="16" t="s">
        <v>24</v>
      </c>
      <c r="F540" s="7" t="s">
        <v>1354</v>
      </c>
      <c r="G540" s="7" t="s">
        <v>90</v>
      </c>
      <c r="H540" s="8" t="s">
        <v>41</v>
      </c>
      <c r="I540" s="7" t="s">
        <v>1041</v>
      </c>
      <c r="J540" s="7" t="s">
        <v>1196</v>
      </c>
      <c r="K540" s="7" t="s">
        <v>1070</v>
      </c>
      <c r="L540" s="7" t="s">
        <v>911</v>
      </c>
      <c r="M540" s="15"/>
      <c r="N540" s="15"/>
      <c r="O540" s="15" t="s">
        <v>1074</v>
      </c>
      <c r="P540" s="15" t="s">
        <v>1045</v>
      </c>
      <c r="Q540" s="15" t="s">
        <v>1110</v>
      </c>
      <c r="R540" s="7" t="s">
        <v>1353</v>
      </c>
      <c r="S540" s="8" t="s">
        <v>33</v>
      </c>
      <c r="T540" s="8" t="s">
        <v>984</v>
      </c>
      <c r="U540" s="8" t="s">
        <v>978</v>
      </c>
      <c r="V540" s="8" t="s">
        <v>1355</v>
      </c>
      <c r="W540" s="8"/>
      <c r="X540" s="49"/>
      <c r="Y540" s="54">
        <v>20</v>
      </c>
    </row>
    <row r="541" ht="50.1" customHeight="1" spans="1:25">
      <c r="A541" s="8">
        <v>537</v>
      </c>
      <c r="B541" s="7" t="s">
        <v>27</v>
      </c>
      <c r="C541" s="7" t="s">
        <v>1356</v>
      </c>
      <c r="D541" s="47" t="str">
        <f>IFERROR(IF(MOD(MID(#REF!,17,1),2)=1,"1男","2女"),"")</f>
        <v/>
      </c>
      <c r="E541" s="16" t="s">
        <v>24</v>
      </c>
      <c r="F541" s="7" t="s">
        <v>1032</v>
      </c>
      <c r="G541" s="7" t="s">
        <v>1357</v>
      </c>
      <c r="H541" s="8" t="s">
        <v>62</v>
      </c>
      <c r="I541" s="7" t="s">
        <v>1041</v>
      </c>
      <c r="J541" s="7" t="s">
        <v>1042</v>
      </c>
      <c r="K541" s="7" t="s">
        <v>1033</v>
      </c>
      <c r="L541" s="7" t="s">
        <v>911</v>
      </c>
      <c r="M541" s="15"/>
      <c r="N541" s="15"/>
      <c r="O541" s="15" t="s">
        <v>1044</v>
      </c>
      <c r="P541" s="15" t="s">
        <v>1083</v>
      </c>
      <c r="Q541" s="15" t="s">
        <v>1110</v>
      </c>
      <c r="R541" s="7" t="s">
        <v>1356</v>
      </c>
      <c r="S541" s="8" t="s">
        <v>33</v>
      </c>
      <c r="T541" s="8" t="s">
        <v>984</v>
      </c>
      <c r="U541" s="8" t="s">
        <v>978</v>
      </c>
      <c r="V541" s="8" t="s">
        <v>1355</v>
      </c>
      <c r="W541" s="8"/>
      <c r="X541" s="49"/>
      <c r="Y541" s="54">
        <v>47</v>
      </c>
    </row>
    <row r="542" ht="50.1" customHeight="1" spans="1:25">
      <c r="A542" s="8">
        <v>538</v>
      </c>
      <c r="B542" s="8" t="s">
        <v>417</v>
      </c>
      <c r="C542" s="7" t="s">
        <v>1358</v>
      </c>
      <c r="D542" s="47" t="s">
        <v>1351</v>
      </c>
      <c r="E542" s="16" t="s">
        <v>24</v>
      </c>
      <c r="F542" s="7" t="s">
        <v>1359</v>
      </c>
      <c r="G542" s="7" t="s">
        <v>58</v>
      </c>
      <c r="H542" s="8" t="s">
        <v>41</v>
      </c>
      <c r="I542" s="7" t="s">
        <v>1041</v>
      </c>
      <c r="J542" s="7" t="s">
        <v>1106</v>
      </c>
      <c r="K542" s="7" t="s">
        <v>1070</v>
      </c>
      <c r="L542" s="7" t="s">
        <v>1156</v>
      </c>
      <c r="M542" s="15"/>
      <c r="N542" s="15"/>
      <c r="O542" s="15" t="s">
        <v>1077</v>
      </c>
      <c r="P542" s="15" t="s">
        <v>1045</v>
      </c>
      <c r="Q542" s="15" t="s">
        <v>1030</v>
      </c>
      <c r="R542" s="7" t="s">
        <v>1358</v>
      </c>
      <c r="S542" s="8" t="s">
        <v>33</v>
      </c>
      <c r="T542" s="8" t="s">
        <v>984</v>
      </c>
      <c r="U542" s="8" t="s">
        <v>978</v>
      </c>
      <c r="V542" s="8" t="s">
        <v>1355</v>
      </c>
      <c r="W542" s="8"/>
      <c r="X542" s="49"/>
      <c r="Y542" s="54">
        <v>25</v>
      </c>
    </row>
    <row r="543" ht="50.1" customHeight="1" spans="1:25">
      <c r="A543" s="8">
        <v>539</v>
      </c>
      <c r="B543" s="8" t="s">
        <v>417</v>
      </c>
      <c r="C543" s="7" t="s">
        <v>1360</v>
      </c>
      <c r="D543" s="47" t="str">
        <f>IFERROR(IF(MOD(MID(#REF!,17,1),2)=1,"1男","2女"),"")</f>
        <v/>
      </c>
      <c r="E543" s="16" t="s">
        <v>24</v>
      </c>
      <c r="F543" s="7" t="s">
        <v>1032</v>
      </c>
      <c r="G543" s="7" t="s">
        <v>31</v>
      </c>
      <c r="H543" s="8" t="s">
        <v>32</v>
      </c>
      <c r="I543" s="7"/>
      <c r="J543" s="7" t="s">
        <v>1060</v>
      </c>
      <c r="K543" s="7" t="s">
        <v>1055</v>
      </c>
      <c r="L543" s="7" t="s">
        <v>730</v>
      </c>
      <c r="M543" s="15"/>
      <c r="N543" s="15"/>
      <c r="O543" s="15" t="s">
        <v>1062</v>
      </c>
      <c r="P543" s="15"/>
      <c r="Q543" s="15" t="s">
        <v>1062</v>
      </c>
      <c r="R543" s="7" t="s">
        <v>1360</v>
      </c>
      <c r="S543" s="8" t="s">
        <v>33</v>
      </c>
      <c r="T543" s="8" t="s">
        <v>984</v>
      </c>
      <c r="U543" s="8" t="s">
        <v>978</v>
      </c>
      <c r="V543" s="8" t="s">
        <v>1355</v>
      </c>
      <c r="W543" s="8"/>
      <c r="X543" s="49"/>
      <c r="Y543" s="54">
        <v>51</v>
      </c>
    </row>
    <row r="544" ht="50.1" customHeight="1" spans="1:25">
      <c r="A544" s="8">
        <v>540</v>
      </c>
      <c r="B544" s="8" t="s">
        <v>417</v>
      </c>
      <c r="C544" s="7" t="s">
        <v>1361</v>
      </c>
      <c r="D544" s="47" t="s">
        <v>1351</v>
      </c>
      <c r="E544" s="16" t="s">
        <v>24</v>
      </c>
      <c r="F544" s="7" t="s">
        <v>279</v>
      </c>
      <c r="G544" s="7" t="s">
        <v>31</v>
      </c>
      <c r="H544" s="8" t="s">
        <v>32</v>
      </c>
      <c r="I544" s="7"/>
      <c r="J544" s="7" t="s">
        <v>1064</v>
      </c>
      <c r="K544" s="7" t="s">
        <v>1235</v>
      </c>
      <c r="L544" s="7" t="s">
        <v>911</v>
      </c>
      <c r="M544" s="15"/>
      <c r="N544" s="15"/>
      <c r="O544" s="15" t="s">
        <v>1066</v>
      </c>
      <c r="P544" s="15"/>
      <c r="Q544" s="15" t="s">
        <v>1066</v>
      </c>
      <c r="R544" s="7" t="s">
        <v>1361</v>
      </c>
      <c r="S544" s="8" t="s">
        <v>33</v>
      </c>
      <c r="T544" s="8" t="s">
        <v>984</v>
      </c>
      <c r="U544" s="8" t="s">
        <v>978</v>
      </c>
      <c r="V544" s="8" t="s">
        <v>1355</v>
      </c>
      <c r="W544" s="8"/>
      <c r="X544" s="49"/>
      <c r="Y544" s="54">
        <v>45</v>
      </c>
    </row>
    <row r="545" ht="50.1" customHeight="1" spans="1:25">
      <c r="A545" s="8">
        <v>541</v>
      </c>
      <c r="B545" s="8" t="s">
        <v>417</v>
      </c>
      <c r="C545" s="7" t="s">
        <v>1362</v>
      </c>
      <c r="D545" s="47" t="str">
        <f>IFERROR(IF(MOD(MID(#REF!,17,1),2)=1,"1男","2女"),"")</f>
        <v/>
      </c>
      <c r="E545" s="16" t="s">
        <v>24</v>
      </c>
      <c r="F545" s="7" t="s">
        <v>44</v>
      </c>
      <c r="G545" s="7" t="s">
        <v>40</v>
      </c>
      <c r="H545" s="8" t="s">
        <v>41</v>
      </c>
      <c r="I545" s="7" t="s">
        <v>1041</v>
      </c>
      <c r="J545" s="7" t="s">
        <v>1064</v>
      </c>
      <c r="K545" s="7" t="s">
        <v>1235</v>
      </c>
      <c r="L545" s="7" t="s">
        <v>911</v>
      </c>
      <c r="M545" s="15"/>
      <c r="N545" s="15"/>
      <c r="O545" s="15" t="s">
        <v>1066</v>
      </c>
      <c r="P545" s="15" t="s">
        <v>1045</v>
      </c>
      <c r="Q545" s="15" t="s">
        <v>1077</v>
      </c>
      <c r="R545" s="7" t="s">
        <v>1362</v>
      </c>
      <c r="S545" s="8" t="s">
        <v>33</v>
      </c>
      <c r="T545" s="8" t="s">
        <v>984</v>
      </c>
      <c r="U545" s="8" t="s">
        <v>978</v>
      </c>
      <c r="V545" s="8" t="s">
        <v>1355</v>
      </c>
      <c r="W545" s="8"/>
      <c r="X545" s="49"/>
      <c r="Y545" s="54">
        <v>41</v>
      </c>
    </row>
    <row r="546" ht="50.1" customHeight="1" spans="1:25">
      <c r="A546" s="8">
        <v>542</v>
      </c>
      <c r="B546" s="8" t="s">
        <v>417</v>
      </c>
      <c r="C546" s="7" t="s">
        <v>1363</v>
      </c>
      <c r="D546" s="47" t="str">
        <f>IFERROR(IF(MOD(MID(#REF!,17,1),2)=1,"1男","2女"),"")</f>
        <v/>
      </c>
      <c r="E546" s="16" t="s">
        <v>24</v>
      </c>
      <c r="F546" s="7" t="s">
        <v>105</v>
      </c>
      <c r="G546" s="7" t="s">
        <v>458</v>
      </c>
      <c r="H546" s="8" t="s">
        <v>41</v>
      </c>
      <c r="I546" s="7" t="s">
        <v>1041</v>
      </c>
      <c r="J546" s="7" t="s">
        <v>1037</v>
      </c>
      <c r="K546" s="7" t="s">
        <v>1050</v>
      </c>
      <c r="L546" s="7" t="s">
        <v>1154</v>
      </c>
      <c r="M546" s="15"/>
      <c r="N546" s="15"/>
      <c r="O546" s="15" t="s">
        <v>1038</v>
      </c>
      <c r="P546" s="15" t="s">
        <v>1045</v>
      </c>
      <c r="Q546" s="15" t="s">
        <v>1044</v>
      </c>
      <c r="R546" s="7" t="s">
        <v>1363</v>
      </c>
      <c r="S546" s="8" t="s">
        <v>33</v>
      </c>
      <c r="T546" s="8" t="s">
        <v>984</v>
      </c>
      <c r="U546" s="8" t="s">
        <v>978</v>
      </c>
      <c r="V546" s="8" t="s">
        <v>1355</v>
      </c>
      <c r="W546" s="8"/>
      <c r="X546" s="49"/>
      <c r="Y546" s="54">
        <v>28</v>
      </c>
    </row>
    <row r="547" ht="50.1" customHeight="1" spans="1:25">
      <c r="A547" s="8">
        <v>543</v>
      </c>
      <c r="B547" s="8" t="s">
        <v>417</v>
      </c>
      <c r="C547" s="7" t="s">
        <v>1364</v>
      </c>
      <c r="D547" s="47" t="s">
        <v>1351</v>
      </c>
      <c r="E547" s="16" t="s">
        <v>24</v>
      </c>
      <c r="F547" s="7" t="s">
        <v>44</v>
      </c>
      <c r="G547" s="7" t="s">
        <v>31</v>
      </c>
      <c r="H547" s="8" t="s">
        <v>32</v>
      </c>
      <c r="I547" s="7"/>
      <c r="J547" s="7" t="s">
        <v>1049</v>
      </c>
      <c r="K547" s="7" t="s">
        <v>1055</v>
      </c>
      <c r="L547" s="7" t="s">
        <v>911</v>
      </c>
      <c r="M547" s="15"/>
      <c r="N547" s="15"/>
      <c r="O547" s="15" t="s">
        <v>1046</v>
      </c>
      <c r="P547" s="15"/>
      <c r="Q547" s="15" t="s">
        <v>1046</v>
      </c>
      <c r="R547" s="7" t="s">
        <v>1364</v>
      </c>
      <c r="S547" s="8" t="s">
        <v>33</v>
      </c>
      <c r="T547" s="8" t="s">
        <v>977</v>
      </c>
      <c r="U547" s="8" t="s">
        <v>978</v>
      </c>
      <c r="V547" s="7" t="s">
        <v>1365</v>
      </c>
      <c r="W547" s="8"/>
      <c r="X547" s="49"/>
      <c r="Y547" s="54">
        <v>49</v>
      </c>
    </row>
    <row r="548" ht="50.1" customHeight="1" spans="1:25">
      <c r="A548" s="8">
        <v>544</v>
      </c>
      <c r="B548" s="8" t="s">
        <v>417</v>
      </c>
      <c r="C548" s="7" t="s">
        <v>1366</v>
      </c>
      <c r="D548" s="47" t="s">
        <v>1351</v>
      </c>
      <c r="E548" s="16" t="s">
        <v>24</v>
      </c>
      <c r="F548" s="7" t="s">
        <v>44</v>
      </c>
      <c r="G548" s="7" t="s">
        <v>1367</v>
      </c>
      <c r="H548" s="8" t="s">
        <v>41</v>
      </c>
      <c r="I548" s="7" t="s">
        <v>1041</v>
      </c>
      <c r="J548" s="7" t="s">
        <v>1049</v>
      </c>
      <c r="K548" s="7" t="s">
        <v>1055</v>
      </c>
      <c r="L548" s="7" t="s">
        <v>911</v>
      </c>
      <c r="M548" s="15"/>
      <c r="N548" s="15"/>
      <c r="O548" s="15" t="s">
        <v>1046</v>
      </c>
      <c r="P548" s="15" t="s">
        <v>1045</v>
      </c>
      <c r="Q548" s="15" t="s">
        <v>1058</v>
      </c>
      <c r="R548" s="7" t="s">
        <v>1366</v>
      </c>
      <c r="S548" s="8" t="s">
        <v>33</v>
      </c>
      <c r="T548" s="8" t="s">
        <v>977</v>
      </c>
      <c r="U548" s="8" t="s">
        <v>978</v>
      </c>
      <c r="V548" s="7" t="s">
        <v>1365</v>
      </c>
      <c r="W548" s="8"/>
      <c r="X548" s="49"/>
      <c r="Y548" s="54">
        <v>42</v>
      </c>
    </row>
    <row r="549" ht="50.1" customHeight="1" spans="1:25">
      <c r="A549" s="8">
        <v>545</v>
      </c>
      <c r="B549" s="8" t="s">
        <v>417</v>
      </c>
      <c r="C549" s="7" t="s">
        <v>1368</v>
      </c>
      <c r="D549" s="47" t="s">
        <v>1351</v>
      </c>
      <c r="E549" s="16" t="s">
        <v>24</v>
      </c>
      <c r="F549" s="7" t="s">
        <v>1369</v>
      </c>
      <c r="G549" s="7" t="s">
        <v>31</v>
      </c>
      <c r="H549" s="8" t="s">
        <v>32</v>
      </c>
      <c r="I549" s="7"/>
      <c r="J549" s="7" t="s">
        <v>1069</v>
      </c>
      <c r="K549" s="7" t="s">
        <v>1070</v>
      </c>
      <c r="L549" s="7" t="s">
        <v>490</v>
      </c>
      <c r="M549" s="15"/>
      <c r="N549" s="15"/>
      <c r="O549" s="15" t="s">
        <v>1058</v>
      </c>
      <c r="P549" s="15"/>
      <c r="Q549" s="15" t="s">
        <v>1058</v>
      </c>
      <c r="R549" s="7" t="s">
        <v>1368</v>
      </c>
      <c r="S549" s="8" t="s">
        <v>33</v>
      </c>
      <c r="T549" s="8" t="s">
        <v>977</v>
      </c>
      <c r="U549" s="8" t="s">
        <v>978</v>
      </c>
      <c r="V549" s="7" t="s">
        <v>1370</v>
      </c>
      <c r="W549" s="8"/>
      <c r="X549" s="49"/>
      <c r="Y549" s="54">
        <v>57</v>
      </c>
    </row>
    <row r="550" ht="50.1" customHeight="1" spans="1:25">
      <c r="A550" s="8">
        <v>546</v>
      </c>
      <c r="B550" s="8" t="s">
        <v>417</v>
      </c>
      <c r="C550" s="7" t="s">
        <v>1371</v>
      </c>
      <c r="D550" s="47" t="str">
        <f>IFERROR(IF(MOD(MID(#REF!,17,1),2)=1,"1男","2女"),"")</f>
        <v/>
      </c>
      <c r="E550" s="16" t="s">
        <v>24</v>
      </c>
      <c r="F550" s="7" t="s">
        <v>1372</v>
      </c>
      <c r="G550" s="7" t="s">
        <v>1373</v>
      </c>
      <c r="H550" s="8" t="s">
        <v>41</v>
      </c>
      <c r="I550" s="7" t="s">
        <v>1041</v>
      </c>
      <c r="J550" s="7" t="s">
        <v>1081</v>
      </c>
      <c r="K550" s="7" t="s">
        <v>1374</v>
      </c>
      <c r="L550" s="7"/>
      <c r="M550" s="15"/>
      <c r="N550" s="15"/>
      <c r="O550" s="15" t="s">
        <v>1083</v>
      </c>
      <c r="P550" s="15" t="s">
        <v>1045</v>
      </c>
      <c r="Q550" s="15" t="s">
        <v>1066</v>
      </c>
      <c r="R550" s="7" t="s">
        <v>1371</v>
      </c>
      <c r="S550" s="8" t="s">
        <v>33</v>
      </c>
      <c r="T550" s="8" t="s">
        <v>977</v>
      </c>
      <c r="U550" s="8" t="s">
        <v>978</v>
      </c>
      <c r="V550" s="7" t="s">
        <v>1370</v>
      </c>
      <c r="W550" s="8"/>
      <c r="X550" s="49"/>
      <c r="Y550" s="54">
        <v>52</v>
      </c>
    </row>
    <row r="551" ht="50.1" customHeight="1" spans="1:25">
      <c r="A551" s="8">
        <v>547</v>
      </c>
      <c r="B551" s="8" t="s">
        <v>417</v>
      </c>
      <c r="C551" s="7" t="s">
        <v>1375</v>
      </c>
      <c r="D551" s="47" t="s">
        <v>1351</v>
      </c>
      <c r="E551" s="16" t="s">
        <v>24</v>
      </c>
      <c r="F551" s="7" t="s">
        <v>1376</v>
      </c>
      <c r="G551" s="7" t="s">
        <v>31</v>
      </c>
      <c r="H551" s="8" t="s">
        <v>32</v>
      </c>
      <c r="I551" s="7"/>
      <c r="J551" s="7" t="s">
        <v>1049</v>
      </c>
      <c r="K551" s="7" t="s">
        <v>1050</v>
      </c>
      <c r="L551" s="7" t="s">
        <v>490</v>
      </c>
      <c r="M551" s="15"/>
      <c r="N551" s="15"/>
      <c r="O551" s="15" t="s">
        <v>1046</v>
      </c>
      <c r="P551" s="15"/>
      <c r="Q551" s="15" t="s">
        <v>1046</v>
      </c>
      <c r="R551" s="7" t="s">
        <v>1375</v>
      </c>
      <c r="S551" s="8" t="s">
        <v>33</v>
      </c>
      <c r="T551" s="8" t="s">
        <v>977</v>
      </c>
      <c r="U551" s="8" t="s">
        <v>978</v>
      </c>
      <c r="V551" s="7" t="s">
        <v>1370</v>
      </c>
      <c r="W551" s="8"/>
      <c r="X551" s="49"/>
      <c r="Y551" s="54">
        <v>34</v>
      </c>
    </row>
    <row r="552" ht="50.1" customHeight="1" spans="1:25">
      <c r="A552" s="8">
        <v>548</v>
      </c>
      <c r="B552" s="8" t="s">
        <v>417</v>
      </c>
      <c r="C552" s="7" t="s">
        <v>1377</v>
      </c>
      <c r="D552" s="47" t="s">
        <v>1351</v>
      </c>
      <c r="E552" s="16" t="s">
        <v>24</v>
      </c>
      <c r="F552" s="7" t="s">
        <v>1378</v>
      </c>
      <c r="G552" s="7" t="s">
        <v>31</v>
      </c>
      <c r="H552" s="8" t="s">
        <v>32</v>
      </c>
      <c r="I552" s="7"/>
      <c r="J552" s="7" t="s">
        <v>1069</v>
      </c>
      <c r="K552" s="7" t="s">
        <v>1070</v>
      </c>
      <c r="L552" s="7" t="s">
        <v>490</v>
      </c>
      <c r="M552" s="15"/>
      <c r="N552" s="15"/>
      <c r="O552" s="15" t="s">
        <v>1058</v>
      </c>
      <c r="P552" s="15"/>
      <c r="Q552" s="15" t="s">
        <v>1058</v>
      </c>
      <c r="R552" s="7" t="s">
        <v>1377</v>
      </c>
      <c r="S552" s="8" t="s">
        <v>33</v>
      </c>
      <c r="T552" s="8" t="s">
        <v>977</v>
      </c>
      <c r="U552" s="8" t="s">
        <v>978</v>
      </c>
      <c r="V552" s="7" t="s">
        <v>1370</v>
      </c>
      <c r="W552" s="8"/>
      <c r="X552" s="49"/>
      <c r="Y552" s="54">
        <v>27</v>
      </c>
    </row>
    <row r="553" ht="50.1" customHeight="1" spans="1:25">
      <c r="A553" s="8">
        <v>549</v>
      </c>
      <c r="B553" s="7" t="s">
        <v>27</v>
      </c>
      <c r="C553" s="7" t="s">
        <v>1379</v>
      </c>
      <c r="D553" s="47" t="s">
        <v>1351</v>
      </c>
      <c r="E553" s="16" t="s">
        <v>24</v>
      </c>
      <c r="F553" s="7" t="s">
        <v>1380</v>
      </c>
      <c r="G553" s="7" t="s">
        <v>1159</v>
      </c>
      <c r="H553" s="8" t="s">
        <v>41</v>
      </c>
      <c r="I553" s="7" t="s">
        <v>1041</v>
      </c>
      <c r="J553" s="7" t="s">
        <v>1106</v>
      </c>
      <c r="K553" s="7" t="s">
        <v>1055</v>
      </c>
      <c r="L553" s="7" t="s">
        <v>1235</v>
      </c>
      <c r="M553" s="15"/>
      <c r="N553" s="15"/>
      <c r="O553" s="15" t="s">
        <v>1077</v>
      </c>
      <c r="P553" s="15" t="s">
        <v>1045</v>
      </c>
      <c r="Q553" s="15" t="s">
        <v>1030</v>
      </c>
      <c r="R553" s="7" t="s">
        <v>1379</v>
      </c>
      <c r="S553" s="8" t="s">
        <v>33</v>
      </c>
      <c r="T553" s="8" t="s">
        <v>1004</v>
      </c>
      <c r="U553" s="8" t="s">
        <v>978</v>
      </c>
      <c r="V553" s="7" t="s">
        <v>1370</v>
      </c>
      <c r="W553" s="8"/>
      <c r="X553" s="49"/>
      <c r="Y553" s="54">
        <v>47</v>
      </c>
    </row>
    <row r="554" ht="50.1" customHeight="1" spans="1:25">
      <c r="A554" s="8">
        <v>550</v>
      </c>
      <c r="B554" s="7" t="s">
        <v>27</v>
      </c>
      <c r="C554" s="7" t="s">
        <v>1103</v>
      </c>
      <c r="D554" s="47" t="str">
        <f>IFERROR(IF(MOD(MID(#REF!,17,1),2)=1,"1男","2女"),"")</f>
        <v/>
      </c>
      <c r="E554" s="16" t="s">
        <v>24</v>
      </c>
      <c r="F554" s="7" t="s">
        <v>1381</v>
      </c>
      <c r="G554" s="7" t="s">
        <v>31</v>
      </c>
      <c r="H554" s="8" t="s">
        <v>32</v>
      </c>
      <c r="I554" s="7"/>
      <c r="J554" s="7" t="s">
        <v>1081</v>
      </c>
      <c r="K554" s="7" t="s">
        <v>1065</v>
      </c>
      <c r="L554" s="7" t="s">
        <v>490</v>
      </c>
      <c r="M554" s="15"/>
      <c r="N554" s="15"/>
      <c r="O554" s="15" t="s">
        <v>1083</v>
      </c>
      <c r="P554" s="15"/>
      <c r="Q554" s="15" t="s">
        <v>1083</v>
      </c>
      <c r="R554" s="7" t="s">
        <v>1103</v>
      </c>
      <c r="S554" s="8" t="s">
        <v>33</v>
      </c>
      <c r="T554" s="8" t="s">
        <v>1004</v>
      </c>
      <c r="U554" s="8" t="s">
        <v>978</v>
      </c>
      <c r="V554" s="7" t="s">
        <v>1370</v>
      </c>
      <c r="W554" s="8"/>
      <c r="X554" s="49"/>
      <c r="Y554" s="54">
        <v>50</v>
      </c>
    </row>
    <row r="555" ht="50.1" customHeight="1" spans="1:25">
      <c r="A555" s="8">
        <v>551</v>
      </c>
      <c r="B555" s="7" t="s">
        <v>27</v>
      </c>
      <c r="C555" s="7" t="s">
        <v>1382</v>
      </c>
      <c r="D555" s="47" t="str">
        <f>IFERROR(IF(MOD(MID(#REF!,17,1),2)=1,"1男","2女"),"")</f>
        <v/>
      </c>
      <c r="E555" s="16" t="s">
        <v>24</v>
      </c>
      <c r="F555" s="7" t="s">
        <v>1383</v>
      </c>
      <c r="G555" s="7" t="s">
        <v>1384</v>
      </c>
      <c r="H555" s="8" t="s">
        <v>41</v>
      </c>
      <c r="I555" s="7" t="s">
        <v>1041</v>
      </c>
      <c r="J555" s="7" t="s">
        <v>1106</v>
      </c>
      <c r="K555" s="7" t="s">
        <v>1033</v>
      </c>
      <c r="L555" s="7" t="s">
        <v>1385</v>
      </c>
      <c r="M555" s="15"/>
      <c r="N555" s="15"/>
      <c r="O555" s="15" t="s">
        <v>1077</v>
      </c>
      <c r="P555" s="15" t="s">
        <v>1045</v>
      </c>
      <c r="Q555" s="15" t="s">
        <v>1030</v>
      </c>
      <c r="R555" s="7" t="s">
        <v>1382</v>
      </c>
      <c r="S555" s="8" t="s">
        <v>33</v>
      </c>
      <c r="T555" s="8" t="s">
        <v>1004</v>
      </c>
      <c r="U555" s="8" t="s">
        <v>978</v>
      </c>
      <c r="V555" s="7" t="s">
        <v>1370</v>
      </c>
      <c r="W555" s="8"/>
      <c r="X555" s="49"/>
      <c r="Y555" s="54">
        <v>16</v>
      </c>
    </row>
    <row r="556" ht="50.1" customHeight="1" spans="1:25">
      <c r="A556" s="8">
        <v>552</v>
      </c>
      <c r="B556" s="7" t="s">
        <v>27</v>
      </c>
      <c r="C556" s="7" t="s">
        <v>1386</v>
      </c>
      <c r="D556" s="47" t="s">
        <v>1351</v>
      </c>
      <c r="E556" s="8" t="s">
        <v>23</v>
      </c>
      <c r="F556" s="7" t="s">
        <v>1387</v>
      </c>
      <c r="G556" s="7" t="s">
        <v>1388</v>
      </c>
      <c r="H556" s="8" t="s">
        <v>62</v>
      </c>
      <c r="I556" s="7" t="s">
        <v>1041</v>
      </c>
      <c r="J556" s="7" t="s">
        <v>1049</v>
      </c>
      <c r="K556" s="7" t="s">
        <v>1050</v>
      </c>
      <c r="L556" s="7" t="s">
        <v>490</v>
      </c>
      <c r="M556" s="15" t="s">
        <v>947</v>
      </c>
      <c r="N556" s="15"/>
      <c r="O556" s="15"/>
      <c r="P556" s="15" t="s">
        <v>1083</v>
      </c>
      <c r="Q556" s="15" t="s">
        <v>1198</v>
      </c>
      <c r="R556" s="7" t="s">
        <v>1386</v>
      </c>
      <c r="S556" s="8" t="s">
        <v>33</v>
      </c>
      <c r="T556" s="8" t="s">
        <v>1004</v>
      </c>
      <c r="U556" s="8" t="s">
        <v>978</v>
      </c>
      <c r="V556" s="7" t="s">
        <v>1370</v>
      </c>
      <c r="W556" s="8"/>
      <c r="X556" s="49"/>
      <c r="Y556" s="54">
        <v>22</v>
      </c>
    </row>
    <row r="557" ht="50.1" customHeight="1" spans="1:25">
      <c r="A557" s="8">
        <v>553</v>
      </c>
      <c r="B557" s="8" t="s">
        <v>417</v>
      </c>
      <c r="C557" s="7" t="s">
        <v>1389</v>
      </c>
      <c r="D557" s="47" t="str">
        <f>IFERROR(IF(MOD(MID(#REF!,17,1),2)=1,"1男","2女"),"")</f>
        <v/>
      </c>
      <c r="E557" s="8" t="s">
        <v>23</v>
      </c>
      <c r="F557" s="7" t="s">
        <v>1390</v>
      </c>
      <c r="G557" s="7" t="s">
        <v>1391</v>
      </c>
      <c r="H557" s="8" t="s">
        <v>41</v>
      </c>
      <c r="I557" s="7" t="s">
        <v>1041</v>
      </c>
      <c r="J557" s="7" t="s">
        <v>1069</v>
      </c>
      <c r="K557" s="7" t="s">
        <v>1070</v>
      </c>
      <c r="L557" s="7" t="s">
        <v>490</v>
      </c>
      <c r="M557" s="15" t="s">
        <v>1120</v>
      </c>
      <c r="N557" s="15"/>
      <c r="O557" s="15"/>
      <c r="P557" s="15" t="s">
        <v>1045</v>
      </c>
      <c r="Q557" s="15" t="s">
        <v>941</v>
      </c>
      <c r="R557" s="7" t="s">
        <v>1389</v>
      </c>
      <c r="S557" s="8" t="s">
        <v>33</v>
      </c>
      <c r="T557" s="8" t="s">
        <v>977</v>
      </c>
      <c r="U557" s="8" t="s">
        <v>978</v>
      </c>
      <c r="V557" s="7" t="s">
        <v>1370</v>
      </c>
      <c r="W557" s="8"/>
      <c r="X557" s="49"/>
      <c r="Y557" s="54">
        <v>31</v>
      </c>
    </row>
    <row r="558" ht="50.1" customHeight="1" spans="1:25">
      <c r="A558" s="8">
        <v>554</v>
      </c>
      <c r="B558" s="8" t="s">
        <v>417</v>
      </c>
      <c r="C558" s="7" t="s">
        <v>1392</v>
      </c>
      <c r="D558" s="47" t="s">
        <v>1351</v>
      </c>
      <c r="E558" s="8" t="s">
        <v>23</v>
      </c>
      <c r="F558" s="7" t="s">
        <v>1393</v>
      </c>
      <c r="G558" s="7" t="s">
        <v>1394</v>
      </c>
      <c r="H558" s="8" t="s">
        <v>62</v>
      </c>
      <c r="I558" s="7" t="s">
        <v>1041</v>
      </c>
      <c r="J558" s="7" t="s">
        <v>1049</v>
      </c>
      <c r="K558" s="7" t="s">
        <v>1055</v>
      </c>
      <c r="L558" s="7" t="s">
        <v>911</v>
      </c>
      <c r="M558" s="15" t="s">
        <v>947</v>
      </c>
      <c r="N558" s="15"/>
      <c r="O558" s="15"/>
      <c r="P558" s="15" t="s">
        <v>1083</v>
      </c>
      <c r="Q558" s="15" t="s">
        <v>1198</v>
      </c>
      <c r="R558" s="7" t="s">
        <v>1392</v>
      </c>
      <c r="S558" s="8" t="s">
        <v>33</v>
      </c>
      <c r="T558" s="8" t="s">
        <v>977</v>
      </c>
      <c r="U558" s="8" t="s">
        <v>978</v>
      </c>
      <c r="V558" s="7" t="s">
        <v>1370</v>
      </c>
      <c r="W558" s="8"/>
      <c r="X558" s="49"/>
      <c r="Y558" s="54">
        <v>28</v>
      </c>
    </row>
    <row r="559" ht="50.1" customHeight="1" spans="1:25">
      <c r="A559" s="8">
        <v>555</v>
      </c>
      <c r="B559" s="8" t="s">
        <v>417</v>
      </c>
      <c r="C559" s="7" t="s">
        <v>1395</v>
      </c>
      <c r="D559" s="47" t="s">
        <v>1351</v>
      </c>
      <c r="E559" s="8" t="s">
        <v>23</v>
      </c>
      <c r="F559" s="7" t="s">
        <v>1396</v>
      </c>
      <c r="G559" s="7" t="s">
        <v>58</v>
      </c>
      <c r="H559" s="8" t="s">
        <v>41</v>
      </c>
      <c r="I559" s="7" t="s">
        <v>1041</v>
      </c>
      <c r="J559" s="7" t="s">
        <v>1196</v>
      </c>
      <c r="K559" s="7" t="s">
        <v>1070</v>
      </c>
      <c r="L559" s="7" t="s">
        <v>911</v>
      </c>
      <c r="M559" s="15" t="s">
        <v>1197</v>
      </c>
      <c r="N559" s="15"/>
      <c r="O559" s="15"/>
      <c r="P559" s="15" t="s">
        <v>1045</v>
      </c>
      <c r="Q559" s="15" t="s">
        <v>1198</v>
      </c>
      <c r="R559" s="7" t="s">
        <v>1395</v>
      </c>
      <c r="S559" s="8" t="s">
        <v>33</v>
      </c>
      <c r="T559" s="8" t="s">
        <v>977</v>
      </c>
      <c r="U559" s="8" t="s">
        <v>978</v>
      </c>
      <c r="V559" s="7" t="s">
        <v>1397</v>
      </c>
      <c r="W559" s="8"/>
      <c r="X559" s="49"/>
      <c r="Y559" s="54">
        <v>41</v>
      </c>
    </row>
    <row r="560" ht="50.1" customHeight="1" spans="1:25">
      <c r="A560" s="8">
        <v>556</v>
      </c>
      <c r="B560" s="7" t="s">
        <v>27</v>
      </c>
      <c r="C560" s="7" t="s">
        <v>1398</v>
      </c>
      <c r="D560" s="47" t="s">
        <v>1351</v>
      </c>
      <c r="E560" s="8" t="s">
        <v>23</v>
      </c>
      <c r="F560" s="7" t="s">
        <v>1399</v>
      </c>
      <c r="G560" s="7" t="s">
        <v>553</v>
      </c>
      <c r="H560" s="55" t="s">
        <v>32</v>
      </c>
      <c r="I560" s="7"/>
      <c r="J560" s="7" t="s">
        <v>1196</v>
      </c>
      <c r="K560" s="7" t="s">
        <v>1070</v>
      </c>
      <c r="L560" s="7" t="s">
        <v>911</v>
      </c>
      <c r="M560" s="15" t="s">
        <v>1197</v>
      </c>
      <c r="N560" s="15"/>
      <c r="O560" s="15"/>
      <c r="P560" s="15"/>
      <c r="Q560" s="15" t="s">
        <v>1197</v>
      </c>
      <c r="R560" s="7" t="s">
        <v>1398</v>
      </c>
      <c r="S560" s="8" t="s">
        <v>33</v>
      </c>
      <c r="T560" s="8" t="s">
        <v>1004</v>
      </c>
      <c r="U560" s="8" t="s">
        <v>978</v>
      </c>
      <c r="V560" s="7" t="s">
        <v>1400</v>
      </c>
      <c r="W560" s="8"/>
      <c r="X560" s="49"/>
      <c r="Y560" s="54">
        <v>32</v>
      </c>
    </row>
    <row r="561" ht="50.1" customHeight="1" spans="1:25">
      <c r="A561" s="8">
        <v>557</v>
      </c>
      <c r="B561" s="8" t="s">
        <v>417</v>
      </c>
      <c r="C561" s="7" t="s">
        <v>1401</v>
      </c>
      <c r="D561" s="47" t="s">
        <v>1351</v>
      </c>
      <c r="E561" s="8" t="s">
        <v>23</v>
      </c>
      <c r="F561" s="7" t="s">
        <v>1402</v>
      </c>
      <c r="G561" s="7" t="s">
        <v>58</v>
      </c>
      <c r="H561" s="8" t="s">
        <v>41</v>
      </c>
      <c r="I561" s="7" t="s">
        <v>1041</v>
      </c>
      <c r="J561" s="7" t="s">
        <v>1196</v>
      </c>
      <c r="K561" s="7" t="s">
        <v>1070</v>
      </c>
      <c r="L561" s="7" t="s">
        <v>911</v>
      </c>
      <c r="M561" s="15" t="s">
        <v>1197</v>
      </c>
      <c r="N561" s="15"/>
      <c r="O561" s="15"/>
      <c r="P561" s="15" t="s">
        <v>1045</v>
      </c>
      <c r="Q561" s="15" t="s">
        <v>1198</v>
      </c>
      <c r="R561" s="7" t="s">
        <v>1401</v>
      </c>
      <c r="S561" s="8" t="s">
        <v>33</v>
      </c>
      <c r="T561" s="8" t="s">
        <v>977</v>
      </c>
      <c r="U561" s="8" t="s">
        <v>978</v>
      </c>
      <c r="V561" s="7" t="s">
        <v>1400</v>
      </c>
      <c r="W561" s="8"/>
      <c r="X561" s="49"/>
      <c r="Y561" s="54">
        <v>18</v>
      </c>
    </row>
    <row r="562" ht="50.1" customHeight="1" spans="1:25">
      <c r="A562" s="8">
        <v>558</v>
      </c>
      <c r="B562" s="8" t="s">
        <v>417</v>
      </c>
      <c r="C562" s="7" t="s">
        <v>1403</v>
      </c>
      <c r="D562" s="47" t="s">
        <v>1351</v>
      </c>
      <c r="E562" s="16" t="s">
        <v>24</v>
      </c>
      <c r="F562" s="7" t="s">
        <v>44</v>
      </c>
      <c r="G562" s="7" t="s">
        <v>553</v>
      </c>
      <c r="H562" s="8" t="s">
        <v>32</v>
      </c>
      <c r="I562" s="7"/>
      <c r="J562" s="7" t="s">
        <v>1049</v>
      </c>
      <c r="K562" s="7" t="s">
        <v>1050</v>
      </c>
      <c r="L562" s="7" t="s">
        <v>490</v>
      </c>
      <c r="M562" s="15"/>
      <c r="N562" s="15"/>
      <c r="O562" s="15" t="s">
        <v>1046</v>
      </c>
      <c r="P562" s="15"/>
      <c r="Q562" s="15" t="s">
        <v>1046</v>
      </c>
      <c r="R562" s="7" t="s">
        <v>1403</v>
      </c>
      <c r="S562" s="8" t="s">
        <v>33</v>
      </c>
      <c r="T562" s="8" t="s">
        <v>977</v>
      </c>
      <c r="U562" s="8" t="s">
        <v>978</v>
      </c>
      <c r="V562" s="7" t="s">
        <v>1400</v>
      </c>
      <c r="W562" s="8"/>
      <c r="X562" s="49"/>
      <c r="Y562" s="54">
        <v>41</v>
      </c>
    </row>
    <row r="563" ht="50.1" customHeight="1" spans="1:25">
      <c r="A563" s="8">
        <v>559</v>
      </c>
      <c r="B563" s="8" t="s">
        <v>417</v>
      </c>
      <c r="C563" s="7" t="s">
        <v>1404</v>
      </c>
      <c r="D563" s="47" t="str">
        <f>IFERROR(IF(MOD(MID(#REF!,17,1),2)=1,"1男","2女"),"")</f>
        <v/>
      </c>
      <c r="E563" s="16" t="s">
        <v>24</v>
      </c>
      <c r="F563" s="7" t="s">
        <v>102</v>
      </c>
      <c r="G563" s="7" t="s">
        <v>553</v>
      </c>
      <c r="H563" s="8" t="s">
        <v>32</v>
      </c>
      <c r="I563" s="7"/>
      <c r="J563" s="7" t="s">
        <v>1042</v>
      </c>
      <c r="K563" s="7" t="s">
        <v>1055</v>
      </c>
      <c r="L563" s="7" t="s">
        <v>490</v>
      </c>
      <c r="M563" s="15"/>
      <c r="N563" s="15"/>
      <c r="O563" s="15" t="s">
        <v>1044</v>
      </c>
      <c r="P563" s="15"/>
      <c r="Q563" s="15" t="s">
        <v>1044</v>
      </c>
      <c r="R563" s="7" t="s">
        <v>1404</v>
      </c>
      <c r="S563" s="8" t="s">
        <v>33</v>
      </c>
      <c r="T563" s="8" t="s">
        <v>977</v>
      </c>
      <c r="U563" s="8" t="s">
        <v>978</v>
      </c>
      <c r="V563" s="7" t="s">
        <v>1400</v>
      </c>
      <c r="W563" s="8"/>
      <c r="X563" s="49"/>
      <c r="Y563" s="54">
        <v>39</v>
      </c>
    </row>
    <row r="564" ht="50.1" customHeight="1" spans="1:25">
      <c r="A564" s="8">
        <v>560</v>
      </c>
      <c r="B564" s="7" t="s">
        <v>27</v>
      </c>
      <c r="C564" s="7" t="s">
        <v>1405</v>
      </c>
      <c r="D564" s="47" t="str">
        <f>IFERROR(IF(MOD(MID(#REF!,17,1),2)=1,"1男","2女"),"")</f>
        <v/>
      </c>
      <c r="E564" s="16" t="s">
        <v>24</v>
      </c>
      <c r="F564" s="7" t="s">
        <v>105</v>
      </c>
      <c r="G564" s="7" t="s">
        <v>151</v>
      </c>
      <c r="H564" s="8" t="s">
        <v>32</v>
      </c>
      <c r="I564" s="7"/>
      <c r="J564" s="7" t="s">
        <v>1042</v>
      </c>
      <c r="K564" s="7" t="s">
        <v>1055</v>
      </c>
      <c r="L564" s="7" t="s">
        <v>490</v>
      </c>
      <c r="M564" s="15"/>
      <c r="N564" s="15"/>
      <c r="O564" s="15" t="s">
        <v>1044</v>
      </c>
      <c r="P564" s="15"/>
      <c r="Q564" s="15" t="s">
        <v>1044</v>
      </c>
      <c r="R564" s="7" t="s">
        <v>1405</v>
      </c>
      <c r="S564" s="8" t="s">
        <v>33</v>
      </c>
      <c r="T564" s="8" t="s">
        <v>1004</v>
      </c>
      <c r="U564" s="8" t="s">
        <v>978</v>
      </c>
      <c r="V564" s="7" t="s">
        <v>1400</v>
      </c>
      <c r="W564" s="8"/>
      <c r="X564" s="49"/>
      <c r="Y564" s="54">
        <v>32</v>
      </c>
    </row>
    <row r="565" ht="50.1" customHeight="1" spans="1:25">
      <c r="A565" s="8">
        <v>561</v>
      </c>
      <c r="B565" s="8" t="s">
        <v>417</v>
      </c>
      <c r="C565" s="7" t="s">
        <v>1406</v>
      </c>
      <c r="D565" s="47" t="s">
        <v>1351</v>
      </c>
      <c r="E565" s="16" t="s">
        <v>24</v>
      </c>
      <c r="F565" s="7" t="s">
        <v>162</v>
      </c>
      <c r="G565" s="7" t="s">
        <v>553</v>
      </c>
      <c r="H565" s="8" t="s">
        <v>32</v>
      </c>
      <c r="I565" s="7"/>
      <c r="J565" s="7" t="s">
        <v>1069</v>
      </c>
      <c r="K565" s="7" t="s">
        <v>1070</v>
      </c>
      <c r="L565" s="7" t="s">
        <v>490</v>
      </c>
      <c r="M565" s="15"/>
      <c r="N565" s="15"/>
      <c r="O565" s="15" t="s">
        <v>1058</v>
      </c>
      <c r="P565" s="15"/>
      <c r="Q565" s="15" t="s">
        <v>1058</v>
      </c>
      <c r="R565" s="7" t="s">
        <v>1406</v>
      </c>
      <c r="S565" s="8" t="s">
        <v>33</v>
      </c>
      <c r="T565" s="8" t="s">
        <v>1004</v>
      </c>
      <c r="U565" s="8" t="s">
        <v>978</v>
      </c>
      <c r="V565" s="7" t="s">
        <v>1397</v>
      </c>
      <c r="W565" s="8"/>
      <c r="X565" s="49"/>
      <c r="Y565" s="54">
        <v>34</v>
      </c>
    </row>
    <row r="566" ht="50.1" customHeight="1" spans="1:25">
      <c r="A566" s="8">
        <v>562</v>
      </c>
      <c r="B566" s="8" t="s">
        <v>417</v>
      </c>
      <c r="C566" s="7" t="s">
        <v>1407</v>
      </c>
      <c r="D566" s="47" t="str">
        <f>IFERROR(IF(MOD(MID(#REF!,17,1),2)=1,"1男","2女"),"")</f>
        <v/>
      </c>
      <c r="E566" s="16" t="s">
        <v>24</v>
      </c>
      <c r="F566" s="7" t="s">
        <v>105</v>
      </c>
      <c r="G566" s="7" t="s">
        <v>131</v>
      </c>
      <c r="H566" s="8" t="s">
        <v>41</v>
      </c>
      <c r="I566" s="7" t="s">
        <v>1041</v>
      </c>
      <c r="J566" s="7" t="s">
        <v>1069</v>
      </c>
      <c r="K566" s="7" t="s">
        <v>1070</v>
      </c>
      <c r="L566" s="7" t="s">
        <v>490</v>
      </c>
      <c r="M566" s="15"/>
      <c r="N566" s="15"/>
      <c r="O566" s="15" t="s">
        <v>1058</v>
      </c>
      <c r="P566" s="15" t="s">
        <v>1045</v>
      </c>
      <c r="Q566" s="15" t="s">
        <v>1074</v>
      </c>
      <c r="R566" s="7" t="s">
        <v>1407</v>
      </c>
      <c r="S566" s="8" t="s">
        <v>33</v>
      </c>
      <c r="T566" s="8" t="s">
        <v>1004</v>
      </c>
      <c r="U566" s="8" t="s">
        <v>978</v>
      </c>
      <c r="V566" s="7" t="s">
        <v>1397</v>
      </c>
      <c r="W566" s="8"/>
      <c r="X566" s="49"/>
      <c r="Y566" s="54">
        <v>58</v>
      </c>
    </row>
    <row r="567" ht="50.1" customHeight="1" spans="1:25">
      <c r="A567" s="8">
        <v>563</v>
      </c>
      <c r="B567" s="8" t="s">
        <v>46</v>
      </c>
      <c r="C567" s="8" t="s">
        <v>1408</v>
      </c>
      <c r="D567" s="47" t="str">
        <f>IFERROR(IF(MOD(MID(#REF!,17,1),2)=1,"1男","2女"),"")</f>
        <v/>
      </c>
      <c r="E567" s="8" t="s">
        <v>23</v>
      </c>
      <c r="F567" s="8" t="s">
        <v>1409</v>
      </c>
      <c r="G567" s="8" t="s">
        <v>1410</v>
      </c>
      <c r="H567" s="55" t="s">
        <v>32</v>
      </c>
      <c r="I567" s="8"/>
      <c r="J567" s="8">
        <v>11</v>
      </c>
      <c r="K567" s="16">
        <v>202101</v>
      </c>
      <c r="L567" s="16">
        <v>2021.11</v>
      </c>
      <c r="M567" s="18">
        <f t="shared" ref="M567:M569" si="6">IF(J567=0,"",IF(E567="单位就业",J567*300,""))</f>
        <v>3300</v>
      </c>
      <c r="N567" s="18"/>
      <c r="O567" s="18" t="str">
        <f t="shared" ref="O567:O569" si="7">IF(J567=0,"",IF(E567="灵活就业",J567*200,""))</f>
        <v/>
      </c>
      <c r="P567" s="47"/>
      <c r="Q567" s="47">
        <f>IF(SUM(M567:P567)=0,"",SUM(M567:P567))</f>
        <v>3300</v>
      </c>
      <c r="R567" s="8" t="s">
        <v>1408</v>
      </c>
      <c r="S567" s="8" t="s">
        <v>33</v>
      </c>
      <c r="T567" s="8" t="s">
        <v>1411</v>
      </c>
      <c r="U567" s="8" t="s">
        <v>1412</v>
      </c>
      <c r="V567" s="8" t="s">
        <v>1413</v>
      </c>
      <c r="W567" s="8"/>
      <c r="X567" s="51"/>
      <c r="Y567" s="54">
        <v>30</v>
      </c>
    </row>
    <row r="568" ht="50.1" customHeight="1" spans="1:25">
      <c r="A568" s="8">
        <v>564</v>
      </c>
      <c r="B568" s="8" t="s">
        <v>27</v>
      </c>
      <c r="C568" s="8" t="s">
        <v>1414</v>
      </c>
      <c r="D568" s="47" t="str">
        <f>IFERROR(IF(MOD(MID(#REF!,17,1),2)=1,"1男","2女"),"")</f>
        <v/>
      </c>
      <c r="E568" s="8" t="s">
        <v>23</v>
      </c>
      <c r="F568" s="8" t="s">
        <v>1415</v>
      </c>
      <c r="G568" s="8" t="s">
        <v>1416</v>
      </c>
      <c r="H568" s="8" t="s">
        <v>62</v>
      </c>
      <c r="I568" s="8">
        <v>2021</v>
      </c>
      <c r="J568" s="8">
        <v>11</v>
      </c>
      <c r="K568" s="16">
        <v>202101</v>
      </c>
      <c r="L568" s="16">
        <v>2021.11</v>
      </c>
      <c r="M568" s="18">
        <f t="shared" si="6"/>
        <v>3300</v>
      </c>
      <c r="N568" s="18"/>
      <c r="O568" s="18" t="str">
        <f t="shared" si="7"/>
        <v/>
      </c>
      <c r="P568" s="47">
        <f>IF(H568="是",800,IF(H568="否",200,""))</f>
        <v>800</v>
      </c>
      <c r="Q568" s="47">
        <f>IF(SUM(M568:P568)=0,"",SUM(M568:P568))</f>
        <v>4100</v>
      </c>
      <c r="R568" s="8" t="s">
        <v>1414</v>
      </c>
      <c r="S568" s="8" t="s">
        <v>33</v>
      </c>
      <c r="T568" s="8" t="s">
        <v>1411</v>
      </c>
      <c r="U568" s="8" t="s">
        <v>1412</v>
      </c>
      <c r="V568" s="8" t="s">
        <v>1417</v>
      </c>
      <c r="W568" s="8"/>
      <c r="X568" s="51"/>
      <c r="Y568" s="54">
        <v>22</v>
      </c>
    </row>
    <row r="569" ht="50.1" customHeight="1" spans="1:25">
      <c r="A569" s="8">
        <v>565</v>
      </c>
      <c r="B569" s="8" t="s">
        <v>27</v>
      </c>
      <c r="C569" s="8" t="s">
        <v>1418</v>
      </c>
      <c r="D569" s="47" t="str">
        <f>IFERROR(IF(MOD(MID(#REF!,17,1),2)=1,"1男","2女"),"")</f>
        <v/>
      </c>
      <c r="E569" s="8" t="s">
        <v>23</v>
      </c>
      <c r="F569" s="8" t="s">
        <v>1419</v>
      </c>
      <c r="G569" s="8" t="s">
        <v>1420</v>
      </c>
      <c r="H569" s="8" t="s">
        <v>41</v>
      </c>
      <c r="I569" s="8">
        <v>2021</v>
      </c>
      <c r="J569" s="8">
        <v>10</v>
      </c>
      <c r="K569" s="16">
        <v>2021.02</v>
      </c>
      <c r="L569" s="16">
        <v>2021.11</v>
      </c>
      <c r="M569" s="18">
        <f t="shared" si="6"/>
        <v>3000</v>
      </c>
      <c r="N569" s="18"/>
      <c r="O569" s="18" t="str">
        <f t="shared" si="7"/>
        <v/>
      </c>
      <c r="P569" s="47">
        <f>IF(H569="是",800,IF(H569="否",200,""))</f>
        <v>200</v>
      </c>
      <c r="Q569" s="47">
        <f>IF(SUM(M569:P569)=0,"",SUM(M569:P569))</f>
        <v>3200</v>
      </c>
      <c r="R569" s="8" t="s">
        <v>1418</v>
      </c>
      <c r="S569" s="8" t="s">
        <v>33</v>
      </c>
      <c r="T569" s="8" t="s">
        <v>1411</v>
      </c>
      <c r="U569" s="8" t="s">
        <v>1412</v>
      </c>
      <c r="V569" s="7" t="s">
        <v>1421</v>
      </c>
      <c r="W569" s="8"/>
      <c r="X569" s="51"/>
      <c r="Y569" s="54">
        <v>34</v>
      </c>
    </row>
    <row r="570" ht="50.1" customHeight="1" spans="1:25">
      <c r="A570" s="8">
        <v>566</v>
      </c>
      <c r="B570" s="8" t="s">
        <v>46</v>
      </c>
      <c r="C570" s="8" t="s">
        <v>1422</v>
      </c>
      <c r="D570" s="47" t="s">
        <v>1423</v>
      </c>
      <c r="E570" s="8" t="s">
        <v>23</v>
      </c>
      <c r="F570" s="8" t="s">
        <v>1424</v>
      </c>
      <c r="G570" s="8" t="s">
        <v>1425</v>
      </c>
      <c r="H570" s="8" t="s">
        <v>41</v>
      </c>
      <c r="I570" s="8">
        <v>2021</v>
      </c>
      <c r="J570" s="8">
        <v>11</v>
      </c>
      <c r="K570" s="16">
        <v>202101</v>
      </c>
      <c r="L570" s="16">
        <v>2021.11</v>
      </c>
      <c r="M570" s="18">
        <v>3300</v>
      </c>
      <c r="N570" s="18"/>
      <c r="O570" s="18"/>
      <c r="P570" s="47">
        <v>200</v>
      </c>
      <c r="Q570" s="47">
        <v>3500</v>
      </c>
      <c r="R570" s="8" t="s">
        <v>1422</v>
      </c>
      <c r="S570" s="8" t="s">
        <v>33</v>
      </c>
      <c r="T570" s="8" t="s">
        <v>1411</v>
      </c>
      <c r="U570" s="8" t="s">
        <v>1412</v>
      </c>
      <c r="V570" s="7" t="s">
        <v>1421</v>
      </c>
      <c r="W570" s="8"/>
      <c r="X570" s="51"/>
      <c r="Y570" s="54">
        <v>24</v>
      </c>
    </row>
    <row r="571" ht="50.1" customHeight="1" spans="1:25">
      <c r="A571" s="8">
        <v>567</v>
      </c>
      <c r="B571" s="8" t="s">
        <v>46</v>
      </c>
      <c r="C571" s="8" t="s">
        <v>1426</v>
      </c>
      <c r="D571" s="47" t="str">
        <f>IFERROR(IF(MOD(MID(#REF!,17,1),2)=1,"1男","2女"),"")</f>
        <v/>
      </c>
      <c r="E571" s="8" t="s">
        <v>23</v>
      </c>
      <c r="F571" s="8" t="s">
        <v>1427</v>
      </c>
      <c r="G571" s="8" t="s">
        <v>1428</v>
      </c>
      <c r="H571" s="8" t="s">
        <v>41</v>
      </c>
      <c r="I571" s="8">
        <v>2021</v>
      </c>
      <c r="J571" s="8">
        <v>11</v>
      </c>
      <c r="K571" s="16">
        <v>202101</v>
      </c>
      <c r="L571" s="16">
        <v>2021.11</v>
      </c>
      <c r="M571" s="18">
        <v>3300</v>
      </c>
      <c r="N571" s="18"/>
      <c r="O571" s="18"/>
      <c r="P571" s="47">
        <v>200</v>
      </c>
      <c r="Q571" s="47">
        <v>3500</v>
      </c>
      <c r="R571" s="8" t="s">
        <v>1426</v>
      </c>
      <c r="S571" s="8" t="s">
        <v>33</v>
      </c>
      <c r="T571" s="8" t="s">
        <v>1411</v>
      </c>
      <c r="U571" s="8" t="s">
        <v>1412</v>
      </c>
      <c r="V571" s="7" t="s">
        <v>1421</v>
      </c>
      <c r="W571" s="8"/>
      <c r="X571" s="51"/>
      <c r="Y571" s="54">
        <v>28</v>
      </c>
    </row>
    <row r="572" ht="50.1" customHeight="1" spans="1:25">
      <c r="A572" s="8">
        <v>568</v>
      </c>
      <c r="B572" s="8" t="s">
        <v>27</v>
      </c>
      <c r="C572" s="8" t="s">
        <v>1429</v>
      </c>
      <c r="D572" s="47" t="str">
        <f>IFERROR(IF(MOD(MID(#REF!,17,1),2)=1,"1男","2女"),"")</f>
        <v/>
      </c>
      <c r="E572" s="8" t="s">
        <v>23</v>
      </c>
      <c r="F572" s="8" t="s">
        <v>1430</v>
      </c>
      <c r="G572" s="8" t="s">
        <v>1431</v>
      </c>
      <c r="H572" s="8" t="s">
        <v>62</v>
      </c>
      <c r="I572" s="8">
        <v>2021</v>
      </c>
      <c r="J572" s="8">
        <v>11</v>
      </c>
      <c r="K572" s="16">
        <v>202101</v>
      </c>
      <c r="L572" s="16">
        <v>2021.11</v>
      </c>
      <c r="M572" s="18">
        <v>3300</v>
      </c>
      <c r="N572" s="18"/>
      <c r="O572" s="18"/>
      <c r="P572" s="47">
        <v>800</v>
      </c>
      <c r="Q572" s="47">
        <v>4100</v>
      </c>
      <c r="R572" s="8" t="s">
        <v>1429</v>
      </c>
      <c r="S572" s="8" t="s">
        <v>33</v>
      </c>
      <c r="T572" s="8" t="s">
        <v>1411</v>
      </c>
      <c r="U572" s="8" t="s">
        <v>1412</v>
      </c>
      <c r="V572" s="7" t="s">
        <v>1432</v>
      </c>
      <c r="W572" s="8"/>
      <c r="X572" s="51"/>
      <c r="Y572" s="54">
        <v>40</v>
      </c>
    </row>
    <row r="573" ht="50.1" customHeight="1" spans="1:25">
      <c r="A573" s="8">
        <v>569</v>
      </c>
      <c r="B573" s="8" t="s">
        <v>27</v>
      </c>
      <c r="C573" s="8" t="s">
        <v>1433</v>
      </c>
      <c r="D573" s="47" t="s">
        <v>1423</v>
      </c>
      <c r="E573" s="8" t="s">
        <v>23</v>
      </c>
      <c r="F573" s="8" t="s">
        <v>1434</v>
      </c>
      <c r="G573" s="8" t="s">
        <v>553</v>
      </c>
      <c r="H573" s="55" t="s">
        <v>32</v>
      </c>
      <c r="I573" s="8"/>
      <c r="J573" s="8">
        <v>11</v>
      </c>
      <c r="K573" s="16">
        <v>202101</v>
      </c>
      <c r="L573" s="16">
        <v>2021.11</v>
      </c>
      <c r="M573" s="18">
        <v>3300</v>
      </c>
      <c r="N573" s="18"/>
      <c r="O573" s="18"/>
      <c r="P573" s="47"/>
      <c r="Q573" s="47">
        <v>3300</v>
      </c>
      <c r="R573" s="8" t="s">
        <v>1433</v>
      </c>
      <c r="S573" s="8" t="s">
        <v>33</v>
      </c>
      <c r="T573" s="8" t="s">
        <v>1411</v>
      </c>
      <c r="U573" s="8" t="s">
        <v>1412</v>
      </c>
      <c r="V573" s="7" t="s">
        <v>1435</v>
      </c>
      <c r="W573" s="8"/>
      <c r="X573" s="51"/>
      <c r="Y573" s="54">
        <v>28</v>
      </c>
    </row>
    <row r="574" ht="50.1" customHeight="1" spans="1:25">
      <c r="A574" s="8">
        <v>570</v>
      </c>
      <c r="B574" s="8" t="s">
        <v>27</v>
      </c>
      <c r="C574" s="8" t="s">
        <v>1436</v>
      </c>
      <c r="D574" s="47" t="str">
        <f>IFERROR(IF(MOD(MID(#REF!,17,1),2)=1,"1男","2女"),"")</f>
        <v/>
      </c>
      <c r="E574" s="8" t="s">
        <v>23</v>
      </c>
      <c r="F574" s="8" t="s">
        <v>1437</v>
      </c>
      <c r="G574" s="8" t="s">
        <v>1438</v>
      </c>
      <c r="H574" s="8" t="s">
        <v>41</v>
      </c>
      <c r="I574" s="8">
        <v>2021</v>
      </c>
      <c r="J574" s="8">
        <v>11</v>
      </c>
      <c r="K574" s="16">
        <v>202101</v>
      </c>
      <c r="L574" s="16">
        <v>2021.11</v>
      </c>
      <c r="M574" s="18">
        <v>3300</v>
      </c>
      <c r="N574" s="18"/>
      <c r="O574" s="18"/>
      <c r="P574" s="47">
        <v>200</v>
      </c>
      <c r="Q574" s="47">
        <v>3500</v>
      </c>
      <c r="R574" s="8" t="s">
        <v>1439</v>
      </c>
      <c r="S574" s="8" t="s">
        <v>33</v>
      </c>
      <c r="T574" s="8" t="s">
        <v>1411</v>
      </c>
      <c r="U574" s="8" t="s">
        <v>1412</v>
      </c>
      <c r="V574" s="7" t="s">
        <v>1440</v>
      </c>
      <c r="W574" s="8"/>
      <c r="X574" s="51"/>
      <c r="Y574" s="54">
        <v>28</v>
      </c>
    </row>
    <row r="575" ht="50.1" customHeight="1" spans="1:25">
      <c r="A575" s="8">
        <v>571</v>
      </c>
      <c r="B575" s="8" t="s">
        <v>27</v>
      </c>
      <c r="C575" s="8" t="s">
        <v>1441</v>
      </c>
      <c r="D575" s="47" t="str">
        <f>IFERROR(IF(MOD(MID(#REF!,17,1),2)=1,"1男","2女"),"")</f>
        <v/>
      </c>
      <c r="E575" s="8" t="s">
        <v>23</v>
      </c>
      <c r="F575" s="8" t="s">
        <v>1442</v>
      </c>
      <c r="G575" s="8" t="s">
        <v>1443</v>
      </c>
      <c r="H575" s="8" t="s">
        <v>62</v>
      </c>
      <c r="I575" s="8">
        <v>2021</v>
      </c>
      <c r="J575" s="8">
        <v>11</v>
      </c>
      <c r="K575" s="16">
        <v>202101</v>
      </c>
      <c r="L575" s="16">
        <v>2021.11</v>
      </c>
      <c r="M575" s="18">
        <v>3300</v>
      </c>
      <c r="N575" s="18"/>
      <c r="O575" s="18"/>
      <c r="P575" s="47">
        <v>800</v>
      </c>
      <c r="Q575" s="47">
        <v>4100</v>
      </c>
      <c r="R575" s="8" t="s">
        <v>1441</v>
      </c>
      <c r="S575" s="8" t="s">
        <v>33</v>
      </c>
      <c r="T575" s="8" t="s">
        <v>1411</v>
      </c>
      <c r="U575" s="8" t="s">
        <v>1412</v>
      </c>
      <c r="V575" s="7" t="s">
        <v>1444</v>
      </c>
      <c r="W575" s="8"/>
      <c r="X575" s="51"/>
      <c r="Y575" s="54">
        <v>34</v>
      </c>
    </row>
    <row r="576" ht="50.1" customHeight="1" spans="1:25">
      <c r="A576" s="8">
        <v>572</v>
      </c>
      <c r="B576" s="8" t="s">
        <v>46</v>
      </c>
      <c r="C576" s="8" t="s">
        <v>1445</v>
      </c>
      <c r="D576" s="47" t="str">
        <f>IFERROR(IF(MOD(MID(#REF!,17,1),2)=1,"1男","2女"),"")</f>
        <v/>
      </c>
      <c r="E576" s="8" t="s">
        <v>23</v>
      </c>
      <c r="F576" s="8" t="s">
        <v>1446</v>
      </c>
      <c r="G576" s="8" t="s">
        <v>1447</v>
      </c>
      <c r="H576" s="8" t="s">
        <v>62</v>
      </c>
      <c r="I576" s="8">
        <v>2021</v>
      </c>
      <c r="J576" s="8">
        <v>11</v>
      </c>
      <c r="K576" s="16">
        <v>202101</v>
      </c>
      <c r="L576" s="16">
        <v>2021.11</v>
      </c>
      <c r="M576" s="18">
        <v>3300</v>
      </c>
      <c r="N576" s="18"/>
      <c r="O576" s="18"/>
      <c r="P576" s="47">
        <v>800</v>
      </c>
      <c r="Q576" s="47">
        <v>4100</v>
      </c>
      <c r="R576" s="8" t="s">
        <v>1448</v>
      </c>
      <c r="S576" s="8" t="s">
        <v>33</v>
      </c>
      <c r="T576" s="8" t="s">
        <v>1411</v>
      </c>
      <c r="U576" s="8" t="s">
        <v>1412</v>
      </c>
      <c r="V576" s="7" t="s">
        <v>1444</v>
      </c>
      <c r="W576" s="8"/>
      <c r="X576" s="51"/>
      <c r="Y576" s="54">
        <v>29</v>
      </c>
    </row>
    <row r="577" ht="50.1" customHeight="1" spans="1:25">
      <c r="A577" s="8">
        <v>573</v>
      </c>
      <c r="B577" s="8" t="s">
        <v>46</v>
      </c>
      <c r="C577" s="8" t="s">
        <v>1449</v>
      </c>
      <c r="D577" s="47" t="s">
        <v>1423</v>
      </c>
      <c r="E577" s="8" t="s">
        <v>23</v>
      </c>
      <c r="F577" s="8" t="s">
        <v>1450</v>
      </c>
      <c r="G577" s="8" t="s">
        <v>1451</v>
      </c>
      <c r="H577" s="8" t="s">
        <v>41</v>
      </c>
      <c r="I577" s="8">
        <v>2021</v>
      </c>
      <c r="J577" s="8">
        <v>11</v>
      </c>
      <c r="K577" s="16">
        <v>202101</v>
      </c>
      <c r="L577" s="16">
        <v>2021.11</v>
      </c>
      <c r="M577" s="18">
        <v>3300</v>
      </c>
      <c r="N577" s="18"/>
      <c r="O577" s="18"/>
      <c r="P577" s="47">
        <v>200</v>
      </c>
      <c r="Q577" s="47">
        <v>3500</v>
      </c>
      <c r="R577" s="8" t="s">
        <v>1449</v>
      </c>
      <c r="S577" s="8" t="s">
        <v>33</v>
      </c>
      <c r="T577" s="8" t="s">
        <v>1411</v>
      </c>
      <c r="U577" s="8" t="s">
        <v>1412</v>
      </c>
      <c r="V577" s="7" t="s">
        <v>1444</v>
      </c>
      <c r="W577" s="8"/>
      <c r="X577" s="51"/>
      <c r="Y577" s="54">
        <v>59</v>
      </c>
    </row>
    <row r="578" ht="50.1" customHeight="1" spans="1:25">
      <c r="A578" s="8">
        <v>574</v>
      </c>
      <c r="B578" s="8" t="s">
        <v>27</v>
      </c>
      <c r="C578" s="8" t="s">
        <v>1452</v>
      </c>
      <c r="D578" s="47" t="str">
        <f>IFERROR(IF(MOD(MID(#REF!,17,1),2)=1,"1男","2女"),"")</f>
        <v/>
      </c>
      <c r="E578" s="8" t="s">
        <v>23</v>
      </c>
      <c r="F578" s="8" t="s">
        <v>1434</v>
      </c>
      <c r="G578" s="8" t="s">
        <v>553</v>
      </c>
      <c r="H578" s="55" t="s">
        <v>32</v>
      </c>
      <c r="I578" s="8"/>
      <c r="J578" s="8">
        <v>11</v>
      </c>
      <c r="K578" s="16">
        <v>202101</v>
      </c>
      <c r="L578" s="16">
        <v>2021.11</v>
      </c>
      <c r="M578" s="18">
        <v>3300</v>
      </c>
      <c r="N578" s="18"/>
      <c r="O578" s="18"/>
      <c r="P578" s="47"/>
      <c r="Q578" s="47">
        <v>3300</v>
      </c>
      <c r="R578" s="8" t="s">
        <v>1452</v>
      </c>
      <c r="S578" s="8" t="s">
        <v>33</v>
      </c>
      <c r="T578" s="8" t="s">
        <v>1411</v>
      </c>
      <c r="U578" s="8" t="s">
        <v>1412</v>
      </c>
      <c r="V578" s="7" t="s">
        <v>1444</v>
      </c>
      <c r="W578" s="8"/>
      <c r="X578" s="51"/>
      <c r="Y578" s="54">
        <v>32</v>
      </c>
    </row>
    <row r="579" ht="50.1" customHeight="1" spans="1:25">
      <c r="A579" s="8">
        <v>575</v>
      </c>
      <c r="B579" s="8" t="s">
        <v>46</v>
      </c>
      <c r="C579" s="8" t="s">
        <v>1453</v>
      </c>
      <c r="D579" s="47" t="str">
        <f>IFERROR(IF(MOD(MID(#REF!,17,1),2)=1,"1男","2女"),"")</f>
        <v/>
      </c>
      <c r="E579" s="8" t="s">
        <v>23</v>
      </c>
      <c r="F579" s="8" t="s">
        <v>1454</v>
      </c>
      <c r="G579" s="8" t="s">
        <v>1455</v>
      </c>
      <c r="H579" s="8" t="s">
        <v>41</v>
      </c>
      <c r="I579" s="8">
        <v>2021</v>
      </c>
      <c r="J579" s="8">
        <v>11</v>
      </c>
      <c r="K579" s="16">
        <v>202101</v>
      </c>
      <c r="L579" s="16">
        <v>2021.11</v>
      </c>
      <c r="M579" s="18">
        <v>3300</v>
      </c>
      <c r="N579" s="18"/>
      <c r="O579" s="18"/>
      <c r="P579" s="47">
        <v>200</v>
      </c>
      <c r="Q579" s="47">
        <v>3500</v>
      </c>
      <c r="R579" s="8" t="s">
        <v>1456</v>
      </c>
      <c r="S579" s="8" t="s">
        <v>33</v>
      </c>
      <c r="T579" s="8" t="s">
        <v>1411</v>
      </c>
      <c r="U579" s="8" t="s">
        <v>1412</v>
      </c>
      <c r="V579" s="8" t="s">
        <v>1413</v>
      </c>
      <c r="W579" s="8"/>
      <c r="X579" s="51"/>
      <c r="Y579" s="54">
        <v>49</v>
      </c>
    </row>
    <row r="580" ht="50.1" customHeight="1" spans="1:25">
      <c r="A580" s="8">
        <v>576</v>
      </c>
      <c r="B580" s="8" t="s">
        <v>46</v>
      </c>
      <c r="C580" s="8" t="s">
        <v>1457</v>
      </c>
      <c r="D580" s="47" t="str">
        <f>IFERROR(IF(MOD(MID(#REF!,17,1),2)=1,"1男","2女"),"")</f>
        <v/>
      </c>
      <c r="E580" s="8" t="s">
        <v>23</v>
      </c>
      <c r="F580" s="8" t="s">
        <v>1458</v>
      </c>
      <c r="G580" s="8" t="s">
        <v>553</v>
      </c>
      <c r="H580" s="55" t="s">
        <v>32</v>
      </c>
      <c r="I580" s="8"/>
      <c r="J580" s="8">
        <v>11</v>
      </c>
      <c r="K580" s="16">
        <v>202101</v>
      </c>
      <c r="L580" s="16">
        <v>2021.11</v>
      </c>
      <c r="M580" s="18">
        <v>3300</v>
      </c>
      <c r="N580" s="18"/>
      <c r="O580" s="18"/>
      <c r="P580" s="47"/>
      <c r="Q580" s="47">
        <v>3300</v>
      </c>
      <c r="R580" s="8" t="s">
        <v>1457</v>
      </c>
      <c r="S580" s="8" t="s">
        <v>33</v>
      </c>
      <c r="T580" s="8" t="s">
        <v>1411</v>
      </c>
      <c r="U580" s="8" t="s">
        <v>1412</v>
      </c>
      <c r="V580" s="7" t="s">
        <v>1413</v>
      </c>
      <c r="W580" s="8"/>
      <c r="X580" s="51"/>
      <c r="Y580" s="54">
        <v>57</v>
      </c>
    </row>
    <row r="581" ht="50.1" customHeight="1" spans="1:25">
      <c r="A581" s="8">
        <v>577</v>
      </c>
      <c r="B581" s="8" t="s">
        <v>27</v>
      </c>
      <c r="C581" s="8" t="s">
        <v>1459</v>
      </c>
      <c r="D581" s="47" t="str">
        <f>IFERROR(IF(MOD(MID(#REF!,17,1),2)=1,"1男","2女"),"")</f>
        <v/>
      </c>
      <c r="E581" s="16" t="s">
        <v>24</v>
      </c>
      <c r="F581" s="8" t="s">
        <v>1460</v>
      </c>
      <c r="G581" s="8" t="s">
        <v>1461</v>
      </c>
      <c r="H581" s="8" t="s">
        <v>41</v>
      </c>
      <c r="I581" s="8">
        <v>2021</v>
      </c>
      <c r="J581" s="8">
        <v>9</v>
      </c>
      <c r="K581" s="16">
        <v>2021.03</v>
      </c>
      <c r="L581" s="16">
        <v>2021.11</v>
      </c>
      <c r="M581" s="8"/>
      <c r="N581" s="8"/>
      <c r="O581" s="18">
        <v>1800</v>
      </c>
      <c r="P581" s="47">
        <v>200</v>
      </c>
      <c r="Q581" s="47">
        <v>2000</v>
      </c>
      <c r="R581" s="8" t="s">
        <v>1459</v>
      </c>
      <c r="S581" s="8" t="s">
        <v>33</v>
      </c>
      <c r="T581" s="8" t="s">
        <v>1411</v>
      </c>
      <c r="U581" s="8" t="s">
        <v>1412</v>
      </c>
      <c r="V581" s="7" t="s">
        <v>1462</v>
      </c>
      <c r="W581" s="8"/>
      <c r="X581" s="51"/>
      <c r="Y581" s="54">
        <v>19</v>
      </c>
    </row>
    <row r="582" ht="50.1" customHeight="1" spans="1:25">
      <c r="A582" s="8">
        <v>578</v>
      </c>
      <c r="B582" s="8" t="s">
        <v>27</v>
      </c>
      <c r="C582" s="8" t="s">
        <v>1463</v>
      </c>
      <c r="D582" s="47" t="str">
        <f>IFERROR(IF(MOD(MID(#REF!,17,1),2)=1,"1男","2女"),"")</f>
        <v/>
      </c>
      <c r="E582" s="16" t="s">
        <v>24</v>
      </c>
      <c r="F582" s="8" t="s">
        <v>1464</v>
      </c>
      <c r="G582" s="8" t="s">
        <v>1465</v>
      </c>
      <c r="H582" s="8" t="s">
        <v>41</v>
      </c>
      <c r="I582" s="8">
        <v>2021</v>
      </c>
      <c r="J582" s="8">
        <v>10</v>
      </c>
      <c r="K582" s="16">
        <v>2021.02</v>
      </c>
      <c r="L582" s="16">
        <v>2021.11</v>
      </c>
      <c r="M582" s="18"/>
      <c r="N582" s="18"/>
      <c r="O582" s="18">
        <v>2000</v>
      </c>
      <c r="P582" s="47">
        <v>200</v>
      </c>
      <c r="Q582" s="47">
        <v>2200</v>
      </c>
      <c r="R582" s="8" t="s">
        <v>1463</v>
      </c>
      <c r="S582" s="8" t="s">
        <v>33</v>
      </c>
      <c r="T582" s="8" t="s">
        <v>1411</v>
      </c>
      <c r="U582" s="8" t="s">
        <v>1412</v>
      </c>
      <c r="V582" s="7" t="s">
        <v>1462</v>
      </c>
      <c r="W582" s="8"/>
      <c r="X582" s="51"/>
      <c r="Y582" s="54">
        <v>28</v>
      </c>
    </row>
    <row r="583" ht="50.1" customHeight="1" spans="1:25">
      <c r="A583" s="8">
        <v>579</v>
      </c>
      <c r="B583" s="8" t="s">
        <v>27</v>
      </c>
      <c r="C583" s="8" t="s">
        <v>1466</v>
      </c>
      <c r="D583" s="47" t="str">
        <f>IFERROR(IF(MOD(MID(#REF!,17,1),2)=1,"1男","2女"),"")</f>
        <v/>
      </c>
      <c r="E583" s="16" t="s">
        <v>24</v>
      </c>
      <c r="F583" s="8" t="s">
        <v>1467</v>
      </c>
      <c r="G583" s="8" t="s">
        <v>1468</v>
      </c>
      <c r="H583" s="8" t="s">
        <v>41</v>
      </c>
      <c r="I583" s="8">
        <v>2021</v>
      </c>
      <c r="J583" s="8">
        <v>9</v>
      </c>
      <c r="K583" s="16">
        <v>2021.03</v>
      </c>
      <c r="L583" s="16">
        <v>2021.11</v>
      </c>
      <c r="M583" s="18"/>
      <c r="N583" s="18"/>
      <c r="O583" s="18">
        <v>1800</v>
      </c>
      <c r="P583" s="47">
        <v>200</v>
      </c>
      <c r="Q583" s="47">
        <v>2000</v>
      </c>
      <c r="R583" s="8" t="s">
        <v>1466</v>
      </c>
      <c r="S583" s="8" t="s">
        <v>33</v>
      </c>
      <c r="T583" s="8" t="s">
        <v>1411</v>
      </c>
      <c r="U583" s="8" t="s">
        <v>1412</v>
      </c>
      <c r="V583" s="7" t="s">
        <v>1462</v>
      </c>
      <c r="W583" s="8"/>
      <c r="X583" s="51"/>
      <c r="Y583" s="54">
        <v>23</v>
      </c>
    </row>
    <row r="584" ht="50.1" customHeight="1" spans="1:25">
      <c r="A584" s="8">
        <v>580</v>
      </c>
      <c r="B584" s="8" t="s">
        <v>27</v>
      </c>
      <c r="C584" s="8" t="s">
        <v>1469</v>
      </c>
      <c r="D584" s="47" t="str">
        <f>IFERROR(IF(MOD(MID(#REF!,17,1),2)=1,"1男","2女"),"")</f>
        <v/>
      </c>
      <c r="E584" s="16" t="s">
        <v>24</v>
      </c>
      <c r="F584" s="8" t="s">
        <v>1470</v>
      </c>
      <c r="G584" s="8" t="s">
        <v>1471</v>
      </c>
      <c r="H584" s="8" t="s">
        <v>41</v>
      </c>
      <c r="I584" s="8">
        <v>2021</v>
      </c>
      <c r="J584" s="8">
        <v>9</v>
      </c>
      <c r="K584" s="16">
        <v>2021.03</v>
      </c>
      <c r="L584" s="16">
        <v>2021.11</v>
      </c>
      <c r="M584" s="18"/>
      <c r="N584" s="18"/>
      <c r="O584" s="18">
        <v>1800</v>
      </c>
      <c r="P584" s="47">
        <v>200</v>
      </c>
      <c r="Q584" s="47">
        <v>2000</v>
      </c>
      <c r="R584" s="8" t="s">
        <v>1469</v>
      </c>
      <c r="S584" s="8" t="s">
        <v>33</v>
      </c>
      <c r="T584" s="8" t="s">
        <v>1411</v>
      </c>
      <c r="U584" s="8" t="s">
        <v>1412</v>
      </c>
      <c r="V584" s="7" t="s">
        <v>1462</v>
      </c>
      <c r="W584" s="8"/>
      <c r="X584" s="51"/>
      <c r="Y584" s="54">
        <v>27</v>
      </c>
    </row>
    <row r="585" ht="50.1" customHeight="1" spans="1:25">
      <c r="A585" s="8">
        <v>581</v>
      </c>
      <c r="B585" s="8" t="s">
        <v>27</v>
      </c>
      <c r="C585" s="8" t="s">
        <v>1472</v>
      </c>
      <c r="D585" s="47" t="s">
        <v>1423</v>
      </c>
      <c r="E585" s="16" t="s">
        <v>24</v>
      </c>
      <c r="F585" s="8" t="s">
        <v>259</v>
      </c>
      <c r="G585" s="8" t="s">
        <v>31</v>
      </c>
      <c r="H585" s="8" t="s">
        <v>32</v>
      </c>
      <c r="I585" s="8">
        <v>2021</v>
      </c>
      <c r="J585" s="8">
        <v>9</v>
      </c>
      <c r="K585" s="16">
        <v>2021.03</v>
      </c>
      <c r="L585" s="16">
        <v>2021.11</v>
      </c>
      <c r="M585" s="18"/>
      <c r="N585" s="18"/>
      <c r="O585" s="18">
        <v>1800</v>
      </c>
      <c r="P585" s="47"/>
      <c r="Q585" s="47">
        <v>1800</v>
      </c>
      <c r="R585" s="8" t="s">
        <v>1472</v>
      </c>
      <c r="S585" s="8" t="s">
        <v>33</v>
      </c>
      <c r="T585" s="8" t="s">
        <v>1411</v>
      </c>
      <c r="U585" s="8" t="s">
        <v>1412</v>
      </c>
      <c r="V585" s="7" t="s">
        <v>1462</v>
      </c>
      <c r="W585" s="8"/>
      <c r="X585" s="51"/>
      <c r="Y585" s="54">
        <v>46</v>
      </c>
    </row>
    <row r="586" ht="50.1" customHeight="1" spans="1:25">
      <c r="A586" s="8">
        <v>582</v>
      </c>
      <c r="B586" s="8" t="s">
        <v>27</v>
      </c>
      <c r="C586" s="8" t="s">
        <v>383</v>
      </c>
      <c r="D586" s="47" t="s">
        <v>1423</v>
      </c>
      <c r="E586" s="16" t="s">
        <v>24</v>
      </c>
      <c r="F586" s="8" t="s">
        <v>982</v>
      </c>
      <c r="G586" s="8" t="s">
        <v>1473</v>
      </c>
      <c r="H586" s="8" t="s">
        <v>41</v>
      </c>
      <c r="I586" s="8">
        <v>2021</v>
      </c>
      <c r="J586" s="8">
        <v>10</v>
      </c>
      <c r="K586" s="16">
        <v>2021.02</v>
      </c>
      <c r="L586" s="16">
        <v>2021.11</v>
      </c>
      <c r="M586" s="18"/>
      <c r="N586" s="18"/>
      <c r="O586" s="18">
        <v>2000</v>
      </c>
      <c r="P586" s="47">
        <v>200</v>
      </c>
      <c r="Q586" s="47">
        <v>2200</v>
      </c>
      <c r="R586" s="8" t="s">
        <v>383</v>
      </c>
      <c r="S586" s="8" t="s">
        <v>33</v>
      </c>
      <c r="T586" s="8" t="s">
        <v>1411</v>
      </c>
      <c r="U586" s="8" t="s">
        <v>1412</v>
      </c>
      <c r="V586" s="7" t="s">
        <v>1462</v>
      </c>
      <c r="W586" s="8"/>
      <c r="X586" s="51"/>
      <c r="Y586" s="54">
        <v>42</v>
      </c>
    </row>
    <row r="587" ht="50.1" customHeight="1" spans="1:25">
      <c r="A587" s="8">
        <v>583</v>
      </c>
      <c r="B587" s="8" t="s">
        <v>27</v>
      </c>
      <c r="C587" s="8" t="s">
        <v>1474</v>
      </c>
      <c r="D587" s="47" t="s">
        <v>1423</v>
      </c>
      <c r="E587" s="16" t="s">
        <v>24</v>
      </c>
      <c r="F587" s="8" t="s">
        <v>259</v>
      </c>
      <c r="G587" s="8" t="s">
        <v>1475</v>
      </c>
      <c r="H587" s="8" t="s">
        <v>32</v>
      </c>
      <c r="I587" s="8">
        <v>2021</v>
      </c>
      <c r="J587" s="8">
        <v>9</v>
      </c>
      <c r="K587" s="16">
        <v>2021.03</v>
      </c>
      <c r="L587" s="16">
        <v>2021.11</v>
      </c>
      <c r="M587" s="18"/>
      <c r="N587" s="18"/>
      <c r="O587" s="18">
        <v>1800</v>
      </c>
      <c r="P587" s="47"/>
      <c r="Q587" s="47">
        <v>1800</v>
      </c>
      <c r="R587" s="8" t="s">
        <v>1474</v>
      </c>
      <c r="S587" s="8" t="s">
        <v>33</v>
      </c>
      <c r="T587" s="8" t="s">
        <v>1411</v>
      </c>
      <c r="U587" s="8" t="s">
        <v>1412</v>
      </c>
      <c r="V587" s="7" t="s">
        <v>1462</v>
      </c>
      <c r="W587" s="8"/>
      <c r="X587" s="51"/>
      <c r="Y587" s="54">
        <v>42</v>
      </c>
    </row>
    <row r="588" ht="50.1" customHeight="1" spans="1:25">
      <c r="A588" s="8">
        <v>584</v>
      </c>
      <c r="B588" s="8" t="s">
        <v>27</v>
      </c>
      <c r="C588" s="8" t="s">
        <v>1476</v>
      </c>
      <c r="D588" s="47" t="str">
        <f>IFERROR(IF(MOD(MID(#REF!,17,1),2)=1,"1男","2女"),"")</f>
        <v/>
      </c>
      <c r="E588" s="16" t="s">
        <v>24</v>
      </c>
      <c r="F588" s="8" t="s">
        <v>105</v>
      </c>
      <c r="G588" s="8" t="s">
        <v>1477</v>
      </c>
      <c r="H588" s="8" t="s">
        <v>41</v>
      </c>
      <c r="I588" s="8">
        <v>2021</v>
      </c>
      <c r="J588" s="8">
        <v>10</v>
      </c>
      <c r="K588" s="16">
        <v>2021.02</v>
      </c>
      <c r="L588" s="16">
        <v>2021.11</v>
      </c>
      <c r="M588" s="18"/>
      <c r="N588" s="18"/>
      <c r="O588" s="18">
        <v>2000</v>
      </c>
      <c r="P588" s="47">
        <v>200</v>
      </c>
      <c r="Q588" s="47">
        <v>2200</v>
      </c>
      <c r="R588" s="8" t="s">
        <v>1476</v>
      </c>
      <c r="S588" s="8" t="s">
        <v>33</v>
      </c>
      <c r="T588" s="8" t="s">
        <v>1411</v>
      </c>
      <c r="U588" s="8" t="s">
        <v>1412</v>
      </c>
      <c r="V588" s="7" t="s">
        <v>1462</v>
      </c>
      <c r="W588" s="8"/>
      <c r="X588" s="51"/>
      <c r="Y588" s="54">
        <v>21</v>
      </c>
    </row>
    <row r="589" ht="50.1" customHeight="1" spans="1:25">
      <c r="A589" s="8">
        <v>585</v>
      </c>
      <c r="B589" s="8" t="s">
        <v>27</v>
      </c>
      <c r="C589" s="8" t="s">
        <v>1478</v>
      </c>
      <c r="D589" s="47" t="str">
        <f>IFERROR(IF(MOD(MID(#REF!,17,1),2)=1,"1男","2女"),"")</f>
        <v/>
      </c>
      <c r="E589" s="16" t="s">
        <v>24</v>
      </c>
      <c r="F589" s="8" t="s">
        <v>1479</v>
      </c>
      <c r="G589" s="8" t="s">
        <v>1480</v>
      </c>
      <c r="H589" s="8" t="s">
        <v>62</v>
      </c>
      <c r="I589" s="8">
        <v>2021</v>
      </c>
      <c r="J589" s="8">
        <v>9</v>
      </c>
      <c r="K589" s="16">
        <v>2021.03</v>
      </c>
      <c r="L589" s="16">
        <v>2021.11</v>
      </c>
      <c r="M589" s="18"/>
      <c r="N589" s="18"/>
      <c r="O589" s="18">
        <v>1800</v>
      </c>
      <c r="P589" s="47">
        <v>800</v>
      </c>
      <c r="Q589" s="47">
        <v>2600</v>
      </c>
      <c r="R589" s="8" t="s">
        <v>1478</v>
      </c>
      <c r="S589" s="8" t="s">
        <v>33</v>
      </c>
      <c r="T589" s="8" t="s">
        <v>1411</v>
      </c>
      <c r="U589" s="8" t="s">
        <v>1412</v>
      </c>
      <c r="V589" s="7" t="s">
        <v>1462</v>
      </c>
      <c r="W589" s="8"/>
      <c r="X589" s="51"/>
      <c r="Y589" s="54">
        <v>42</v>
      </c>
    </row>
    <row r="590" ht="50.1" customHeight="1" spans="1:25">
      <c r="A590" s="8">
        <v>586</v>
      </c>
      <c r="B590" s="8" t="s">
        <v>27</v>
      </c>
      <c r="C590" s="8" t="s">
        <v>1481</v>
      </c>
      <c r="D590" s="47" t="str">
        <f>IFERROR(IF(MOD(MID(#REF!,17,1),2)=1,"1男","2女"),"")</f>
        <v/>
      </c>
      <c r="E590" s="16" t="s">
        <v>24</v>
      </c>
      <c r="F590" s="8" t="s">
        <v>1482</v>
      </c>
      <c r="G590" s="8" t="s">
        <v>1483</v>
      </c>
      <c r="H590" s="8" t="s">
        <v>41</v>
      </c>
      <c r="I590" s="8">
        <v>2021</v>
      </c>
      <c r="J590" s="8">
        <v>10</v>
      </c>
      <c r="K590" s="16" t="s">
        <v>1484</v>
      </c>
      <c r="L590" s="16"/>
      <c r="M590" s="18"/>
      <c r="N590" s="18"/>
      <c r="O590" s="18">
        <v>2000</v>
      </c>
      <c r="P590" s="47">
        <v>200</v>
      </c>
      <c r="Q590" s="47">
        <v>2200</v>
      </c>
      <c r="R590" s="8" t="s">
        <v>1481</v>
      </c>
      <c r="S590" s="8" t="s">
        <v>33</v>
      </c>
      <c r="T590" s="8" t="s">
        <v>1411</v>
      </c>
      <c r="U590" s="8" t="s">
        <v>1412</v>
      </c>
      <c r="V590" s="7" t="s">
        <v>1485</v>
      </c>
      <c r="W590" s="8"/>
      <c r="X590" s="51"/>
      <c r="Y590" s="54">
        <v>43</v>
      </c>
    </row>
    <row r="591" ht="50.1" customHeight="1" spans="1:25">
      <c r="A591" s="8">
        <v>587</v>
      </c>
      <c r="B591" s="8" t="s">
        <v>46</v>
      </c>
      <c r="C591" s="8" t="s">
        <v>1486</v>
      </c>
      <c r="D591" s="47" t="str">
        <f>IFERROR(IF(MOD(MID(#REF!,17,1),2)=1,"1男","2女"),"")</f>
        <v/>
      </c>
      <c r="E591" s="16" t="s">
        <v>24</v>
      </c>
      <c r="F591" s="8" t="s">
        <v>1487</v>
      </c>
      <c r="G591" s="8" t="s">
        <v>1488</v>
      </c>
      <c r="H591" s="8" t="s">
        <v>32</v>
      </c>
      <c r="I591" s="8">
        <v>2021</v>
      </c>
      <c r="J591" s="8">
        <v>10</v>
      </c>
      <c r="K591" s="16" t="s">
        <v>1484</v>
      </c>
      <c r="L591" s="16"/>
      <c r="M591" s="18"/>
      <c r="N591" s="18"/>
      <c r="O591" s="18">
        <v>2000</v>
      </c>
      <c r="P591" s="47"/>
      <c r="Q591" s="47">
        <v>2000</v>
      </c>
      <c r="R591" s="8" t="s">
        <v>1486</v>
      </c>
      <c r="S591" s="8" t="s">
        <v>33</v>
      </c>
      <c r="T591" s="8" t="s">
        <v>1411</v>
      </c>
      <c r="U591" s="8" t="s">
        <v>1412</v>
      </c>
      <c r="V591" s="7" t="s">
        <v>1485</v>
      </c>
      <c r="W591" s="8"/>
      <c r="X591" s="51"/>
      <c r="Y591" s="54">
        <v>47</v>
      </c>
    </row>
    <row r="592" ht="50.1" customHeight="1" spans="1:25">
      <c r="A592" s="8">
        <v>588</v>
      </c>
      <c r="B592" s="8" t="s">
        <v>27</v>
      </c>
      <c r="C592" s="8" t="s">
        <v>1489</v>
      </c>
      <c r="D592" s="47" t="s">
        <v>1423</v>
      </c>
      <c r="E592" s="16" t="s">
        <v>24</v>
      </c>
      <c r="F592" s="8" t="s">
        <v>1490</v>
      </c>
      <c r="G592" s="8" t="s">
        <v>1491</v>
      </c>
      <c r="H592" s="8" t="s">
        <v>41</v>
      </c>
      <c r="I592" s="8">
        <v>2021</v>
      </c>
      <c r="J592" s="8">
        <v>9</v>
      </c>
      <c r="K592" s="16">
        <v>2021.03</v>
      </c>
      <c r="L592" s="16">
        <v>2021.11</v>
      </c>
      <c r="M592" s="18"/>
      <c r="N592" s="18"/>
      <c r="O592" s="18">
        <v>1800</v>
      </c>
      <c r="P592" s="47">
        <v>200</v>
      </c>
      <c r="Q592" s="47">
        <v>2000</v>
      </c>
      <c r="R592" s="8" t="s">
        <v>1489</v>
      </c>
      <c r="S592" s="8" t="s">
        <v>33</v>
      </c>
      <c r="T592" s="8" t="s">
        <v>1411</v>
      </c>
      <c r="U592" s="8" t="s">
        <v>1412</v>
      </c>
      <c r="V592" s="7" t="s">
        <v>1485</v>
      </c>
      <c r="W592" s="8"/>
      <c r="X592" s="51"/>
      <c r="Y592" s="54">
        <v>40</v>
      </c>
    </row>
    <row r="593" ht="50.1" customHeight="1" spans="1:25">
      <c r="A593" s="8">
        <v>589</v>
      </c>
      <c r="B593" s="8" t="s">
        <v>46</v>
      </c>
      <c r="C593" s="8" t="s">
        <v>1492</v>
      </c>
      <c r="D593" s="47" t="str">
        <f>IFERROR(IF(MOD(MID(#REF!,17,1),2)=1,"1男","2女"),"")</f>
        <v/>
      </c>
      <c r="E593" s="16" t="s">
        <v>24</v>
      </c>
      <c r="F593" s="8" t="s">
        <v>1493</v>
      </c>
      <c r="G593" s="8" t="s">
        <v>1494</v>
      </c>
      <c r="H593" s="8" t="s">
        <v>41</v>
      </c>
      <c r="I593" s="8">
        <v>2021</v>
      </c>
      <c r="J593" s="8">
        <v>9</v>
      </c>
      <c r="K593" s="16" t="s">
        <v>1495</v>
      </c>
      <c r="L593" s="48"/>
      <c r="M593" s="18"/>
      <c r="N593" s="18"/>
      <c r="O593" s="18">
        <v>1800</v>
      </c>
      <c r="P593" s="47">
        <v>200</v>
      </c>
      <c r="Q593" s="47">
        <v>2000</v>
      </c>
      <c r="R593" s="8" t="s">
        <v>1492</v>
      </c>
      <c r="S593" s="8" t="s">
        <v>33</v>
      </c>
      <c r="T593" s="8" t="s">
        <v>1411</v>
      </c>
      <c r="U593" s="8" t="s">
        <v>1412</v>
      </c>
      <c r="V593" s="7" t="s">
        <v>1485</v>
      </c>
      <c r="W593" s="8"/>
      <c r="X593" s="51"/>
      <c r="Y593" s="54">
        <v>29</v>
      </c>
    </row>
    <row r="594" ht="50.1" customHeight="1" spans="1:25">
      <c r="A594" s="8">
        <v>590</v>
      </c>
      <c r="B594" s="8" t="s">
        <v>27</v>
      </c>
      <c r="C594" s="8" t="s">
        <v>1496</v>
      </c>
      <c r="D594" s="47" t="str">
        <f>IFERROR(IF(MOD(MID(#REF!,17,1),2)=1,"1男","2女"),"")</f>
        <v/>
      </c>
      <c r="E594" s="16" t="s">
        <v>24</v>
      </c>
      <c r="F594" s="8" t="s">
        <v>1497</v>
      </c>
      <c r="G594" s="8" t="s">
        <v>1498</v>
      </c>
      <c r="H594" s="8" t="s">
        <v>41</v>
      </c>
      <c r="I594" s="8">
        <v>2021</v>
      </c>
      <c r="J594" s="8">
        <v>7</v>
      </c>
      <c r="K594" s="16" t="s">
        <v>1499</v>
      </c>
      <c r="L594" s="16"/>
      <c r="M594" s="18"/>
      <c r="N594" s="18"/>
      <c r="O594" s="18">
        <v>1400</v>
      </c>
      <c r="P594" s="47">
        <v>200</v>
      </c>
      <c r="Q594" s="47">
        <v>1600</v>
      </c>
      <c r="R594" s="8" t="s">
        <v>1496</v>
      </c>
      <c r="S594" s="8" t="s">
        <v>33</v>
      </c>
      <c r="T594" s="8" t="s">
        <v>1411</v>
      </c>
      <c r="U594" s="8" t="s">
        <v>1412</v>
      </c>
      <c r="V594" s="7" t="s">
        <v>1485</v>
      </c>
      <c r="W594" s="8"/>
      <c r="X594" s="51"/>
      <c r="Y594" s="54">
        <v>30</v>
      </c>
    </row>
    <row r="595" ht="50.1" customHeight="1" spans="1:25">
      <c r="A595" s="8">
        <v>591</v>
      </c>
      <c r="B595" s="8" t="s">
        <v>27</v>
      </c>
      <c r="C595" s="8" t="s">
        <v>1500</v>
      </c>
      <c r="D595" s="47" t="str">
        <f>IFERROR(IF(MOD(MID(#REF!,17,1),2)=1,"1男","2女"),"")</f>
        <v/>
      </c>
      <c r="E595" s="16" t="s">
        <v>24</v>
      </c>
      <c r="F595" s="8" t="s">
        <v>1501</v>
      </c>
      <c r="G595" s="8" t="s">
        <v>1502</v>
      </c>
      <c r="H595" s="8" t="s">
        <v>41</v>
      </c>
      <c r="I595" s="8">
        <v>2021</v>
      </c>
      <c r="J595" s="8">
        <v>10</v>
      </c>
      <c r="K595" s="16" t="s">
        <v>1484</v>
      </c>
      <c r="L595" s="16"/>
      <c r="M595" s="18"/>
      <c r="N595" s="18"/>
      <c r="O595" s="18">
        <v>2000</v>
      </c>
      <c r="P595" s="47">
        <v>200</v>
      </c>
      <c r="Q595" s="47">
        <v>2200</v>
      </c>
      <c r="R595" s="8" t="s">
        <v>1500</v>
      </c>
      <c r="S595" s="8" t="s">
        <v>33</v>
      </c>
      <c r="T595" s="8" t="s">
        <v>1411</v>
      </c>
      <c r="U595" s="8" t="s">
        <v>1412</v>
      </c>
      <c r="V595" s="7" t="s">
        <v>1485</v>
      </c>
      <c r="W595" s="8"/>
      <c r="X595" s="51"/>
      <c r="Y595" s="54">
        <v>33</v>
      </c>
    </row>
    <row r="596" ht="50.1" customHeight="1" spans="1:25">
      <c r="A596" s="8">
        <v>592</v>
      </c>
      <c r="B596" s="8" t="s">
        <v>27</v>
      </c>
      <c r="C596" s="8" t="s">
        <v>1503</v>
      </c>
      <c r="D596" s="47" t="str">
        <f>IFERROR(IF(MOD(MID(#REF!,17,1),2)=1,"1男","2女"),"")</f>
        <v/>
      </c>
      <c r="E596" s="16" t="s">
        <v>24</v>
      </c>
      <c r="F596" s="8" t="s">
        <v>1504</v>
      </c>
      <c r="G596" s="8" t="s">
        <v>1505</v>
      </c>
      <c r="H596" s="8" t="s">
        <v>32</v>
      </c>
      <c r="I596" s="8">
        <v>2021</v>
      </c>
      <c r="J596" s="8">
        <v>10</v>
      </c>
      <c r="K596" s="16" t="s">
        <v>1484</v>
      </c>
      <c r="L596" s="16"/>
      <c r="M596" s="8"/>
      <c r="N596" s="8"/>
      <c r="O596" s="18">
        <v>2000</v>
      </c>
      <c r="P596" s="47"/>
      <c r="Q596" s="47">
        <v>2000</v>
      </c>
      <c r="R596" s="8" t="s">
        <v>1503</v>
      </c>
      <c r="S596" s="8" t="s">
        <v>33</v>
      </c>
      <c r="T596" s="8" t="s">
        <v>1411</v>
      </c>
      <c r="U596" s="8" t="s">
        <v>1412</v>
      </c>
      <c r="V596" s="7" t="s">
        <v>1485</v>
      </c>
      <c r="W596" s="8"/>
      <c r="X596" s="51"/>
      <c r="Y596" s="54">
        <v>37</v>
      </c>
    </row>
    <row r="597" ht="50.1" customHeight="1" spans="1:25">
      <c r="A597" s="8">
        <v>593</v>
      </c>
      <c r="B597" s="8" t="s">
        <v>27</v>
      </c>
      <c r="C597" s="8" t="s">
        <v>1506</v>
      </c>
      <c r="D597" s="47" t="s">
        <v>1423</v>
      </c>
      <c r="E597" s="16" t="s">
        <v>24</v>
      </c>
      <c r="F597" s="8" t="s">
        <v>1507</v>
      </c>
      <c r="G597" s="8" t="s">
        <v>1508</v>
      </c>
      <c r="H597" s="8" t="s">
        <v>32</v>
      </c>
      <c r="I597" s="8">
        <v>2021</v>
      </c>
      <c r="J597" s="8">
        <v>8</v>
      </c>
      <c r="K597" s="16">
        <v>2021.04</v>
      </c>
      <c r="L597" s="16">
        <v>2021.11</v>
      </c>
      <c r="M597" s="18"/>
      <c r="N597" s="18"/>
      <c r="O597" s="18">
        <v>1600</v>
      </c>
      <c r="P597" s="47"/>
      <c r="Q597" s="47">
        <v>1600</v>
      </c>
      <c r="R597" s="8" t="s">
        <v>1506</v>
      </c>
      <c r="S597" s="8" t="s">
        <v>33</v>
      </c>
      <c r="T597" s="8" t="s">
        <v>1411</v>
      </c>
      <c r="U597" s="8" t="s">
        <v>1412</v>
      </c>
      <c r="V597" s="7" t="s">
        <v>1485</v>
      </c>
      <c r="W597" s="8"/>
      <c r="X597" s="51"/>
      <c r="Y597" s="54">
        <v>55</v>
      </c>
    </row>
    <row r="598" ht="50.1" customHeight="1" spans="1:25">
      <c r="A598" s="8">
        <v>594</v>
      </c>
      <c r="B598" s="8" t="s">
        <v>27</v>
      </c>
      <c r="C598" s="8" t="s">
        <v>1509</v>
      </c>
      <c r="D598" s="47" t="s">
        <v>1423</v>
      </c>
      <c r="E598" s="16" t="s">
        <v>24</v>
      </c>
      <c r="F598" s="8" t="s">
        <v>1510</v>
      </c>
      <c r="G598" s="8" t="s">
        <v>1511</v>
      </c>
      <c r="H598" s="8" t="s">
        <v>41</v>
      </c>
      <c r="I598" s="8">
        <v>2021</v>
      </c>
      <c r="J598" s="8">
        <v>10</v>
      </c>
      <c r="K598" s="48">
        <v>2021.02</v>
      </c>
      <c r="L598" s="16">
        <v>2021.11</v>
      </c>
      <c r="M598" s="18"/>
      <c r="N598" s="18"/>
      <c r="O598" s="18">
        <v>2000</v>
      </c>
      <c r="P598" s="47">
        <v>200</v>
      </c>
      <c r="Q598" s="47">
        <v>2200</v>
      </c>
      <c r="R598" s="8" t="s">
        <v>1509</v>
      </c>
      <c r="S598" s="8" t="s">
        <v>33</v>
      </c>
      <c r="T598" s="8" t="s">
        <v>1411</v>
      </c>
      <c r="U598" s="8" t="s">
        <v>1412</v>
      </c>
      <c r="V598" s="7" t="s">
        <v>1462</v>
      </c>
      <c r="W598" s="8"/>
      <c r="X598" s="51"/>
      <c r="Y598" s="54">
        <v>30</v>
      </c>
    </row>
    <row r="599" ht="50.1" customHeight="1" spans="1:25">
      <c r="A599" s="8">
        <v>595</v>
      </c>
      <c r="B599" s="8" t="s">
        <v>27</v>
      </c>
      <c r="C599" s="8" t="s">
        <v>1512</v>
      </c>
      <c r="D599" s="47" t="s">
        <v>1423</v>
      </c>
      <c r="E599" s="16" t="s">
        <v>24</v>
      </c>
      <c r="F599" s="8" t="s">
        <v>1513</v>
      </c>
      <c r="G599" s="8" t="s">
        <v>1514</v>
      </c>
      <c r="H599" s="8" t="s">
        <v>41</v>
      </c>
      <c r="I599" s="8">
        <v>2021</v>
      </c>
      <c r="J599" s="8">
        <v>10</v>
      </c>
      <c r="K599" s="16" t="s">
        <v>1484</v>
      </c>
      <c r="L599" s="16"/>
      <c r="M599" s="18"/>
      <c r="N599" s="18"/>
      <c r="O599" s="18">
        <v>2000</v>
      </c>
      <c r="P599" s="47">
        <v>200</v>
      </c>
      <c r="Q599" s="47">
        <v>2200</v>
      </c>
      <c r="R599" s="8" t="s">
        <v>1512</v>
      </c>
      <c r="S599" s="8" t="s">
        <v>33</v>
      </c>
      <c r="T599" s="8" t="s">
        <v>1411</v>
      </c>
      <c r="U599" s="8" t="s">
        <v>1412</v>
      </c>
      <c r="V599" s="7" t="s">
        <v>1440</v>
      </c>
      <c r="W599" s="8"/>
      <c r="X599" s="51"/>
      <c r="Y599" s="54">
        <v>41</v>
      </c>
    </row>
    <row r="600" ht="50.1" customHeight="1" spans="1:25">
      <c r="A600" s="8">
        <v>596</v>
      </c>
      <c r="B600" s="8" t="s">
        <v>27</v>
      </c>
      <c r="C600" s="8" t="s">
        <v>1515</v>
      </c>
      <c r="D600" s="47" t="s">
        <v>1423</v>
      </c>
      <c r="E600" s="16" t="s">
        <v>24</v>
      </c>
      <c r="F600" s="8" t="s">
        <v>72</v>
      </c>
      <c r="G600" s="8" t="s">
        <v>1516</v>
      </c>
      <c r="H600" s="8" t="s">
        <v>41</v>
      </c>
      <c r="I600" s="8">
        <v>2021</v>
      </c>
      <c r="J600" s="8">
        <v>5</v>
      </c>
      <c r="K600" s="16" t="s">
        <v>1484</v>
      </c>
      <c r="L600" s="16"/>
      <c r="M600" s="8"/>
      <c r="N600" s="8"/>
      <c r="O600" s="18">
        <v>1000</v>
      </c>
      <c r="P600" s="47">
        <v>200</v>
      </c>
      <c r="Q600" s="47">
        <v>1200</v>
      </c>
      <c r="R600" s="8" t="s">
        <v>1515</v>
      </c>
      <c r="S600" s="8" t="s">
        <v>33</v>
      </c>
      <c r="T600" s="8" t="s">
        <v>1411</v>
      </c>
      <c r="U600" s="8" t="s">
        <v>1412</v>
      </c>
      <c r="V600" s="7" t="s">
        <v>1440</v>
      </c>
      <c r="W600" s="8"/>
      <c r="X600" s="51"/>
      <c r="Y600" s="54">
        <v>56</v>
      </c>
    </row>
    <row r="601" ht="50.1" customHeight="1" spans="1:25">
      <c r="A601" s="8">
        <v>597</v>
      </c>
      <c r="B601" s="8" t="s">
        <v>27</v>
      </c>
      <c r="C601" s="8" t="s">
        <v>1517</v>
      </c>
      <c r="D601" s="47" t="str">
        <f>IFERROR(IF(MOD(MID(#REF!,17,1),2)=1,"1男","2女"),"")</f>
        <v/>
      </c>
      <c r="E601" s="16" t="s">
        <v>24</v>
      </c>
      <c r="F601" s="8" t="s">
        <v>44</v>
      </c>
      <c r="G601" s="8" t="s">
        <v>31</v>
      </c>
      <c r="H601" s="8" t="s">
        <v>32</v>
      </c>
      <c r="I601" s="8">
        <v>2021</v>
      </c>
      <c r="J601" s="8">
        <v>10</v>
      </c>
      <c r="K601" s="16" t="s">
        <v>1484</v>
      </c>
      <c r="L601" s="16"/>
      <c r="M601" s="18"/>
      <c r="N601" s="18"/>
      <c r="O601" s="18">
        <v>2000</v>
      </c>
      <c r="P601" s="47"/>
      <c r="Q601" s="47">
        <v>2000</v>
      </c>
      <c r="R601" s="8" t="s">
        <v>1517</v>
      </c>
      <c r="S601" s="8" t="s">
        <v>33</v>
      </c>
      <c r="T601" s="8" t="s">
        <v>1411</v>
      </c>
      <c r="U601" s="8" t="s">
        <v>1412</v>
      </c>
      <c r="V601" s="7" t="s">
        <v>1440</v>
      </c>
      <c r="W601" s="8"/>
      <c r="X601" s="51"/>
      <c r="Y601" s="54">
        <v>40</v>
      </c>
    </row>
    <row r="602" ht="50.1" customHeight="1" spans="1:25">
      <c r="A602" s="8">
        <v>598</v>
      </c>
      <c r="B602" s="8" t="s">
        <v>27</v>
      </c>
      <c r="C602" s="8" t="s">
        <v>1518</v>
      </c>
      <c r="D602" s="47" t="str">
        <f>IFERROR(IF(MOD(MID(#REF!,17,1),2)=1,"1男","2女"),"")</f>
        <v/>
      </c>
      <c r="E602" s="16" t="s">
        <v>24</v>
      </c>
      <c r="F602" s="8" t="s">
        <v>1519</v>
      </c>
      <c r="G602" s="8" t="s">
        <v>1520</v>
      </c>
      <c r="H602" s="8" t="s">
        <v>41</v>
      </c>
      <c r="I602" s="8">
        <v>2021</v>
      </c>
      <c r="J602" s="8">
        <v>10</v>
      </c>
      <c r="K602" s="16" t="s">
        <v>1484</v>
      </c>
      <c r="L602" s="16"/>
      <c r="M602" s="18"/>
      <c r="N602" s="18"/>
      <c r="O602" s="18">
        <v>2000</v>
      </c>
      <c r="P602" s="47">
        <v>200</v>
      </c>
      <c r="Q602" s="47">
        <v>2200</v>
      </c>
      <c r="R602" s="8" t="s">
        <v>1518</v>
      </c>
      <c r="S602" s="8" t="s">
        <v>33</v>
      </c>
      <c r="T602" s="8" t="s">
        <v>1411</v>
      </c>
      <c r="U602" s="8" t="s">
        <v>1412</v>
      </c>
      <c r="V602" s="7" t="s">
        <v>1440</v>
      </c>
      <c r="W602" s="8"/>
      <c r="X602" s="51"/>
      <c r="Y602" s="54">
        <v>33</v>
      </c>
    </row>
    <row r="603" ht="50.1" customHeight="1" spans="1:25">
      <c r="A603" s="8">
        <v>599</v>
      </c>
      <c r="B603" s="8" t="s">
        <v>27</v>
      </c>
      <c r="C603" s="8" t="s">
        <v>1521</v>
      </c>
      <c r="D603" s="47" t="str">
        <f>IFERROR(IF(MOD(MID(#REF!,17,1),2)=1,"1男","2女"),"")</f>
        <v/>
      </c>
      <c r="E603" s="16" t="s">
        <v>24</v>
      </c>
      <c r="F603" s="8" t="s">
        <v>1522</v>
      </c>
      <c r="G603" s="8" t="s">
        <v>1523</v>
      </c>
      <c r="H603" s="8" t="s">
        <v>32</v>
      </c>
      <c r="I603" s="8">
        <v>2021</v>
      </c>
      <c r="J603" s="8">
        <v>9</v>
      </c>
      <c r="K603" s="16">
        <v>2021.03</v>
      </c>
      <c r="L603" s="16">
        <v>2021.11</v>
      </c>
      <c r="M603" s="18"/>
      <c r="N603" s="18"/>
      <c r="O603" s="18">
        <v>1800</v>
      </c>
      <c r="P603" s="47"/>
      <c r="Q603" s="47">
        <v>1800</v>
      </c>
      <c r="R603" s="8" t="s">
        <v>1521</v>
      </c>
      <c r="S603" s="8" t="s">
        <v>33</v>
      </c>
      <c r="T603" s="8" t="s">
        <v>1411</v>
      </c>
      <c r="U603" s="8" t="s">
        <v>1412</v>
      </c>
      <c r="V603" s="7" t="s">
        <v>1440</v>
      </c>
      <c r="W603" s="8"/>
      <c r="X603" s="51"/>
      <c r="Y603" s="54">
        <v>36</v>
      </c>
    </row>
    <row r="604" ht="50.1" customHeight="1" spans="1:25">
      <c r="A604" s="8">
        <v>600</v>
      </c>
      <c r="B604" s="8" t="s">
        <v>27</v>
      </c>
      <c r="C604" s="8" t="s">
        <v>1524</v>
      </c>
      <c r="D604" s="47" t="str">
        <f>IFERROR(IF(MOD(MID(#REF!,17,1),2)=1,"1男","2女"),"")</f>
        <v/>
      </c>
      <c r="E604" s="16" t="s">
        <v>24</v>
      </c>
      <c r="F604" s="8" t="s">
        <v>230</v>
      </c>
      <c r="G604" s="8" t="s">
        <v>213</v>
      </c>
      <c r="H604" s="8" t="s">
        <v>41</v>
      </c>
      <c r="I604" s="8">
        <v>2021</v>
      </c>
      <c r="J604" s="8">
        <v>5</v>
      </c>
      <c r="K604" s="16" t="s">
        <v>1525</v>
      </c>
      <c r="L604" s="16"/>
      <c r="M604" s="18"/>
      <c r="N604" s="18"/>
      <c r="O604" s="18">
        <v>1000</v>
      </c>
      <c r="P604" s="47">
        <v>200</v>
      </c>
      <c r="Q604" s="47">
        <v>1200</v>
      </c>
      <c r="R604" s="8" t="s">
        <v>1524</v>
      </c>
      <c r="S604" s="8" t="s">
        <v>33</v>
      </c>
      <c r="T604" s="8" t="s">
        <v>1411</v>
      </c>
      <c r="U604" s="8" t="s">
        <v>1412</v>
      </c>
      <c r="V604" s="7" t="s">
        <v>1440</v>
      </c>
      <c r="W604" s="8"/>
      <c r="X604" s="51"/>
      <c r="Y604" s="54">
        <v>33</v>
      </c>
    </row>
    <row r="605" ht="50.1" customHeight="1" spans="1:25">
      <c r="A605" s="8">
        <v>601</v>
      </c>
      <c r="B605" s="8" t="s">
        <v>27</v>
      </c>
      <c r="C605" s="8" t="s">
        <v>1526</v>
      </c>
      <c r="D605" s="47" t="str">
        <f>IFERROR(IF(MOD(MID(#REF!,17,1),2)=1,"1男","2女"),"")</f>
        <v/>
      </c>
      <c r="E605" s="16" t="s">
        <v>24</v>
      </c>
      <c r="F605" s="8" t="s">
        <v>102</v>
      </c>
      <c r="G605" s="8" t="s">
        <v>213</v>
      </c>
      <c r="H605" s="8" t="s">
        <v>41</v>
      </c>
      <c r="I605" s="8">
        <v>2021</v>
      </c>
      <c r="J605" s="8">
        <v>7</v>
      </c>
      <c r="K605" s="16" t="s">
        <v>1527</v>
      </c>
      <c r="L605" s="16"/>
      <c r="M605" s="18"/>
      <c r="N605" s="18"/>
      <c r="O605" s="18">
        <v>1400</v>
      </c>
      <c r="P605" s="47">
        <v>200</v>
      </c>
      <c r="Q605" s="47">
        <v>1600</v>
      </c>
      <c r="R605" s="8" t="s">
        <v>1526</v>
      </c>
      <c r="S605" s="8" t="s">
        <v>33</v>
      </c>
      <c r="T605" s="8" t="s">
        <v>1411</v>
      </c>
      <c r="U605" s="8" t="s">
        <v>1412</v>
      </c>
      <c r="V605" s="7" t="s">
        <v>1440</v>
      </c>
      <c r="W605" s="8"/>
      <c r="X605" s="51"/>
      <c r="Y605" s="54">
        <v>41</v>
      </c>
    </row>
    <row r="606" ht="50.1" customHeight="1" spans="1:25">
      <c r="A606" s="8">
        <v>602</v>
      </c>
      <c r="B606" s="8" t="s">
        <v>27</v>
      </c>
      <c r="C606" s="8" t="s">
        <v>1528</v>
      </c>
      <c r="D606" s="47" t="str">
        <f>IFERROR(IF(MOD(MID(#REF!,17,1),2)=1,"1男","2女"),"")</f>
        <v/>
      </c>
      <c r="E606" s="16" t="s">
        <v>24</v>
      </c>
      <c r="F606" s="8" t="s">
        <v>1306</v>
      </c>
      <c r="G606" s="8" t="s">
        <v>1529</v>
      </c>
      <c r="H606" s="8" t="s">
        <v>32</v>
      </c>
      <c r="I606" s="8">
        <v>2021</v>
      </c>
      <c r="J606" s="8">
        <v>8</v>
      </c>
      <c r="K606" s="16">
        <v>2021.03</v>
      </c>
      <c r="L606" s="48">
        <v>2021.1</v>
      </c>
      <c r="M606" s="18"/>
      <c r="N606" s="18"/>
      <c r="O606" s="18">
        <v>1600</v>
      </c>
      <c r="P606" s="47"/>
      <c r="Q606" s="47">
        <v>1600</v>
      </c>
      <c r="R606" s="8" t="s">
        <v>1528</v>
      </c>
      <c r="S606" s="8" t="s">
        <v>33</v>
      </c>
      <c r="T606" s="8" t="s">
        <v>1411</v>
      </c>
      <c r="U606" s="8" t="s">
        <v>1412</v>
      </c>
      <c r="V606" s="7" t="s">
        <v>1440</v>
      </c>
      <c r="W606" s="8"/>
      <c r="X606" s="51"/>
      <c r="Y606" s="54">
        <v>30</v>
      </c>
    </row>
    <row r="607" ht="50.1" customHeight="1" spans="1:25">
      <c r="A607" s="8">
        <v>603</v>
      </c>
      <c r="B607" s="8" t="s">
        <v>46</v>
      </c>
      <c r="C607" s="8" t="s">
        <v>1530</v>
      </c>
      <c r="D607" s="47" t="str">
        <f>IFERROR(IF(MOD(MID(#REF!,17,1),2)=1,"1男","2女"),"")</f>
        <v/>
      </c>
      <c r="E607" s="16" t="s">
        <v>24</v>
      </c>
      <c r="F607" s="8" t="s">
        <v>1531</v>
      </c>
      <c r="G607" s="8" t="s">
        <v>1532</v>
      </c>
      <c r="H607" s="8" t="s">
        <v>62</v>
      </c>
      <c r="I607" s="8">
        <v>2021</v>
      </c>
      <c r="J607" s="8">
        <v>10</v>
      </c>
      <c r="K607" s="16" t="s">
        <v>1484</v>
      </c>
      <c r="L607" s="16"/>
      <c r="M607" s="18"/>
      <c r="N607" s="18"/>
      <c r="O607" s="18">
        <v>2000</v>
      </c>
      <c r="P607" s="47">
        <v>800</v>
      </c>
      <c r="Q607" s="47">
        <v>2800</v>
      </c>
      <c r="R607" s="8" t="s">
        <v>1530</v>
      </c>
      <c r="S607" s="8" t="s">
        <v>33</v>
      </c>
      <c r="T607" s="8" t="s">
        <v>1411</v>
      </c>
      <c r="U607" s="8" t="s">
        <v>1412</v>
      </c>
      <c r="V607" s="7" t="s">
        <v>1533</v>
      </c>
      <c r="W607" s="8"/>
      <c r="X607" s="51"/>
      <c r="Y607" s="54">
        <v>45</v>
      </c>
    </row>
    <row r="608" ht="50.1" customHeight="1" spans="1:25">
      <c r="A608" s="8">
        <v>604</v>
      </c>
      <c r="B608" s="8" t="s">
        <v>46</v>
      </c>
      <c r="C608" s="8" t="s">
        <v>1534</v>
      </c>
      <c r="D608" s="47" t="str">
        <f>IFERROR(IF(MOD(MID(#REF!,17,1),2)=1,"1男","2女"),"")</f>
        <v/>
      </c>
      <c r="E608" s="16" t="s">
        <v>24</v>
      </c>
      <c r="F608" s="8" t="s">
        <v>1535</v>
      </c>
      <c r="G608" s="8" t="s">
        <v>1536</v>
      </c>
      <c r="H608" s="8" t="s">
        <v>62</v>
      </c>
      <c r="I608" s="8">
        <v>2021</v>
      </c>
      <c r="J608" s="8">
        <v>10</v>
      </c>
      <c r="K608" s="16">
        <v>2021.02</v>
      </c>
      <c r="L608" s="48">
        <v>2021.1</v>
      </c>
      <c r="M608" s="18"/>
      <c r="N608" s="18"/>
      <c r="O608" s="18">
        <v>2000</v>
      </c>
      <c r="P608" s="47">
        <v>800</v>
      </c>
      <c r="Q608" s="47">
        <v>2800</v>
      </c>
      <c r="R608" s="8" t="s">
        <v>1534</v>
      </c>
      <c r="S608" s="8" t="s">
        <v>33</v>
      </c>
      <c r="T608" s="8" t="s">
        <v>1411</v>
      </c>
      <c r="U608" s="8" t="s">
        <v>1412</v>
      </c>
      <c r="V608" s="7" t="s">
        <v>1533</v>
      </c>
      <c r="W608" s="8"/>
      <c r="X608" s="51"/>
      <c r="Y608" s="54">
        <v>49</v>
      </c>
    </row>
    <row r="609" ht="50.1" customHeight="1" spans="1:25">
      <c r="A609" s="8">
        <v>605</v>
      </c>
      <c r="B609" s="8" t="s">
        <v>27</v>
      </c>
      <c r="C609" s="8" t="s">
        <v>1537</v>
      </c>
      <c r="D609" s="47" t="str">
        <f>IFERROR(IF(MOD(MID(#REF!,17,1),2)=1,"1男","2女"),"")</f>
        <v/>
      </c>
      <c r="E609" s="16" t="s">
        <v>24</v>
      </c>
      <c r="F609" s="8" t="s">
        <v>1538</v>
      </c>
      <c r="G609" s="8" t="s">
        <v>1539</v>
      </c>
      <c r="H609" s="8" t="s">
        <v>41</v>
      </c>
      <c r="I609" s="8">
        <v>2021</v>
      </c>
      <c r="J609" s="8">
        <v>11</v>
      </c>
      <c r="K609" s="16">
        <v>202101</v>
      </c>
      <c r="L609" s="16">
        <v>2021.11</v>
      </c>
      <c r="M609" s="18"/>
      <c r="N609" s="18"/>
      <c r="O609" s="18">
        <v>2200</v>
      </c>
      <c r="P609" s="47">
        <v>200</v>
      </c>
      <c r="Q609" s="47">
        <v>2400</v>
      </c>
      <c r="R609" s="8" t="s">
        <v>1537</v>
      </c>
      <c r="S609" s="8" t="s">
        <v>33</v>
      </c>
      <c r="T609" s="8" t="s">
        <v>1411</v>
      </c>
      <c r="U609" s="8" t="s">
        <v>1412</v>
      </c>
      <c r="V609" s="7" t="s">
        <v>1444</v>
      </c>
      <c r="W609" s="8"/>
      <c r="X609" s="51"/>
      <c r="Y609" s="54">
        <v>30</v>
      </c>
    </row>
    <row r="610" ht="50.1" customHeight="1" spans="1:25">
      <c r="A610" s="8">
        <v>606</v>
      </c>
      <c r="B610" s="8" t="s">
        <v>46</v>
      </c>
      <c r="C610" s="8" t="s">
        <v>1540</v>
      </c>
      <c r="D610" s="47" t="str">
        <f>IFERROR(IF(MOD(MID(#REF!,17,1),2)=1,"1男","2女"),"")</f>
        <v/>
      </c>
      <c r="E610" s="16" t="s">
        <v>24</v>
      </c>
      <c r="F610" s="8" t="s">
        <v>1541</v>
      </c>
      <c r="G610" s="8" t="s">
        <v>1542</v>
      </c>
      <c r="H610" s="8" t="s">
        <v>41</v>
      </c>
      <c r="I610" s="8">
        <v>2021</v>
      </c>
      <c r="J610" s="8">
        <v>5</v>
      </c>
      <c r="K610" s="16">
        <v>2021.07</v>
      </c>
      <c r="L610" s="16">
        <v>2021.11</v>
      </c>
      <c r="M610" s="18"/>
      <c r="N610" s="18"/>
      <c r="O610" s="18">
        <v>1000</v>
      </c>
      <c r="P610" s="47">
        <v>200</v>
      </c>
      <c r="Q610" s="47">
        <v>1200</v>
      </c>
      <c r="R610" s="8" t="s">
        <v>1540</v>
      </c>
      <c r="S610" s="8" t="s">
        <v>33</v>
      </c>
      <c r="T610" s="8" t="s">
        <v>1411</v>
      </c>
      <c r="U610" s="8" t="s">
        <v>1412</v>
      </c>
      <c r="V610" s="7" t="s">
        <v>1533</v>
      </c>
      <c r="W610" s="8"/>
      <c r="X610" s="51"/>
      <c r="Y610" s="54">
        <v>27</v>
      </c>
    </row>
    <row r="611" ht="50.1" customHeight="1" spans="1:25">
      <c r="A611" s="8">
        <v>607</v>
      </c>
      <c r="B611" s="8" t="s">
        <v>27</v>
      </c>
      <c r="C611" s="8" t="s">
        <v>1543</v>
      </c>
      <c r="D611" s="47" t="str">
        <f>IFERROR(IF(MOD(MID(#REF!,17,1),2)=1,"1男","2女"),"")</f>
        <v/>
      </c>
      <c r="E611" s="16" t="s">
        <v>24</v>
      </c>
      <c r="F611" s="8" t="s">
        <v>1544</v>
      </c>
      <c r="G611" s="8" t="s">
        <v>1545</v>
      </c>
      <c r="H611" s="8" t="s">
        <v>41</v>
      </c>
      <c r="I611" s="8">
        <v>2021</v>
      </c>
      <c r="J611" s="8">
        <v>7</v>
      </c>
      <c r="K611" s="16" t="s">
        <v>1546</v>
      </c>
      <c r="L611" s="16"/>
      <c r="M611" s="18"/>
      <c r="N611" s="18"/>
      <c r="O611" s="18">
        <v>1400</v>
      </c>
      <c r="P611" s="47">
        <v>200</v>
      </c>
      <c r="Q611" s="47">
        <v>1600</v>
      </c>
      <c r="R611" s="8" t="s">
        <v>1543</v>
      </c>
      <c r="S611" s="8" t="s">
        <v>33</v>
      </c>
      <c r="T611" s="8" t="s">
        <v>1411</v>
      </c>
      <c r="U611" s="8" t="s">
        <v>1412</v>
      </c>
      <c r="V611" s="7" t="s">
        <v>1421</v>
      </c>
      <c r="W611" s="8"/>
      <c r="X611" s="51"/>
      <c r="Y611" s="54">
        <v>32</v>
      </c>
    </row>
    <row r="612" ht="50.1" customHeight="1" spans="1:25">
      <c r="A612" s="8">
        <v>608</v>
      </c>
      <c r="B612" s="8" t="s">
        <v>46</v>
      </c>
      <c r="C612" s="8" t="s">
        <v>1547</v>
      </c>
      <c r="D612" s="47" t="str">
        <f>IFERROR(IF(MOD(MID(#REF!,17,1),2)=1,"1男","2女"),"")</f>
        <v/>
      </c>
      <c r="E612" s="16" t="s">
        <v>24</v>
      </c>
      <c r="F612" s="8" t="s">
        <v>847</v>
      </c>
      <c r="G612" s="8" t="s">
        <v>1548</v>
      </c>
      <c r="H612" s="8" t="s">
        <v>62</v>
      </c>
      <c r="I612" s="8">
        <v>2021</v>
      </c>
      <c r="J612" s="8">
        <v>6</v>
      </c>
      <c r="K612" s="16">
        <v>2021.03</v>
      </c>
      <c r="L612" s="16">
        <v>2021.08</v>
      </c>
      <c r="M612" s="18"/>
      <c r="N612" s="18"/>
      <c r="O612" s="18">
        <v>1200</v>
      </c>
      <c r="P612" s="47">
        <v>800</v>
      </c>
      <c r="Q612" s="47">
        <v>2000</v>
      </c>
      <c r="R612" s="8" t="s">
        <v>1547</v>
      </c>
      <c r="S612" s="8" t="s">
        <v>33</v>
      </c>
      <c r="T612" s="8" t="s">
        <v>1411</v>
      </c>
      <c r="U612" s="8" t="s">
        <v>1412</v>
      </c>
      <c r="V612" s="7" t="s">
        <v>1533</v>
      </c>
      <c r="W612" s="8"/>
      <c r="X612" s="51"/>
      <c r="Y612" s="54">
        <v>28</v>
      </c>
    </row>
    <row r="613" ht="50.1" customHeight="1" spans="1:25">
      <c r="A613" s="8">
        <v>609</v>
      </c>
      <c r="B613" s="8" t="s">
        <v>46</v>
      </c>
      <c r="C613" s="8" t="s">
        <v>1549</v>
      </c>
      <c r="D613" s="47" t="str">
        <f>IFERROR(IF(MOD(MID(#REF!,17,1),2)=1,"1男","2女"),"")</f>
        <v/>
      </c>
      <c r="E613" s="16" t="s">
        <v>24</v>
      </c>
      <c r="F613" s="8" t="s">
        <v>1550</v>
      </c>
      <c r="G613" s="8" t="s">
        <v>1551</v>
      </c>
      <c r="H613" s="8" t="s">
        <v>62</v>
      </c>
      <c r="I613" s="8">
        <v>2021</v>
      </c>
      <c r="J613" s="8">
        <v>10</v>
      </c>
      <c r="K613" s="16">
        <v>2021.02</v>
      </c>
      <c r="L613" s="16">
        <v>2021.11</v>
      </c>
      <c r="M613" s="18"/>
      <c r="N613" s="18"/>
      <c r="O613" s="18">
        <v>2000</v>
      </c>
      <c r="P613" s="47">
        <v>800</v>
      </c>
      <c r="Q613" s="47">
        <v>2800</v>
      </c>
      <c r="R613" s="8" t="s">
        <v>1549</v>
      </c>
      <c r="S613" s="8" t="s">
        <v>33</v>
      </c>
      <c r="T613" s="8" t="s">
        <v>1411</v>
      </c>
      <c r="U613" s="8" t="s">
        <v>1412</v>
      </c>
      <c r="V613" s="7" t="s">
        <v>1533</v>
      </c>
      <c r="W613" s="8"/>
      <c r="X613" s="51"/>
      <c r="Y613" s="54">
        <v>49</v>
      </c>
    </row>
    <row r="614" ht="50.1" customHeight="1" spans="1:25">
      <c r="A614" s="8">
        <v>610</v>
      </c>
      <c r="B614" s="8" t="s">
        <v>46</v>
      </c>
      <c r="C614" s="8" t="s">
        <v>1552</v>
      </c>
      <c r="D614" s="47" t="str">
        <f>IFERROR(IF(MOD(MID(#REF!,17,1),2)=1,"1男","2女"),"")</f>
        <v/>
      </c>
      <c r="E614" s="16" t="s">
        <v>24</v>
      </c>
      <c r="F614" s="8" t="s">
        <v>1553</v>
      </c>
      <c r="G614" s="8" t="s">
        <v>96</v>
      </c>
      <c r="H614" s="8" t="s">
        <v>32</v>
      </c>
      <c r="I614" s="8">
        <v>2021</v>
      </c>
      <c r="J614" s="8">
        <v>5</v>
      </c>
      <c r="K614" s="16">
        <v>2021.07</v>
      </c>
      <c r="L614" s="16">
        <v>2021.11</v>
      </c>
      <c r="M614" s="18"/>
      <c r="N614" s="18"/>
      <c r="O614" s="18">
        <v>1000</v>
      </c>
      <c r="P614" s="47"/>
      <c r="Q614" s="47">
        <v>1000</v>
      </c>
      <c r="R614" s="8" t="s">
        <v>1552</v>
      </c>
      <c r="S614" s="8" t="s">
        <v>33</v>
      </c>
      <c r="T614" s="8" t="s">
        <v>1411</v>
      </c>
      <c r="U614" s="8" t="s">
        <v>1412</v>
      </c>
      <c r="V614" s="7" t="s">
        <v>1533</v>
      </c>
      <c r="W614" s="8"/>
      <c r="X614" s="51"/>
      <c r="Y614" s="54">
        <v>24</v>
      </c>
    </row>
    <row r="615" ht="50.1" customHeight="1" spans="1:25">
      <c r="A615" s="8">
        <v>611</v>
      </c>
      <c r="B615" s="8" t="s">
        <v>46</v>
      </c>
      <c r="C615" s="8" t="s">
        <v>1554</v>
      </c>
      <c r="D615" s="47" t="str">
        <f>IFERROR(IF(MOD(MID(#REF!,17,1),2)=1,"1男","2女"),"")</f>
        <v/>
      </c>
      <c r="E615" s="16" t="s">
        <v>24</v>
      </c>
      <c r="F615" s="8" t="s">
        <v>1555</v>
      </c>
      <c r="G615" s="8" t="s">
        <v>1548</v>
      </c>
      <c r="H615" s="8" t="s">
        <v>62</v>
      </c>
      <c r="I615" s="8">
        <v>2021</v>
      </c>
      <c r="J615" s="8">
        <v>10</v>
      </c>
      <c r="K615" s="16">
        <v>2021.02</v>
      </c>
      <c r="L615" s="16">
        <v>2021.11</v>
      </c>
      <c r="M615" s="8"/>
      <c r="N615" s="8"/>
      <c r="O615" s="18">
        <v>2000</v>
      </c>
      <c r="P615" s="47">
        <v>800</v>
      </c>
      <c r="Q615" s="47">
        <v>2800</v>
      </c>
      <c r="R615" s="8" t="s">
        <v>1554</v>
      </c>
      <c r="S615" s="8" t="s">
        <v>33</v>
      </c>
      <c r="T615" s="8" t="s">
        <v>1411</v>
      </c>
      <c r="U615" s="8" t="s">
        <v>1412</v>
      </c>
      <c r="V615" s="7" t="s">
        <v>1533</v>
      </c>
      <c r="W615" s="8"/>
      <c r="X615" s="51"/>
      <c r="Y615" s="54">
        <v>30</v>
      </c>
    </row>
    <row r="616" ht="50.1" customHeight="1" spans="1:25">
      <c r="A616" s="8">
        <v>612</v>
      </c>
      <c r="B616" s="8" t="s">
        <v>27</v>
      </c>
      <c r="C616" s="8" t="s">
        <v>1556</v>
      </c>
      <c r="D616" s="47" t="str">
        <f>IFERROR(IF(MOD(MID(#REF!,17,1),2)=1,"1男","2女"),"")</f>
        <v/>
      </c>
      <c r="E616" s="16" t="s">
        <v>24</v>
      </c>
      <c r="F616" s="8" t="s">
        <v>691</v>
      </c>
      <c r="G616" s="8" t="s">
        <v>1557</v>
      </c>
      <c r="H616" s="8" t="s">
        <v>62</v>
      </c>
      <c r="I616" s="8">
        <v>2021</v>
      </c>
      <c r="J616" s="8">
        <v>9</v>
      </c>
      <c r="K616" s="16">
        <v>2021.03</v>
      </c>
      <c r="L616" s="16">
        <v>2021.11</v>
      </c>
      <c r="M616" s="18"/>
      <c r="N616" s="18"/>
      <c r="O616" s="18">
        <v>1800</v>
      </c>
      <c r="P616" s="47">
        <v>800</v>
      </c>
      <c r="Q616" s="47">
        <v>2600</v>
      </c>
      <c r="R616" s="8" t="s">
        <v>1556</v>
      </c>
      <c r="S616" s="8" t="s">
        <v>33</v>
      </c>
      <c r="T616" s="8" t="s">
        <v>1411</v>
      </c>
      <c r="U616" s="8" t="s">
        <v>1412</v>
      </c>
      <c r="V616" s="7" t="s">
        <v>1435</v>
      </c>
      <c r="W616" s="8"/>
      <c r="X616" s="51"/>
      <c r="Y616" s="54">
        <v>31</v>
      </c>
    </row>
    <row r="617" ht="50.1" customHeight="1" spans="1:25">
      <c r="A617" s="8">
        <v>613</v>
      </c>
      <c r="B617" s="8" t="s">
        <v>46</v>
      </c>
      <c r="C617" s="8" t="s">
        <v>1558</v>
      </c>
      <c r="D617" s="47" t="str">
        <f>IFERROR(IF(MOD(MID(#REF!,17,1),2)=1,"1男","2女"),"")</f>
        <v/>
      </c>
      <c r="E617" s="16" t="s">
        <v>24</v>
      </c>
      <c r="F617" s="8" t="s">
        <v>105</v>
      </c>
      <c r="G617" s="8" t="s">
        <v>1559</v>
      </c>
      <c r="H617" s="8" t="s">
        <v>41</v>
      </c>
      <c r="I617" s="8">
        <v>2021</v>
      </c>
      <c r="J617" s="8">
        <v>10</v>
      </c>
      <c r="K617" s="16" t="s">
        <v>1484</v>
      </c>
      <c r="L617" s="16"/>
      <c r="M617" s="18"/>
      <c r="N617" s="18"/>
      <c r="O617" s="18">
        <v>2000</v>
      </c>
      <c r="P617" s="47">
        <v>200</v>
      </c>
      <c r="Q617" s="47">
        <v>2200</v>
      </c>
      <c r="R617" s="8" t="s">
        <v>1558</v>
      </c>
      <c r="S617" s="8" t="s">
        <v>33</v>
      </c>
      <c r="T617" s="8" t="s">
        <v>1411</v>
      </c>
      <c r="U617" s="8" t="s">
        <v>1412</v>
      </c>
      <c r="V617" s="7" t="s">
        <v>1435</v>
      </c>
      <c r="W617" s="8"/>
      <c r="X617" s="51"/>
      <c r="Y617" s="54">
        <v>29</v>
      </c>
    </row>
    <row r="618" ht="50.1" customHeight="1" spans="1:25">
      <c r="A618" s="8">
        <v>614</v>
      </c>
      <c r="B618" s="8" t="s">
        <v>27</v>
      </c>
      <c r="C618" s="8" t="s">
        <v>1560</v>
      </c>
      <c r="D618" s="47" t="str">
        <f>IFERROR(IF(MOD(MID(#REF!,17,1),2)=1,"1男","2女"),"")</f>
        <v/>
      </c>
      <c r="E618" s="16" t="s">
        <v>24</v>
      </c>
      <c r="F618" s="8" t="s">
        <v>555</v>
      </c>
      <c r="G618" s="8" t="s">
        <v>1561</v>
      </c>
      <c r="H618" s="8" t="s">
        <v>62</v>
      </c>
      <c r="I618" s="8">
        <v>2021</v>
      </c>
      <c r="J618" s="8">
        <v>9</v>
      </c>
      <c r="K618" s="16">
        <v>2021.03</v>
      </c>
      <c r="L618" s="16">
        <v>2021.11</v>
      </c>
      <c r="M618" s="18"/>
      <c r="N618" s="18"/>
      <c r="O618" s="18">
        <v>1800</v>
      </c>
      <c r="P618" s="47">
        <v>800</v>
      </c>
      <c r="Q618" s="47">
        <v>2600</v>
      </c>
      <c r="R618" s="8" t="s">
        <v>1560</v>
      </c>
      <c r="S618" s="8" t="s">
        <v>33</v>
      </c>
      <c r="T618" s="8" t="s">
        <v>1411</v>
      </c>
      <c r="U618" s="8" t="s">
        <v>1412</v>
      </c>
      <c r="V618" s="7" t="s">
        <v>1435</v>
      </c>
      <c r="W618" s="8"/>
      <c r="X618" s="51"/>
      <c r="Y618" s="54">
        <v>22</v>
      </c>
    </row>
    <row r="619" ht="50.1" customHeight="1" spans="1:25">
      <c r="A619" s="8">
        <v>615</v>
      </c>
      <c r="B619" s="8" t="s">
        <v>27</v>
      </c>
      <c r="C619" s="8" t="s">
        <v>1562</v>
      </c>
      <c r="D619" s="47" t="str">
        <f>IFERROR(IF(MOD(MID(#REF!,17,1),2)=1,"1男","2女"),"")</f>
        <v/>
      </c>
      <c r="E619" s="16" t="s">
        <v>24</v>
      </c>
      <c r="F619" s="8" t="s">
        <v>1563</v>
      </c>
      <c r="G619" s="8" t="s">
        <v>1564</v>
      </c>
      <c r="H619" s="8" t="s">
        <v>41</v>
      </c>
      <c r="I619" s="8">
        <v>2021</v>
      </c>
      <c r="J619" s="8">
        <v>8</v>
      </c>
      <c r="K619" s="16" t="s">
        <v>1565</v>
      </c>
      <c r="L619" s="16"/>
      <c r="M619" s="18"/>
      <c r="N619" s="18"/>
      <c r="O619" s="18">
        <v>1600</v>
      </c>
      <c r="P619" s="47">
        <v>200</v>
      </c>
      <c r="Q619" s="47">
        <v>1800</v>
      </c>
      <c r="R619" s="8" t="s">
        <v>1562</v>
      </c>
      <c r="S619" s="8" t="s">
        <v>33</v>
      </c>
      <c r="T619" s="8" t="s">
        <v>1411</v>
      </c>
      <c r="U619" s="8" t="s">
        <v>1412</v>
      </c>
      <c r="V619" s="7" t="s">
        <v>1435</v>
      </c>
      <c r="W619" s="8"/>
      <c r="X619" s="51"/>
      <c r="Y619" s="54">
        <v>57</v>
      </c>
    </row>
    <row r="620" ht="50.1" customHeight="1" spans="1:25">
      <c r="A620" s="8">
        <v>616</v>
      </c>
      <c r="B620" s="8" t="s">
        <v>27</v>
      </c>
      <c r="C620" s="8" t="s">
        <v>1566</v>
      </c>
      <c r="D620" s="47" t="str">
        <f>IFERROR(IF(MOD(MID(#REF!,17,1),2)=1,"1男","2女"),"")</f>
        <v/>
      </c>
      <c r="E620" s="16" t="s">
        <v>24</v>
      </c>
      <c r="F620" s="8" t="s">
        <v>691</v>
      </c>
      <c r="G620" s="8" t="s">
        <v>1557</v>
      </c>
      <c r="H620" s="8" t="s">
        <v>62</v>
      </c>
      <c r="I620" s="8">
        <v>2021</v>
      </c>
      <c r="J620" s="8">
        <v>9</v>
      </c>
      <c r="K620" s="16">
        <v>2021.03</v>
      </c>
      <c r="L620" s="16">
        <v>2021.11</v>
      </c>
      <c r="M620" s="18"/>
      <c r="N620" s="18"/>
      <c r="O620" s="18">
        <v>1800</v>
      </c>
      <c r="P620" s="47">
        <v>800</v>
      </c>
      <c r="Q620" s="47">
        <v>2600</v>
      </c>
      <c r="R620" s="8" t="s">
        <v>1566</v>
      </c>
      <c r="S620" s="8" t="s">
        <v>33</v>
      </c>
      <c r="T620" s="8" t="s">
        <v>1411</v>
      </c>
      <c r="U620" s="8" t="s">
        <v>1412</v>
      </c>
      <c r="V620" s="7" t="s">
        <v>1435</v>
      </c>
      <c r="W620" s="8"/>
      <c r="X620" s="51"/>
      <c r="Y620" s="54">
        <v>24</v>
      </c>
    </row>
    <row r="621" ht="50.1" customHeight="1" spans="1:25">
      <c r="A621" s="8">
        <v>617</v>
      </c>
      <c r="B621" s="8" t="s">
        <v>46</v>
      </c>
      <c r="C621" s="8" t="s">
        <v>1567</v>
      </c>
      <c r="D621" s="47" t="str">
        <f>IFERROR(IF(MOD(MID(#REF!,17,1),2)=1,"1男","2女"),"")</f>
        <v/>
      </c>
      <c r="E621" s="16" t="s">
        <v>24</v>
      </c>
      <c r="F621" s="8" t="s">
        <v>1568</v>
      </c>
      <c r="G621" s="8" t="s">
        <v>1569</v>
      </c>
      <c r="H621" s="8" t="s">
        <v>41</v>
      </c>
      <c r="I621" s="8">
        <v>2021</v>
      </c>
      <c r="J621" s="8">
        <v>8</v>
      </c>
      <c r="K621" s="16">
        <v>2021.04</v>
      </c>
      <c r="L621" s="16">
        <v>2021.11</v>
      </c>
      <c r="M621" s="18"/>
      <c r="N621" s="18"/>
      <c r="O621" s="18">
        <v>1600</v>
      </c>
      <c r="P621" s="47">
        <v>200</v>
      </c>
      <c r="Q621" s="47">
        <v>1800</v>
      </c>
      <c r="R621" s="8" t="s">
        <v>1567</v>
      </c>
      <c r="S621" s="8" t="s">
        <v>33</v>
      </c>
      <c r="T621" s="8" t="s">
        <v>1411</v>
      </c>
      <c r="U621" s="8" t="s">
        <v>1412</v>
      </c>
      <c r="V621" s="8" t="s">
        <v>1413</v>
      </c>
      <c r="W621" s="8"/>
      <c r="X621" s="51"/>
      <c r="Y621" s="54">
        <v>21</v>
      </c>
    </row>
    <row r="622" ht="50.1" customHeight="1" spans="1:25">
      <c r="A622" s="8">
        <v>618</v>
      </c>
      <c r="B622" s="8" t="s">
        <v>27</v>
      </c>
      <c r="C622" s="8" t="s">
        <v>1570</v>
      </c>
      <c r="D622" s="47" t="str">
        <f>IFERROR(IF(MOD(MID(#REF!,17,1),2)=1,"1男","2女"),"")</f>
        <v/>
      </c>
      <c r="E622" s="16" t="s">
        <v>24</v>
      </c>
      <c r="F622" s="8" t="s">
        <v>1571</v>
      </c>
      <c r="G622" s="8" t="s">
        <v>1572</v>
      </c>
      <c r="H622" s="8" t="s">
        <v>41</v>
      </c>
      <c r="I622" s="8">
        <v>2021</v>
      </c>
      <c r="J622" s="8">
        <v>10</v>
      </c>
      <c r="K622" s="16" t="s">
        <v>1484</v>
      </c>
      <c r="L622" s="16"/>
      <c r="M622" s="18"/>
      <c r="N622" s="18"/>
      <c r="O622" s="18">
        <v>2000</v>
      </c>
      <c r="P622" s="47">
        <v>200</v>
      </c>
      <c r="Q622" s="47">
        <v>2200</v>
      </c>
      <c r="R622" s="8" t="s">
        <v>1573</v>
      </c>
      <c r="S622" s="8" t="s">
        <v>33</v>
      </c>
      <c r="T622" s="8" t="s">
        <v>1411</v>
      </c>
      <c r="U622" s="8" t="s">
        <v>1412</v>
      </c>
      <c r="V622" s="7" t="s">
        <v>1432</v>
      </c>
      <c r="W622" s="8"/>
      <c r="X622" s="51"/>
      <c r="Y622" s="54">
        <v>37</v>
      </c>
    </row>
    <row r="623" ht="50.1" customHeight="1" spans="1:25">
      <c r="A623" s="8">
        <v>619</v>
      </c>
      <c r="B623" s="8" t="s">
        <v>27</v>
      </c>
      <c r="C623" s="8" t="s">
        <v>1574</v>
      </c>
      <c r="D623" s="47" t="str">
        <f>IFERROR(IF(MOD(MID(#REF!,17,1),2)=1,"1男","2女"),"")</f>
        <v/>
      </c>
      <c r="E623" s="16" t="s">
        <v>24</v>
      </c>
      <c r="F623" s="8" t="s">
        <v>1575</v>
      </c>
      <c r="G623" s="8" t="s">
        <v>1576</v>
      </c>
      <c r="H623" s="8" t="s">
        <v>62</v>
      </c>
      <c r="I623" s="8">
        <v>2021</v>
      </c>
      <c r="J623" s="8">
        <v>10</v>
      </c>
      <c r="K623" s="16" t="s">
        <v>1484</v>
      </c>
      <c r="L623" s="16"/>
      <c r="M623" s="18"/>
      <c r="N623" s="18"/>
      <c r="O623" s="18">
        <v>2000</v>
      </c>
      <c r="P623" s="47">
        <v>800</v>
      </c>
      <c r="Q623" s="47">
        <v>2800</v>
      </c>
      <c r="R623" s="8" t="s">
        <v>1573</v>
      </c>
      <c r="S623" s="8" t="s">
        <v>33</v>
      </c>
      <c r="T623" s="8" t="s">
        <v>1411</v>
      </c>
      <c r="U623" s="8" t="s">
        <v>1412</v>
      </c>
      <c r="V623" s="7" t="s">
        <v>1432</v>
      </c>
      <c r="W623" s="8"/>
      <c r="X623" s="51"/>
      <c r="Y623" s="54">
        <v>34</v>
      </c>
    </row>
    <row r="624" ht="50.1" customHeight="1" spans="1:25">
      <c r="A624" s="8">
        <v>620</v>
      </c>
      <c r="B624" s="8" t="s">
        <v>27</v>
      </c>
      <c r="C624" s="8" t="s">
        <v>1577</v>
      </c>
      <c r="D624" s="47" t="str">
        <f>IFERROR(IF(MOD(MID(#REF!,17,1),2)=1,"1男","2女"),"")</f>
        <v/>
      </c>
      <c r="E624" s="16" t="s">
        <v>24</v>
      </c>
      <c r="F624" s="8" t="s">
        <v>1578</v>
      </c>
      <c r="G624" s="8" t="s">
        <v>1579</v>
      </c>
      <c r="H624" s="8" t="s">
        <v>41</v>
      </c>
      <c r="I624" s="8">
        <v>2021</v>
      </c>
      <c r="J624" s="8">
        <v>9</v>
      </c>
      <c r="K624" s="16" t="s">
        <v>1484</v>
      </c>
      <c r="L624" s="16"/>
      <c r="M624" s="18"/>
      <c r="N624" s="18"/>
      <c r="O624" s="18">
        <v>1800</v>
      </c>
      <c r="P624" s="47">
        <v>200</v>
      </c>
      <c r="Q624" s="47">
        <v>2000</v>
      </c>
      <c r="R624" s="8" t="s">
        <v>1577</v>
      </c>
      <c r="S624" s="8" t="s">
        <v>33</v>
      </c>
      <c r="T624" s="8" t="s">
        <v>1411</v>
      </c>
      <c r="U624" s="8" t="s">
        <v>1412</v>
      </c>
      <c r="V624" s="7" t="s">
        <v>1485</v>
      </c>
      <c r="W624" s="8"/>
      <c r="X624" s="51"/>
      <c r="Y624" s="54">
        <v>31</v>
      </c>
    </row>
    <row r="625" ht="50.1" customHeight="1" spans="1:25">
      <c r="A625" s="8">
        <v>621</v>
      </c>
      <c r="B625" s="8" t="s">
        <v>46</v>
      </c>
      <c r="C625" s="8" t="s">
        <v>1580</v>
      </c>
      <c r="D625" s="47" t="str">
        <f>IFERROR(IF(MOD(MID(#REF!,17,1),2)=1,"1男","2女"),"")</f>
        <v/>
      </c>
      <c r="E625" s="8" t="s">
        <v>23</v>
      </c>
      <c r="F625" s="8" t="s">
        <v>1581</v>
      </c>
      <c r="G625" s="8" t="s">
        <v>290</v>
      </c>
      <c r="H625" s="8" t="s">
        <v>41</v>
      </c>
      <c r="I625" s="8">
        <v>2021</v>
      </c>
      <c r="J625" s="8">
        <v>10</v>
      </c>
      <c r="K625" s="16">
        <v>202101</v>
      </c>
      <c r="L625" s="48">
        <v>2021.1</v>
      </c>
      <c r="M625" s="18">
        <v>3000</v>
      </c>
      <c r="N625" s="18"/>
      <c r="O625" s="18"/>
      <c r="P625" s="47">
        <v>200</v>
      </c>
      <c r="Q625" s="47">
        <v>3200</v>
      </c>
      <c r="R625" s="8" t="s">
        <v>1580</v>
      </c>
      <c r="S625" s="8" t="s">
        <v>33</v>
      </c>
      <c r="T625" s="8" t="s">
        <v>1411</v>
      </c>
      <c r="U625" s="8" t="s">
        <v>1412</v>
      </c>
      <c r="V625" s="7" t="s">
        <v>1444</v>
      </c>
      <c r="W625" s="8"/>
      <c r="X625" s="51"/>
      <c r="Y625" s="54">
        <v>42</v>
      </c>
    </row>
    <row r="626" ht="50.1" customHeight="1" spans="1:25">
      <c r="A626" s="8">
        <v>622</v>
      </c>
      <c r="B626" s="8" t="s">
        <v>27</v>
      </c>
      <c r="C626" s="8" t="s">
        <v>1582</v>
      </c>
      <c r="D626" s="47" t="str">
        <f>IFERROR(IF(MOD(MID(#REF!,17,1),2)=1,"1男","2女"),"")</f>
        <v/>
      </c>
      <c r="E626" s="8" t="s">
        <v>23</v>
      </c>
      <c r="F626" s="8" t="s">
        <v>1583</v>
      </c>
      <c r="G626" s="8" t="s">
        <v>1584</v>
      </c>
      <c r="H626" s="8" t="s">
        <v>62</v>
      </c>
      <c r="I626" s="8">
        <v>2021</v>
      </c>
      <c r="J626" s="8">
        <v>7</v>
      </c>
      <c r="K626" s="16">
        <v>2021.03</v>
      </c>
      <c r="L626" s="16">
        <v>2021.09</v>
      </c>
      <c r="M626" s="18">
        <v>2100</v>
      </c>
      <c r="N626" s="18"/>
      <c r="O626" s="18"/>
      <c r="P626" s="47">
        <v>800</v>
      </c>
      <c r="Q626" s="47">
        <v>2900</v>
      </c>
      <c r="R626" s="8" t="s">
        <v>1582</v>
      </c>
      <c r="S626" s="8" t="s">
        <v>33</v>
      </c>
      <c r="T626" s="8" t="s">
        <v>1411</v>
      </c>
      <c r="U626" s="8" t="s">
        <v>1412</v>
      </c>
      <c r="V626" s="7" t="s">
        <v>1444</v>
      </c>
      <c r="W626" s="8"/>
      <c r="X626" s="51"/>
      <c r="Y626" s="54">
        <v>32</v>
      </c>
    </row>
    <row r="627" ht="50.1" customHeight="1" spans="1:25">
      <c r="A627" s="8">
        <v>623</v>
      </c>
      <c r="B627" s="8" t="s">
        <v>27</v>
      </c>
      <c r="C627" s="8" t="s">
        <v>1585</v>
      </c>
      <c r="D627" s="47" t="str">
        <f>IFERROR(IF(MOD(MID(#REF!,17,1),2)=1,"1男","2女"),"")</f>
        <v/>
      </c>
      <c r="E627" s="16" t="s">
        <v>24</v>
      </c>
      <c r="F627" s="8" t="s">
        <v>1586</v>
      </c>
      <c r="G627" s="8" t="s">
        <v>1587</v>
      </c>
      <c r="H627" s="8" t="s">
        <v>32</v>
      </c>
      <c r="I627" s="8">
        <v>2021</v>
      </c>
      <c r="J627" s="8">
        <v>10</v>
      </c>
      <c r="K627" s="16" t="s">
        <v>1484</v>
      </c>
      <c r="L627" s="16"/>
      <c r="M627" s="18"/>
      <c r="N627" s="18"/>
      <c r="O627" s="18">
        <v>2000</v>
      </c>
      <c r="P627" s="47"/>
      <c r="Q627" s="47">
        <v>2000</v>
      </c>
      <c r="R627" s="8" t="s">
        <v>1585</v>
      </c>
      <c r="S627" s="8" t="s">
        <v>33</v>
      </c>
      <c r="T627" s="8" t="s">
        <v>1411</v>
      </c>
      <c r="U627" s="8" t="s">
        <v>1412</v>
      </c>
      <c r="V627" s="7" t="s">
        <v>1435</v>
      </c>
      <c r="W627" s="8"/>
      <c r="X627" s="51"/>
      <c r="Y627" s="54">
        <v>38</v>
      </c>
    </row>
    <row r="628" ht="50.1" customHeight="1" spans="1:25">
      <c r="A628" s="8">
        <v>624</v>
      </c>
      <c r="B628" s="8" t="s">
        <v>27</v>
      </c>
      <c r="C628" s="8" t="s">
        <v>1588</v>
      </c>
      <c r="D628" s="47" t="str">
        <f>IFERROR(IF(MOD(MID(#REF!,17,1),2)=1,"1男","2女"),"")</f>
        <v/>
      </c>
      <c r="E628" s="16" t="s">
        <v>24</v>
      </c>
      <c r="F628" s="8" t="s">
        <v>44</v>
      </c>
      <c r="G628" s="8" t="s">
        <v>553</v>
      </c>
      <c r="H628" s="8" t="s">
        <v>32</v>
      </c>
      <c r="I628" s="8">
        <v>2021</v>
      </c>
      <c r="J628" s="8">
        <v>5</v>
      </c>
      <c r="K628" s="16">
        <v>2021.07</v>
      </c>
      <c r="L628" s="16">
        <v>2021.11</v>
      </c>
      <c r="M628" s="18"/>
      <c r="N628" s="18"/>
      <c r="O628" s="18">
        <v>1000</v>
      </c>
      <c r="P628" s="47"/>
      <c r="Q628" s="47">
        <v>1000</v>
      </c>
      <c r="R628" s="8" t="s">
        <v>1588</v>
      </c>
      <c r="S628" s="8" t="s">
        <v>33</v>
      </c>
      <c r="T628" s="8" t="s">
        <v>1411</v>
      </c>
      <c r="U628" s="8" t="s">
        <v>120</v>
      </c>
      <c r="V628" s="7" t="s">
        <v>1589</v>
      </c>
      <c r="W628" s="8"/>
      <c r="X628" s="51"/>
      <c r="Y628" s="54">
        <v>42</v>
      </c>
    </row>
    <row r="629" ht="50.1" customHeight="1" spans="1:25">
      <c r="A629" s="8">
        <v>625</v>
      </c>
      <c r="B629" s="8" t="s">
        <v>27</v>
      </c>
      <c r="C629" s="8" t="s">
        <v>1590</v>
      </c>
      <c r="D629" s="47" t="str">
        <f>IFERROR(IF(MOD(MID(#REF!,17,1),2)=1,"1男","2女"),"")</f>
        <v/>
      </c>
      <c r="E629" s="8" t="s">
        <v>23</v>
      </c>
      <c r="F629" s="8" t="s">
        <v>1591</v>
      </c>
      <c r="G629" s="8" t="s">
        <v>553</v>
      </c>
      <c r="H629" s="55" t="s">
        <v>32</v>
      </c>
      <c r="I629" s="8"/>
      <c r="J629" s="8">
        <v>11</v>
      </c>
      <c r="K629" s="16">
        <v>202101</v>
      </c>
      <c r="L629" s="16">
        <v>2021.11</v>
      </c>
      <c r="M629" s="18">
        <v>3300</v>
      </c>
      <c r="N629" s="18"/>
      <c r="O629" s="8"/>
      <c r="P629" s="47"/>
      <c r="Q629" s="47">
        <v>3300</v>
      </c>
      <c r="R629" s="8" t="s">
        <v>1590</v>
      </c>
      <c r="S629" s="8" t="s">
        <v>33</v>
      </c>
      <c r="T629" s="8" t="s">
        <v>1411</v>
      </c>
      <c r="U629" s="8" t="s">
        <v>1592</v>
      </c>
      <c r="V629" s="7" t="s">
        <v>1593</v>
      </c>
      <c r="W629" s="8"/>
      <c r="X629" s="51"/>
      <c r="Y629" s="54">
        <v>44</v>
      </c>
    </row>
    <row r="630" ht="50.1" customHeight="1" spans="1:25">
      <c r="A630" s="8">
        <v>626</v>
      </c>
      <c r="B630" s="8" t="s">
        <v>938</v>
      </c>
      <c r="C630" s="8" t="s">
        <v>1594</v>
      </c>
      <c r="D630" s="47" t="str">
        <f>IFERROR(IF(MOD(MID(#REF!,17,1),2)=1,"1男","2女"),"")</f>
        <v/>
      </c>
      <c r="E630" s="16" t="s">
        <v>24</v>
      </c>
      <c r="F630" s="8" t="s">
        <v>1595</v>
      </c>
      <c r="G630" s="8" t="s">
        <v>1596</v>
      </c>
      <c r="H630" s="8" t="s">
        <v>41</v>
      </c>
      <c r="I630" s="8">
        <v>2021</v>
      </c>
      <c r="J630" s="8">
        <v>5</v>
      </c>
      <c r="K630" s="16">
        <v>202101</v>
      </c>
      <c r="L630" s="16">
        <v>2021.05</v>
      </c>
      <c r="M630" s="18" t="str">
        <f t="shared" ref="M630:M633" si="8">IF(J630=0,"",IF(E630="单位就业",J630*300,""))</f>
        <v/>
      </c>
      <c r="N630" s="18"/>
      <c r="O630" s="18">
        <f t="shared" ref="O630:O633" si="9">IF(J630=0,"",IF(E630="灵活就业",J630*200,""))</f>
        <v>1000</v>
      </c>
      <c r="P630" s="47">
        <v>200</v>
      </c>
      <c r="Q630" s="47">
        <f>IF(SUM(M630:P630)=0,"",SUM(M630:P630))</f>
        <v>1200</v>
      </c>
      <c r="R630" s="8" t="s">
        <v>1594</v>
      </c>
      <c r="S630" s="8" t="s">
        <v>33</v>
      </c>
      <c r="T630" s="8" t="s">
        <v>1411</v>
      </c>
      <c r="U630" s="8" t="s">
        <v>253</v>
      </c>
      <c r="V630" s="8" t="s">
        <v>1597</v>
      </c>
      <c r="W630" s="8"/>
      <c r="X630" s="51"/>
      <c r="Y630" s="54">
        <v>35</v>
      </c>
    </row>
    <row r="631" ht="50.1" customHeight="1" spans="1:25">
      <c r="A631" s="8">
        <v>627</v>
      </c>
      <c r="B631" s="8" t="s">
        <v>27</v>
      </c>
      <c r="C631" s="8" t="s">
        <v>1598</v>
      </c>
      <c r="D631" s="47" t="str">
        <f>IFERROR(IF(MOD(MID(#REF!,17,1),2)=1,"1男","2女"),"")</f>
        <v/>
      </c>
      <c r="E631" s="8" t="s">
        <v>23</v>
      </c>
      <c r="F631" s="8" t="s">
        <v>1599</v>
      </c>
      <c r="G631" s="8" t="s">
        <v>1600</v>
      </c>
      <c r="H631" s="8" t="s">
        <v>41</v>
      </c>
      <c r="I631" s="8">
        <v>2021</v>
      </c>
      <c r="J631" s="8">
        <v>10</v>
      </c>
      <c r="K631" s="16">
        <v>2021.02</v>
      </c>
      <c r="L631" s="16">
        <v>2021.11</v>
      </c>
      <c r="M631" s="18">
        <f t="shared" si="8"/>
        <v>3000</v>
      </c>
      <c r="N631" s="18"/>
      <c r="O631" s="18" t="str">
        <f t="shared" si="9"/>
        <v/>
      </c>
      <c r="P631" s="47">
        <f t="shared" ref="P631:P633" si="10">IF(H631="是",800,IF(H631="否",200,""))</f>
        <v>200</v>
      </c>
      <c r="Q631" s="47">
        <f>IF(SUM(M631:P631)=0,"",SUM(M631:P631))</f>
        <v>3200</v>
      </c>
      <c r="R631" s="8" t="s">
        <v>1598</v>
      </c>
      <c r="S631" s="8" t="s">
        <v>33</v>
      </c>
      <c r="T631" s="8" t="s">
        <v>1411</v>
      </c>
      <c r="U631" s="8" t="s">
        <v>253</v>
      </c>
      <c r="V631" s="8" t="s">
        <v>1601</v>
      </c>
      <c r="W631" s="8"/>
      <c r="X631" s="51"/>
      <c r="Y631" s="54">
        <v>28</v>
      </c>
    </row>
    <row r="632" ht="50.1" customHeight="1" spans="1:25">
      <c r="A632" s="8">
        <v>628</v>
      </c>
      <c r="B632" s="8" t="s">
        <v>27</v>
      </c>
      <c r="C632" s="8" t="s">
        <v>1602</v>
      </c>
      <c r="D632" s="47" t="str">
        <f>IFERROR(IF(MOD(MID(#REF!,17,1),2)=1,"1男","2女"),"")</f>
        <v/>
      </c>
      <c r="E632" s="8" t="s">
        <v>23</v>
      </c>
      <c r="F632" s="8" t="s">
        <v>1603</v>
      </c>
      <c r="G632" s="8" t="s">
        <v>1604</v>
      </c>
      <c r="H632" s="8" t="s">
        <v>41</v>
      </c>
      <c r="I632" s="8">
        <v>2021</v>
      </c>
      <c r="J632" s="8">
        <v>10</v>
      </c>
      <c r="K632" s="16">
        <v>2021.02</v>
      </c>
      <c r="L632" s="16">
        <v>2021.11</v>
      </c>
      <c r="M632" s="18">
        <f t="shared" si="8"/>
        <v>3000</v>
      </c>
      <c r="N632" s="18"/>
      <c r="O632" s="18" t="str">
        <f t="shared" si="9"/>
        <v/>
      </c>
      <c r="P632" s="47">
        <f t="shared" si="10"/>
        <v>200</v>
      </c>
      <c r="Q632" s="47">
        <f>IF(SUM(M632:P632)=0,"",SUM(M632:P632))</f>
        <v>3200</v>
      </c>
      <c r="R632" s="8" t="s">
        <v>1602</v>
      </c>
      <c r="S632" s="8" t="s">
        <v>33</v>
      </c>
      <c r="T632" s="8" t="s">
        <v>1411</v>
      </c>
      <c r="U632" s="8" t="s">
        <v>253</v>
      </c>
      <c r="V632" s="8" t="s">
        <v>1601</v>
      </c>
      <c r="W632" s="8"/>
      <c r="X632" s="51"/>
      <c r="Y632" s="54">
        <v>30</v>
      </c>
    </row>
    <row r="633" ht="50.1" customHeight="1" spans="1:25">
      <c r="A633" s="8">
        <v>629</v>
      </c>
      <c r="B633" s="8" t="s">
        <v>46</v>
      </c>
      <c r="C633" s="8" t="s">
        <v>1605</v>
      </c>
      <c r="D633" s="47" t="str">
        <f>IFERROR(IF(MOD(MID(#REF!,17,1),2)=1,"1男","2女"),"")</f>
        <v/>
      </c>
      <c r="E633" s="8" t="s">
        <v>23</v>
      </c>
      <c r="F633" s="8" t="s">
        <v>1606</v>
      </c>
      <c r="G633" s="8" t="s">
        <v>1607</v>
      </c>
      <c r="H633" s="8" t="s">
        <v>41</v>
      </c>
      <c r="I633" s="8">
        <v>2021</v>
      </c>
      <c r="J633" s="8">
        <v>10</v>
      </c>
      <c r="K633" s="16">
        <v>2021.02</v>
      </c>
      <c r="L633" s="16">
        <v>2021.11</v>
      </c>
      <c r="M633" s="18">
        <f t="shared" si="8"/>
        <v>3000</v>
      </c>
      <c r="N633" s="18"/>
      <c r="O633" s="18" t="str">
        <f t="shared" si="9"/>
        <v/>
      </c>
      <c r="P633" s="47">
        <f t="shared" si="10"/>
        <v>200</v>
      </c>
      <c r="Q633" s="47">
        <f>IF(SUM(M633:P633)=0,"",SUM(M633:P633))</f>
        <v>3200</v>
      </c>
      <c r="R633" s="8" t="s">
        <v>1605</v>
      </c>
      <c r="S633" s="8" t="s">
        <v>33</v>
      </c>
      <c r="T633" s="8" t="s">
        <v>1411</v>
      </c>
      <c r="U633" s="8" t="s">
        <v>253</v>
      </c>
      <c r="V633" s="8" t="s">
        <v>1601</v>
      </c>
      <c r="W633" s="8"/>
      <c r="X633" s="51"/>
      <c r="Y633" s="54">
        <v>28</v>
      </c>
    </row>
    <row r="634" ht="50.1" customHeight="1" spans="1:25">
      <c r="A634" s="8">
        <v>630</v>
      </c>
      <c r="B634" s="8" t="s">
        <v>27</v>
      </c>
      <c r="C634" s="8" t="s">
        <v>1608</v>
      </c>
      <c r="D634" s="47" t="s">
        <v>1423</v>
      </c>
      <c r="E634" s="8" t="s">
        <v>23</v>
      </c>
      <c r="F634" s="8" t="s">
        <v>1609</v>
      </c>
      <c r="G634" s="8" t="s">
        <v>1610</v>
      </c>
      <c r="H634" s="8" t="s">
        <v>41</v>
      </c>
      <c r="I634" s="8">
        <v>2021</v>
      </c>
      <c r="J634" s="8">
        <v>10</v>
      </c>
      <c r="K634" s="16">
        <v>2021.02</v>
      </c>
      <c r="L634" s="16">
        <v>2021.11</v>
      </c>
      <c r="M634" s="18">
        <v>3000</v>
      </c>
      <c r="N634" s="18"/>
      <c r="O634" s="18"/>
      <c r="P634" s="47">
        <v>200</v>
      </c>
      <c r="Q634" s="47">
        <v>3200</v>
      </c>
      <c r="R634" s="8" t="s">
        <v>1608</v>
      </c>
      <c r="S634" s="8" t="s">
        <v>33</v>
      </c>
      <c r="T634" s="8" t="s">
        <v>1411</v>
      </c>
      <c r="U634" s="8" t="s">
        <v>253</v>
      </c>
      <c r="V634" s="8" t="s">
        <v>1601</v>
      </c>
      <c r="W634" s="8"/>
      <c r="X634" s="51"/>
      <c r="Y634" s="54">
        <v>27</v>
      </c>
    </row>
    <row r="635" ht="50.1" customHeight="1" spans="1:25">
      <c r="A635" s="8">
        <v>631</v>
      </c>
      <c r="B635" s="8" t="s">
        <v>27</v>
      </c>
      <c r="C635" s="8" t="s">
        <v>1611</v>
      </c>
      <c r="D635" s="47" t="s">
        <v>1351</v>
      </c>
      <c r="E635" s="8" t="s">
        <v>23</v>
      </c>
      <c r="F635" s="8" t="s">
        <v>1612</v>
      </c>
      <c r="G635" s="8" t="s">
        <v>1613</v>
      </c>
      <c r="H635" s="8" t="s">
        <v>41</v>
      </c>
      <c r="I635" s="8">
        <v>2021</v>
      </c>
      <c r="J635" s="8">
        <v>10</v>
      </c>
      <c r="K635" s="16">
        <v>202101</v>
      </c>
      <c r="L635" s="48">
        <v>2021.1</v>
      </c>
      <c r="M635" s="18">
        <v>3000</v>
      </c>
      <c r="N635" s="18"/>
      <c r="O635" s="18"/>
      <c r="P635" s="47">
        <v>200</v>
      </c>
      <c r="Q635" s="47">
        <v>3200</v>
      </c>
      <c r="R635" s="8" t="s">
        <v>1611</v>
      </c>
      <c r="S635" s="8" t="s">
        <v>33</v>
      </c>
      <c r="T635" s="8" t="s">
        <v>1411</v>
      </c>
      <c r="U635" s="8" t="s">
        <v>253</v>
      </c>
      <c r="V635" s="8" t="s">
        <v>1601</v>
      </c>
      <c r="W635" s="8"/>
      <c r="X635" s="51"/>
      <c r="Y635" s="54">
        <v>24</v>
      </c>
    </row>
    <row r="636" ht="50.1" customHeight="1" spans="1:25">
      <c r="A636" s="8">
        <v>632</v>
      </c>
      <c r="B636" s="8" t="s">
        <v>46</v>
      </c>
      <c r="C636" s="8" t="s">
        <v>1614</v>
      </c>
      <c r="D636" s="47" t="s">
        <v>1351</v>
      </c>
      <c r="E636" s="8" t="s">
        <v>23</v>
      </c>
      <c r="F636" s="8" t="s">
        <v>1615</v>
      </c>
      <c r="G636" s="8" t="s">
        <v>1616</v>
      </c>
      <c r="H636" s="8" t="s">
        <v>41</v>
      </c>
      <c r="I636" s="8">
        <v>2021</v>
      </c>
      <c r="J636" s="8">
        <v>11</v>
      </c>
      <c r="K636" s="16">
        <v>202101</v>
      </c>
      <c r="L636" s="16">
        <v>2021.11</v>
      </c>
      <c r="M636" s="18">
        <v>3300</v>
      </c>
      <c r="N636" s="18"/>
      <c r="O636" s="18"/>
      <c r="P636" s="47">
        <v>200</v>
      </c>
      <c r="Q636" s="47">
        <v>3500</v>
      </c>
      <c r="R636" s="8" t="s">
        <v>1614</v>
      </c>
      <c r="S636" s="8" t="s">
        <v>33</v>
      </c>
      <c r="T636" s="8" t="s">
        <v>1411</v>
      </c>
      <c r="U636" s="8" t="s">
        <v>253</v>
      </c>
      <c r="V636" s="8" t="s">
        <v>1601</v>
      </c>
      <c r="W636" s="8"/>
      <c r="X636" s="51"/>
      <c r="Y636" s="54">
        <v>22</v>
      </c>
    </row>
    <row r="637" ht="50.1" customHeight="1" spans="1:25">
      <c r="A637" s="8">
        <v>633</v>
      </c>
      <c r="B637" s="8" t="s">
        <v>46</v>
      </c>
      <c r="C637" s="8" t="s">
        <v>1617</v>
      </c>
      <c r="D637" s="47" t="s">
        <v>1351</v>
      </c>
      <c r="E637" s="8" t="s">
        <v>23</v>
      </c>
      <c r="F637" s="8" t="s">
        <v>1615</v>
      </c>
      <c r="G637" s="8" t="s">
        <v>1616</v>
      </c>
      <c r="H637" s="8" t="s">
        <v>41</v>
      </c>
      <c r="I637" s="8">
        <v>2021</v>
      </c>
      <c r="J637" s="8">
        <v>11</v>
      </c>
      <c r="K637" s="16">
        <v>202101</v>
      </c>
      <c r="L637" s="16">
        <v>2021.11</v>
      </c>
      <c r="M637" s="18">
        <v>3300</v>
      </c>
      <c r="N637" s="18"/>
      <c r="O637" s="18"/>
      <c r="P637" s="47">
        <v>200</v>
      </c>
      <c r="Q637" s="47">
        <v>3500</v>
      </c>
      <c r="R637" s="8" t="s">
        <v>1617</v>
      </c>
      <c r="S637" s="8" t="s">
        <v>33</v>
      </c>
      <c r="T637" s="8" t="s">
        <v>1411</v>
      </c>
      <c r="U637" s="8" t="s">
        <v>253</v>
      </c>
      <c r="V637" s="8" t="s">
        <v>1601</v>
      </c>
      <c r="W637" s="8"/>
      <c r="X637" s="51"/>
      <c r="Y637" s="54">
        <v>45</v>
      </c>
    </row>
    <row r="638" ht="50.1" customHeight="1" spans="1:25">
      <c r="A638" s="8">
        <v>634</v>
      </c>
      <c r="B638" s="8" t="s">
        <v>27</v>
      </c>
      <c r="C638" s="8" t="s">
        <v>1618</v>
      </c>
      <c r="D638" s="47" t="s">
        <v>1351</v>
      </c>
      <c r="E638" s="16" t="s">
        <v>24</v>
      </c>
      <c r="F638" s="8" t="s">
        <v>44</v>
      </c>
      <c r="G638" s="8" t="s">
        <v>1619</v>
      </c>
      <c r="H638" s="8" t="s">
        <v>41</v>
      </c>
      <c r="I638" s="8">
        <v>2021</v>
      </c>
      <c r="J638" s="8">
        <v>11</v>
      </c>
      <c r="K638" s="16">
        <v>202101</v>
      </c>
      <c r="L638" s="16">
        <v>2021.11</v>
      </c>
      <c r="M638" s="8"/>
      <c r="N638" s="8"/>
      <c r="O638" s="18">
        <v>2200</v>
      </c>
      <c r="P638" s="47">
        <v>200</v>
      </c>
      <c r="Q638" s="47">
        <v>2400</v>
      </c>
      <c r="R638" s="8" t="s">
        <v>1618</v>
      </c>
      <c r="S638" s="8" t="s">
        <v>33</v>
      </c>
      <c r="T638" s="8" t="s">
        <v>1411</v>
      </c>
      <c r="U638" s="8" t="s">
        <v>253</v>
      </c>
      <c r="V638" s="8" t="s">
        <v>1601</v>
      </c>
      <c r="W638" s="8"/>
      <c r="X638" s="51"/>
      <c r="Y638" s="54">
        <v>49</v>
      </c>
    </row>
    <row r="639" ht="50.1" customHeight="1" spans="1:25">
      <c r="A639" s="8">
        <v>635</v>
      </c>
      <c r="B639" s="8" t="s">
        <v>46</v>
      </c>
      <c r="C639" s="8" t="s">
        <v>1620</v>
      </c>
      <c r="D639" s="47" t="s">
        <v>1351</v>
      </c>
      <c r="E639" s="16" t="s">
        <v>24</v>
      </c>
      <c r="F639" s="8" t="s">
        <v>1621</v>
      </c>
      <c r="G639" s="8" t="s">
        <v>1622</v>
      </c>
      <c r="H639" s="8" t="s">
        <v>41</v>
      </c>
      <c r="I639" s="8">
        <v>2021</v>
      </c>
      <c r="J639" s="8">
        <v>10</v>
      </c>
      <c r="K639" s="16">
        <v>2021.02</v>
      </c>
      <c r="L639" s="16">
        <v>2021.11</v>
      </c>
      <c r="M639" s="18"/>
      <c r="N639" s="18"/>
      <c r="O639" s="18">
        <v>2000</v>
      </c>
      <c r="P639" s="47">
        <v>200</v>
      </c>
      <c r="Q639" s="47">
        <v>2200</v>
      </c>
      <c r="R639" s="8" t="s">
        <v>1620</v>
      </c>
      <c r="S639" s="8" t="s">
        <v>33</v>
      </c>
      <c r="T639" s="8" t="s">
        <v>1411</v>
      </c>
      <c r="U639" s="8" t="s">
        <v>253</v>
      </c>
      <c r="V639" s="8" t="s">
        <v>1601</v>
      </c>
      <c r="W639" s="8"/>
      <c r="X639" s="51"/>
      <c r="Y639" s="54">
        <v>21</v>
      </c>
    </row>
    <row r="640" ht="50.1" customHeight="1" spans="1:25">
      <c r="A640" s="8">
        <v>636</v>
      </c>
      <c r="B640" s="8" t="s">
        <v>27</v>
      </c>
      <c r="C640" s="8" t="s">
        <v>1623</v>
      </c>
      <c r="D640" s="47" t="s">
        <v>1423</v>
      </c>
      <c r="E640" s="8" t="s">
        <v>23</v>
      </c>
      <c r="F640" s="8" t="s">
        <v>1624</v>
      </c>
      <c r="G640" s="8" t="s">
        <v>1625</v>
      </c>
      <c r="H640" s="55" t="s">
        <v>32</v>
      </c>
      <c r="I640" s="8"/>
      <c r="J640" s="8">
        <v>6</v>
      </c>
      <c r="K640" s="57">
        <v>202101</v>
      </c>
      <c r="L640" s="57">
        <v>2021.06</v>
      </c>
      <c r="M640" s="18">
        <v>1800</v>
      </c>
      <c r="N640" s="18"/>
      <c r="O640" s="18"/>
      <c r="P640" s="47"/>
      <c r="Q640" s="47">
        <v>1800</v>
      </c>
      <c r="R640" s="8" t="s">
        <v>1623</v>
      </c>
      <c r="S640" s="8" t="s">
        <v>33</v>
      </c>
      <c r="T640" s="8" t="s">
        <v>1411</v>
      </c>
      <c r="U640" s="8" t="s">
        <v>1626</v>
      </c>
      <c r="V640" s="7" t="s">
        <v>1627</v>
      </c>
      <c r="W640" s="8"/>
      <c r="X640" s="51"/>
      <c r="Y640" s="54">
        <v>27</v>
      </c>
    </row>
    <row r="641" ht="50.1" customHeight="1" spans="1:25">
      <c r="A641" s="8">
        <v>637</v>
      </c>
      <c r="B641" s="8" t="s">
        <v>27</v>
      </c>
      <c r="C641" s="8" t="s">
        <v>1623</v>
      </c>
      <c r="D641" s="47" t="s">
        <v>1423</v>
      </c>
      <c r="E641" s="16" t="s">
        <v>24</v>
      </c>
      <c r="F641" s="8" t="s">
        <v>1628</v>
      </c>
      <c r="G641" s="8" t="s">
        <v>1625</v>
      </c>
      <c r="H641" s="8" t="s">
        <v>32</v>
      </c>
      <c r="I641" s="8">
        <v>2021</v>
      </c>
      <c r="J641" s="8">
        <v>5</v>
      </c>
      <c r="K641" s="16">
        <v>2021.07</v>
      </c>
      <c r="L641" s="16">
        <v>2021.11</v>
      </c>
      <c r="M641" s="18"/>
      <c r="N641" s="18"/>
      <c r="O641" s="18">
        <v>1000</v>
      </c>
      <c r="P641" s="47"/>
      <c r="Q641" s="47">
        <v>1000</v>
      </c>
      <c r="R641" s="8" t="s">
        <v>1623</v>
      </c>
      <c r="S641" s="8" t="s">
        <v>33</v>
      </c>
      <c r="T641" s="8" t="s">
        <v>1411</v>
      </c>
      <c r="U641" s="8" t="s">
        <v>1626</v>
      </c>
      <c r="V641" s="7" t="s">
        <v>1627</v>
      </c>
      <c r="W641" s="8"/>
      <c r="X641" s="51"/>
      <c r="Y641" s="54">
        <v>27</v>
      </c>
    </row>
    <row r="642" ht="50.1" customHeight="1" spans="1:25">
      <c r="A642" s="8">
        <v>638</v>
      </c>
      <c r="B642" s="8" t="s">
        <v>27</v>
      </c>
      <c r="C642" s="8" t="s">
        <v>1629</v>
      </c>
      <c r="D642" s="47" t="s">
        <v>1351</v>
      </c>
      <c r="E642" s="16" t="s">
        <v>24</v>
      </c>
      <c r="F642" s="8" t="s">
        <v>1630</v>
      </c>
      <c r="G642" s="8" t="s">
        <v>1625</v>
      </c>
      <c r="H642" s="8" t="s">
        <v>32</v>
      </c>
      <c r="I642" s="8">
        <v>2021</v>
      </c>
      <c r="J642" s="8">
        <v>10</v>
      </c>
      <c r="K642" s="16" t="s">
        <v>1484</v>
      </c>
      <c r="L642" s="16"/>
      <c r="M642" s="8"/>
      <c r="N642" s="8"/>
      <c r="O642" s="18">
        <v>2000</v>
      </c>
      <c r="P642" s="47"/>
      <c r="Q642" s="47">
        <v>2000</v>
      </c>
      <c r="R642" s="8" t="s">
        <v>1629</v>
      </c>
      <c r="S642" s="8" t="s">
        <v>33</v>
      </c>
      <c r="T642" s="8" t="s">
        <v>1411</v>
      </c>
      <c r="U642" s="8" t="s">
        <v>1626</v>
      </c>
      <c r="V642" s="7" t="s">
        <v>1627</v>
      </c>
      <c r="W642" s="8"/>
      <c r="X642" s="51"/>
      <c r="Y642" s="54">
        <v>34</v>
      </c>
    </row>
    <row r="643" ht="50.1" customHeight="1" spans="1:25">
      <c r="A643" s="8">
        <v>639</v>
      </c>
      <c r="B643" s="8" t="s">
        <v>46</v>
      </c>
      <c r="C643" s="8" t="s">
        <v>1631</v>
      </c>
      <c r="D643" s="47" t="s">
        <v>1351</v>
      </c>
      <c r="E643" s="16" t="s">
        <v>24</v>
      </c>
      <c r="F643" s="8" t="s">
        <v>1632</v>
      </c>
      <c r="G643" s="8" t="s">
        <v>1633</v>
      </c>
      <c r="H643" s="8" t="s">
        <v>41</v>
      </c>
      <c r="I643" s="8">
        <v>2021</v>
      </c>
      <c r="J643" s="8">
        <v>11</v>
      </c>
      <c r="K643" s="16">
        <v>202101</v>
      </c>
      <c r="L643" s="16">
        <v>2021.11</v>
      </c>
      <c r="M643" s="18"/>
      <c r="N643" s="18"/>
      <c r="O643" s="18">
        <v>2200</v>
      </c>
      <c r="P643" s="47">
        <v>200</v>
      </c>
      <c r="Q643" s="47">
        <v>2400</v>
      </c>
      <c r="R643" s="8" t="s">
        <v>1631</v>
      </c>
      <c r="S643" s="8" t="s">
        <v>33</v>
      </c>
      <c r="T643" s="8" t="s">
        <v>1411</v>
      </c>
      <c r="U643" s="8" t="s">
        <v>1626</v>
      </c>
      <c r="V643" s="7" t="s">
        <v>1627</v>
      </c>
      <c r="W643" s="8"/>
      <c r="X643" s="51"/>
      <c r="Y643" s="54">
        <v>58</v>
      </c>
    </row>
    <row r="644" ht="50.1" customHeight="1" spans="1:25">
      <c r="A644" s="8">
        <v>640</v>
      </c>
      <c r="B644" s="8" t="s">
        <v>46</v>
      </c>
      <c r="C644" s="8" t="s">
        <v>1634</v>
      </c>
      <c r="D644" s="47" t="s">
        <v>1423</v>
      </c>
      <c r="E644" s="16" t="s">
        <v>24</v>
      </c>
      <c r="F644" s="8" t="s">
        <v>1632</v>
      </c>
      <c r="G644" s="8" t="s">
        <v>1633</v>
      </c>
      <c r="H644" s="8" t="s">
        <v>41</v>
      </c>
      <c r="I644" s="8">
        <v>2021</v>
      </c>
      <c r="J644" s="8">
        <v>11</v>
      </c>
      <c r="K644" s="16">
        <v>202101</v>
      </c>
      <c r="L644" s="16">
        <v>2021.11</v>
      </c>
      <c r="M644" s="18"/>
      <c r="N644" s="18"/>
      <c r="O644" s="18">
        <v>2200</v>
      </c>
      <c r="P644" s="47">
        <v>200</v>
      </c>
      <c r="Q644" s="47">
        <v>2400</v>
      </c>
      <c r="R644" s="8" t="s">
        <v>1634</v>
      </c>
      <c r="S644" s="8" t="s">
        <v>33</v>
      </c>
      <c r="T644" s="8" t="s">
        <v>1411</v>
      </c>
      <c r="U644" s="8" t="s">
        <v>1626</v>
      </c>
      <c r="V644" s="7" t="s">
        <v>1627</v>
      </c>
      <c r="W644" s="8"/>
      <c r="X644" s="51"/>
      <c r="Y644" s="54">
        <v>55</v>
      </c>
    </row>
    <row r="645" ht="50.1" customHeight="1" spans="1:25">
      <c r="A645" s="8">
        <v>641</v>
      </c>
      <c r="B645" s="8" t="s">
        <v>46</v>
      </c>
      <c r="C645" s="8" t="s">
        <v>1635</v>
      </c>
      <c r="D645" s="47" t="s">
        <v>1351</v>
      </c>
      <c r="E645" s="16" t="s">
        <v>24</v>
      </c>
      <c r="F645" s="8" t="s">
        <v>1636</v>
      </c>
      <c r="G645" s="8" t="s">
        <v>1637</v>
      </c>
      <c r="H645" s="8" t="s">
        <v>32</v>
      </c>
      <c r="I645" s="8">
        <v>2021</v>
      </c>
      <c r="J645" s="8">
        <v>10</v>
      </c>
      <c r="K645" s="16" t="s">
        <v>1638</v>
      </c>
      <c r="L645" s="16"/>
      <c r="M645" s="18"/>
      <c r="N645" s="18"/>
      <c r="O645" s="18">
        <v>2000</v>
      </c>
      <c r="P645" s="47"/>
      <c r="Q645" s="47">
        <v>2000</v>
      </c>
      <c r="R645" s="8" t="s">
        <v>1635</v>
      </c>
      <c r="S645" s="8" t="s">
        <v>33</v>
      </c>
      <c r="T645" s="8" t="s">
        <v>1411</v>
      </c>
      <c r="U645" s="8" t="s">
        <v>1626</v>
      </c>
      <c r="V645" s="7" t="s">
        <v>1627</v>
      </c>
      <c r="W645" s="8"/>
      <c r="X645" s="51"/>
      <c r="Y645" s="54">
        <v>35</v>
      </c>
    </row>
    <row r="646" ht="50.1" customHeight="1" spans="1:25">
      <c r="A646" s="8">
        <v>642</v>
      </c>
      <c r="B646" s="8" t="s">
        <v>46</v>
      </c>
      <c r="C646" s="8" t="s">
        <v>1639</v>
      </c>
      <c r="D646" s="47" t="s">
        <v>1351</v>
      </c>
      <c r="E646" s="16" t="s">
        <v>24</v>
      </c>
      <c r="F646" s="8" t="s">
        <v>1640</v>
      </c>
      <c r="G646" s="8" t="s">
        <v>1637</v>
      </c>
      <c r="H646" s="8" t="s">
        <v>32</v>
      </c>
      <c r="I646" s="8">
        <v>2021</v>
      </c>
      <c r="J646" s="8">
        <v>9</v>
      </c>
      <c r="K646" s="16" t="s">
        <v>1484</v>
      </c>
      <c r="L646" s="16"/>
      <c r="M646" s="18"/>
      <c r="N646" s="18"/>
      <c r="O646" s="18">
        <v>1800</v>
      </c>
      <c r="P646" s="47"/>
      <c r="Q646" s="47">
        <v>1800</v>
      </c>
      <c r="R646" s="8" t="s">
        <v>1639</v>
      </c>
      <c r="S646" s="8" t="s">
        <v>33</v>
      </c>
      <c r="T646" s="8" t="s">
        <v>1411</v>
      </c>
      <c r="U646" s="8" t="s">
        <v>1626</v>
      </c>
      <c r="V646" s="7" t="s">
        <v>1627</v>
      </c>
      <c r="W646" s="8"/>
      <c r="X646" s="51"/>
      <c r="Y646" s="54">
        <v>37</v>
      </c>
    </row>
    <row r="647" ht="50.1" customHeight="1" spans="1:25">
      <c r="A647" s="8">
        <v>643</v>
      </c>
      <c r="B647" s="8" t="s">
        <v>27</v>
      </c>
      <c r="C647" s="8" t="s">
        <v>1641</v>
      </c>
      <c r="D647" s="47" t="s">
        <v>1423</v>
      </c>
      <c r="E647" s="16" t="s">
        <v>24</v>
      </c>
      <c r="F647" s="8" t="s">
        <v>1642</v>
      </c>
      <c r="G647" s="8" t="s">
        <v>140</v>
      </c>
      <c r="H647" s="8" t="s">
        <v>41</v>
      </c>
      <c r="I647" s="8">
        <v>2021</v>
      </c>
      <c r="J647" s="8">
        <v>6</v>
      </c>
      <c r="K647" s="16">
        <v>2021.04</v>
      </c>
      <c r="L647" s="16">
        <v>2021.09</v>
      </c>
      <c r="M647" s="18"/>
      <c r="N647" s="18"/>
      <c r="O647" s="18">
        <v>1200</v>
      </c>
      <c r="P647" s="47">
        <v>200</v>
      </c>
      <c r="Q647" s="47">
        <v>1400</v>
      </c>
      <c r="R647" s="8" t="s">
        <v>1643</v>
      </c>
      <c r="S647" s="8" t="s">
        <v>33</v>
      </c>
      <c r="T647" s="8" t="s">
        <v>1411</v>
      </c>
      <c r="U647" s="8" t="s">
        <v>120</v>
      </c>
      <c r="V647" s="7" t="s">
        <v>1644</v>
      </c>
      <c r="W647" s="8"/>
      <c r="X647" s="51"/>
      <c r="Y647" s="54">
        <v>49</v>
      </c>
    </row>
    <row r="648" ht="50.1" customHeight="1" spans="1:25">
      <c r="A648" s="8">
        <v>644</v>
      </c>
      <c r="B648" s="8" t="s">
        <v>27</v>
      </c>
      <c r="C648" s="8" t="s">
        <v>1645</v>
      </c>
      <c r="D648" s="47" t="s">
        <v>1351</v>
      </c>
      <c r="E648" s="16" t="s">
        <v>24</v>
      </c>
      <c r="F648" s="8" t="s">
        <v>1646</v>
      </c>
      <c r="G648" s="8" t="s">
        <v>1647</v>
      </c>
      <c r="H648" s="8" t="s">
        <v>41</v>
      </c>
      <c r="I648" s="8">
        <v>2021</v>
      </c>
      <c r="J648" s="8">
        <v>8</v>
      </c>
      <c r="K648" s="16">
        <v>202101</v>
      </c>
      <c r="L648" s="16">
        <v>2021.08</v>
      </c>
      <c r="M648" s="18"/>
      <c r="N648" s="18"/>
      <c r="O648" s="18">
        <v>1600</v>
      </c>
      <c r="P648" s="47">
        <v>200</v>
      </c>
      <c r="Q648" s="47">
        <v>1800</v>
      </c>
      <c r="R648" s="8" t="s">
        <v>1643</v>
      </c>
      <c r="S648" s="8" t="s">
        <v>33</v>
      </c>
      <c r="T648" s="8" t="s">
        <v>1411</v>
      </c>
      <c r="U648" s="8" t="s">
        <v>120</v>
      </c>
      <c r="V648" s="7" t="s">
        <v>1644</v>
      </c>
      <c r="W648" s="8"/>
      <c r="X648" s="51"/>
      <c r="Y648" s="54">
        <v>21</v>
      </c>
    </row>
    <row r="649" ht="50.1" customHeight="1" spans="1:25">
      <c r="A649" s="8">
        <v>645</v>
      </c>
      <c r="B649" s="8" t="s">
        <v>46</v>
      </c>
      <c r="C649" s="8" t="s">
        <v>1648</v>
      </c>
      <c r="D649" s="47" t="s">
        <v>1351</v>
      </c>
      <c r="E649" s="16" t="s">
        <v>24</v>
      </c>
      <c r="F649" s="8" t="s">
        <v>1649</v>
      </c>
      <c r="G649" s="8" t="s">
        <v>1650</v>
      </c>
      <c r="H649" s="8" t="s">
        <v>41</v>
      </c>
      <c r="I649" s="8">
        <v>2021</v>
      </c>
      <c r="J649" s="8">
        <v>6</v>
      </c>
      <c r="K649" s="16" t="s">
        <v>1651</v>
      </c>
      <c r="L649" s="16"/>
      <c r="M649" s="18"/>
      <c r="N649" s="18"/>
      <c r="O649" s="18">
        <v>1200</v>
      </c>
      <c r="P649" s="47">
        <v>200</v>
      </c>
      <c r="Q649" s="47">
        <v>1400</v>
      </c>
      <c r="R649" s="8" t="s">
        <v>1652</v>
      </c>
      <c r="S649" s="8" t="s">
        <v>33</v>
      </c>
      <c r="T649" s="8" t="s">
        <v>1411</v>
      </c>
      <c r="U649" s="8" t="s">
        <v>120</v>
      </c>
      <c r="V649" s="7" t="s">
        <v>1653</v>
      </c>
      <c r="W649" s="8"/>
      <c r="X649" s="51"/>
      <c r="Y649" s="54">
        <v>31</v>
      </c>
    </row>
    <row r="650" ht="50.1" customHeight="1" spans="1:25">
      <c r="A650" s="8">
        <v>646</v>
      </c>
      <c r="B650" s="8" t="s">
        <v>27</v>
      </c>
      <c r="C650" s="8" t="s">
        <v>1654</v>
      </c>
      <c r="D650" s="47" t="s">
        <v>1423</v>
      </c>
      <c r="E650" s="16" t="s">
        <v>24</v>
      </c>
      <c r="F650" s="8" t="s">
        <v>1655</v>
      </c>
      <c r="G650" s="8" t="s">
        <v>1656</v>
      </c>
      <c r="H650" s="8" t="s">
        <v>41</v>
      </c>
      <c r="I650" s="8">
        <v>2021</v>
      </c>
      <c r="J650" s="8">
        <v>7</v>
      </c>
      <c r="K650" s="16">
        <v>2021.06</v>
      </c>
      <c r="L650" s="16">
        <v>2021.11</v>
      </c>
      <c r="M650" s="8"/>
      <c r="N650" s="8"/>
      <c r="O650" s="18">
        <v>1400</v>
      </c>
      <c r="P650" s="47">
        <v>200</v>
      </c>
      <c r="Q650" s="47">
        <v>1600</v>
      </c>
      <c r="R650" s="8" t="s">
        <v>1654</v>
      </c>
      <c r="S650" s="8" t="s">
        <v>33</v>
      </c>
      <c r="T650" s="8" t="s">
        <v>1411</v>
      </c>
      <c r="U650" s="8" t="s">
        <v>253</v>
      </c>
      <c r="V650" s="8" t="s">
        <v>1601</v>
      </c>
      <c r="W650" s="8"/>
      <c r="X650" s="51"/>
      <c r="Y650" s="54">
        <v>42</v>
      </c>
    </row>
    <row r="651" ht="50.1" customHeight="1" spans="1:25">
      <c r="A651" s="8">
        <v>647</v>
      </c>
      <c r="B651" s="8" t="s">
        <v>27</v>
      </c>
      <c r="C651" s="8" t="s">
        <v>1657</v>
      </c>
      <c r="D651" s="47" t="s">
        <v>29</v>
      </c>
      <c r="E651" s="16" t="s">
        <v>24</v>
      </c>
      <c r="F651" s="8" t="s">
        <v>1658</v>
      </c>
      <c r="G651" s="8" t="s">
        <v>553</v>
      </c>
      <c r="H651" s="8" t="s">
        <v>32</v>
      </c>
      <c r="I651" s="8">
        <v>2021</v>
      </c>
      <c r="J651" s="8">
        <v>5</v>
      </c>
      <c r="K651" s="16">
        <v>2021.07</v>
      </c>
      <c r="L651" s="16">
        <v>2021.11</v>
      </c>
      <c r="M651" s="18"/>
      <c r="N651" s="18"/>
      <c r="O651" s="18">
        <v>1000</v>
      </c>
      <c r="P651" s="47"/>
      <c r="Q651" s="47">
        <v>1000</v>
      </c>
      <c r="R651" s="8" t="s">
        <v>1657</v>
      </c>
      <c r="S651" s="8" t="s">
        <v>33</v>
      </c>
      <c r="T651" s="8" t="s">
        <v>1411</v>
      </c>
      <c r="U651" s="8" t="s">
        <v>253</v>
      </c>
      <c r="V651" s="8" t="s">
        <v>1601</v>
      </c>
      <c r="W651" s="8"/>
      <c r="X651" s="51"/>
      <c r="Y651" s="54">
        <v>51</v>
      </c>
    </row>
    <row r="652" ht="50.1" customHeight="1" spans="1:25">
      <c r="A652" s="8">
        <v>648</v>
      </c>
      <c r="B652" s="8" t="s">
        <v>27</v>
      </c>
      <c r="C652" s="8" t="s">
        <v>1659</v>
      </c>
      <c r="D652" s="47" t="str">
        <f>IFERROR(IF(MOD(MID(#REF!,17,1),2)=1,"1男","2女"),"")</f>
        <v/>
      </c>
      <c r="E652" s="16" t="s">
        <v>24</v>
      </c>
      <c r="F652" s="8" t="s">
        <v>1660</v>
      </c>
      <c r="G652" s="8" t="s">
        <v>1661</v>
      </c>
      <c r="H652" s="8" t="s">
        <v>62</v>
      </c>
      <c r="I652" s="8">
        <v>2021</v>
      </c>
      <c r="J652" s="8">
        <v>10</v>
      </c>
      <c r="K652" s="16" t="s">
        <v>1484</v>
      </c>
      <c r="L652" s="16"/>
      <c r="M652" s="18"/>
      <c r="N652" s="18"/>
      <c r="O652" s="18">
        <v>2000</v>
      </c>
      <c r="P652" s="47">
        <v>800</v>
      </c>
      <c r="Q652" s="47">
        <v>2800</v>
      </c>
      <c r="R652" s="8" t="s">
        <v>1659</v>
      </c>
      <c r="S652" s="8" t="s">
        <v>33</v>
      </c>
      <c r="T652" s="8" t="s">
        <v>1411</v>
      </c>
      <c r="U652" s="8" t="s">
        <v>1412</v>
      </c>
      <c r="V652" s="7" t="s">
        <v>1432</v>
      </c>
      <c r="W652" s="8"/>
      <c r="X652" s="51"/>
      <c r="Y652" s="54">
        <v>23</v>
      </c>
    </row>
    <row r="653" ht="50.1" customHeight="1" spans="1:25">
      <c r="A653" s="8">
        <v>649</v>
      </c>
      <c r="B653" s="8" t="s">
        <v>46</v>
      </c>
      <c r="C653" s="8" t="s">
        <v>1662</v>
      </c>
      <c r="D653" s="47" t="str">
        <f>IFERROR(IF(MOD(MID(#REF!,17,1),2)=1,"1男","2女"),"")</f>
        <v/>
      </c>
      <c r="E653" s="8" t="s">
        <v>23</v>
      </c>
      <c r="F653" s="8" t="s">
        <v>1663</v>
      </c>
      <c r="G653" s="8" t="s">
        <v>1664</v>
      </c>
      <c r="H653" s="55" t="s">
        <v>32</v>
      </c>
      <c r="I653" s="8"/>
      <c r="J653" s="8">
        <v>10</v>
      </c>
      <c r="K653" s="16">
        <v>202101</v>
      </c>
      <c r="L653" s="48">
        <v>2021.1</v>
      </c>
      <c r="M653" s="18">
        <v>3000</v>
      </c>
      <c r="N653" s="18"/>
      <c r="O653" s="18"/>
      <c r="P653" s="47"/>
      <c r="Q653" s="47">
        <v>3000</v>
      </c>
      <c r="R653" s="8" t="s">
        <v>1662</v>
      </c>
      <c r="S653" s="8" t="s">
        <v>33</v>
      </c>
      <c r="T653" s="8" t="s">
        <v>1411</v>
      </c>
      <c r="U653" s="8" t="s">
        <v>120</v>
      </c>
      <c r="V653" s="7" t="s">
        <v>1589</v>
      </c>
      <c r="W653" s="8"/>
      <c r="X653" s="51"/>
      <c r="Y653" s="54">
        <v>51</v>
      </c>
    </row>
    <row r="654" ht="50.1" customHeight="1" spans="1:25">
      <c r="A654" s="8">
        <v>650</v>
      </c>
      <c r="B654" s="8" t="s">
        <v>46</v>
      </c>
      <c r="C654" s="8" t="s">
        <v>1665</v>
      </c>
      <c r="D654" s="47" t="str">
        <f>IFERROR(IF(MOD(MID(#REF!,17,1),2)=1,"1男","2女"),"")</f>
        <v/>
      </c>
      <c r="E654" s="8" t="s">
        <v>23</v>
      </c>
      <c r="F654" s="8" t="s">
        <v>1666</v>
      </c>
      <c r="G654" s="8" t="s">
        <v>1667</v>
      </c>
      <c r="H654" s="8" t="s">
        <v>41</v>
      </c>
      <c r="I654" s="8">
        <v>2021</v>
      </c>
      <c r="J654" s="8">
        <v>9</v>
      </c>
      <c r="K654" s="16">
        <v>2021.03</v>
      </c>
      <c r="L654" s="16">
        <v>2021.11</v>
      </c>
      <c r="M654" s="18">
        <v>2700</v>
      </c>
      <c r="N654" s="18"/>
      <c r="O654" s="18"/>
      <c r="P654" s="18">
        <v>200</v>
      </c>
      <c r="Q654" s="47">
        <v>2900</v>
      </c>
      <c r="R654" s="8" t="s">
        <v>1665</v>
      </c>
      <c r="S654" s="8" t="s">
        <v>33</v>
      </c>
      <c r="T654" s="8" t="s">
        <v>1411</v>
      </c>
      <c r="U654" s="8" t="s">
        <v>120</v>
      </c>
      <c r="V654" s="7" t="s">
        <v>1589</v>
      </c>
      <c r="W654" s="8"/>
      <c r="X654" s="51"/>
      <c r="Y654" s="54">
        <v>24</v>
      </c>
    </row>
    <row r="655" ht="50.1" customHeight="1" spans="1:25">
      <c r="A655" s="8">
        <v>651</v>
      </c>
      <c r="B655" s="8" t="s">
        <v>27</v>
      </c>
      <c r="C655" s="8" t="s">
        <v>1668</v>
      </c>
      <c r="D655" s="47" t="s">
        <v>38</v>
      </c>
      <c r="E655" s="16" t="s">
        <v>24</v>
      </c>
      <c r="F655" s="8" t="s">
        <v>1669</v>
      </c>
      <c r="G655" s="8" t="s">
        <v>1670</v>
      </c>
      <c r="H655" s="8" t="s">
        <v>32</v>
      </c>
      <c r="I655" s="8">
        <v>2021</v>
      </c>
      <c r="J655" s="8">
        <v>8</v>
      </c>
      <c r="K655" s="16">
        <v>2021.5</v>
      </c>
      <c r="L655" s="16">
        <v>2021.12</v>
      </c>
      <c r="M655" s="18"/>
      <c r="N655" s="18"/>
      <c r="O655" s="18">
        <v>1600</v>
      </c>
      <c r="P655" s="47"/>
      <c r="Q655" s="47">
        <v>1600</v>
      </c>
      <c r="R655" s="8" t="s">
        <v>1668</v>
      </c>
      <c r="S655" s="8" t="s">
        <v>33</v>
      </c>
      <c r="T655" s="8" t="s">
        <v>1671</v>
      </c>
      <c r="U655" s="8" t="s">
        <v>120</v>
      </c>
      <c r="V655" s="8" t="s">
        <v>1672</v>
      </c>
      <c r="W655" s="8"/>
      <c r="X655" s="49"/>
      <c r="Y655" s="54">
        <v>40</v>
      </c>
    </row>
    <row r="656" ht="50.1" customHeight="1" spans="1:25">
      <c r="A656" s="8">
        <v>652</v>
      </c>
      <c r="B656" s="8" t="s">
        <v>1673</v>
      </c>
      <c r="C656" s="8" t="s">
        <v>1674</v>
      </c>
      <c r="D656" s="47" t="s">
        <v>29</v>
      </c>
      <c r="E656" s="16" t="s">
        <v>24</v>
      </c>
      <c r="F656" s="8" t="s">
        <v>44</v>
      </c>
      <c r="G656" s="8" t="s">
        <v>1675</v>
      </c>
      <c r="H656" s="8" t="s">
        <v>32</v>
      </c>
      <c r="I656" s="8">
        <v>2021</v>
      </c>
      <c r="J656" s="8">
        <v>8</v>
      </c>
      <c r="K656" s="16">
        <v>2021.3</v>
      </c>
      <c r="L656" s="48">
        <v>2021.1</v>
      </c>
      <c r="M656" s="18"/>
      <c r="N656" s="18"/>
      <c r="O656" s="18">
        <v>1600</v>
      </c>
      <c r="P656" s="47"/>
      <c r="Q656" s="47">
        <v>1600</v>
      </c>
      <c r="R656" s="8" t="s">
        <v>1674</v>
      </c>
      <c r="S656" s="8" t="s">
        <v>33</v>
      </c>
      <c r="T656" s="8" t="s">
        <v>1671</v>
      </c>
      <c r="U656" s="8" t="s">
        <v>120</v>
      </c>
      <c r="V656" s="8" t="s">
        <v>1672</v>
      </c>
      <c r="W656" s="8"/>
      <c r="X656" s="49"/>
      <c r="Y656" s="54">
        <v>59</v>
      </c>
    </row>
    <row r="657" ht="50.1" customHeight="1" spans="1:25">
      <c r="A657" s="8">
        <v>653</v>
      </c>
      <c r="B657" s="8" t="s">
        <v>27</v>
      </c>
      <c r="C657" s="8" t="s">
        <v>1676</v>
      </c>
      <c r="D657" s="47" t="s">
        <v>29</v>
      </c>
      <c r="E657" s="16" t="s">
        <v>24</v>
      </c>
      <c r="F657" s="8" t="s">
        <v>739</v>
      </c>
      <c r="G657" s="8" t="s">
        <v>1677</v>
      </c>
      <c r="H657" s="8" t="s">
        <v>62</v>
      </c>
      <c r="I657" s="8">
        <v>2021</v>
      </c>
      <c r="J657" s="8">
        <v>10</v>
      </c>
      <c r="K657" s="16">
        <v>2021.3</v>
      </c>
      <c r="L657" s="48">
        <v>2021.12</v>
      </c>
      <c r="M657" s="18"/>
      <c r="N657" s="18"/>
      <c r="O657" s="18">
        <v>2000</v>
      </c>
      <c r="P657" s="47">
        <v>800</v>
      </c>
      <c r="Q657" s="47">
        <v>2800</v>
      </c>
      <c r="R657" s="8" t="s">
        <v>1676</v>
      </c>
      <c r="S657" s="8" t="s">
        <v>33</v>
      </c>
      <c r="T657" s="8" t="s">
        <v>1671</v>
      </c>
      <c r="U657" s="8" t="s">
        <v>120</v>
      </c>
      <c r="V657" s="8" t="s">
        <v>1672</v>
      </c>
      <c r="W657" s="8"/>
      <c r="X657" s="49"/>
      <c r="Y657" s="54">
        <v>28</v>
      </c>
    </row>
    <row r="658" ht="50.1" customHeight="1" spans="1:25">
      <c r="A658" s="8">
        <v>654</v>
      </c>
      <c r="B658" s="8" t="s">
        <v>27</v>
      </c>
      <c r="C658" s="8" t="s">
        <v>1678</v>
      </c>
      <c r="D658" s="47" t="s">
        <v>38</v>
      </c>
      <c r="E658" s="16" t="s">
        <v>24</v>
      </c>
      <c r="F658" s="8" t="s">
        <v>739</v>
      </c>
      <c r="G658" s="8" t="s">
        <v>1677</v>
      </c>
      <c r="H658" s="8" t="s">
        <v>62</v>
      </c>
      <c r="I658" s="8">
        <v>2021</v>
      </c>
      <c r="J658" s="8">
        <v>10</v>
      </c>
      <c r="K658" s="16">
        <v>2021.3</v>
      </c>
      <c r="L658" s="16">
        <v>2021.12</v>
      </c>
      <c r="M658" s="18"/>
      <c r="N658" s="18"/>
      <c r="O658" s="18">
        <v>2000</v>
      </c>
      <c r="P658" s="47">
        <v>800</v>
      </c>
      <c r="Q658" s="47">
        <v>2800</v>
      </c>
      <c r="R658" s="8" t="s">
        <v>1678</v>
      </c>
      <c r="S658" s="8" t="s">
        <v>33</v>
      </c>
      <c r="T658" s="8" t="s">
        <v>1671</v>
      </c>
      <c r="U658" s="8" t="s">
        <v>120</v>
      </c>
      <c r="V658" s="8" t="s">
        <v>1672</v>
      </c>
      <c r="W658" s="8"/>
      <c r="X658" s="49"/>
      <c r="Y658" s="54">
        <v>32</v>
      </c>
    </row>
    <row r="659" ht="50.1" customHeight="1" spans="1:25">
      <c r="A659" s="8">
        <v>655</v>
      </c>
      <c r="B659" s="8" t="s">
        <v>27</v>
      </c>
      <c r="C659" s="8" t="s">
        <v>1679</v>
      </c>
      <c r="D659" s="47" t="s">
        <v>29</v>
      </c>
      <c r="E659" s="16" t="s">
        <v>24</v>
      </c>
      <c r="F659" s="8" t="s">
        <v>739</v>
      </c>
      <c r="G659" s="8" t="s">
        <v>1680</v>
      </c>
      <c r="H659" s="8" t="s">
        <v>62</v>
      </c>
      <c r="I659" s="8">
        <v>2021</v>
      </c>
      <c r="J659" s="8">
        <v>10</v>
      </c>
      <c r="K659" s="16">
        <v>2021.3</v>
      </c>
      <c r="L659" s="48">
        <v>2021.12</v>
      </c>
      <c r="M659" s="18"/>
      <c r="N659" s="18"/>
      <c r="O659" s="18">
        <v>2000</v>
      </c>
      <c r="P659" s="47">
        <v>800</v>
      </c>
      <c r="Q659" s="47">
        <v>2800</v>
      </c>
      <c r="R659" s="8" t="s">
        <v>1679</v>
      </c>
      <c r="S659" s="8" t="s">
        <v>33</v>
      </c>
      <c r="T659" s="8" t="s">
        <v>1671</v>
      </c>
      <c r="U659" s="8" t="s">
        <v>120</v>
      </c>
      <c r="V659" s="8" t="s">
        <v>1672</v>
      </c>
      <c r="W659" s="8"/>
      <c r="X659" s="49"/>
      <c r="Y659" s="54">
        <v>36</v>
      </c>
    </row>
    <row r="660" ht="50.1" customHeight="1" spans="1:25">
      <c r="A660" s="8">
        <v>656</v>
      </c>
      <c r="B660" s="8" t="s">
        <v>27</v>
      </c>
      <c r="C660" s="8" t="s">
        <v>1681</v>
      </c>
      <c r="D660" s="47" t="s">
        <v>38</v>
      </c>
      <c r="E660" s="16" t="s">
        <v>24</v>
      </c>
      <c r="F660" s="8" t="s">
        <v>1669</v>
      </c>
      <c r="G660" s="8" t="s">
        <v>1682</v>
      </c>
      <c r="H660" s="8" t="s">
        <v>41</v>
      </c>
      <c r="I660" s="8">
        <v>2021</v>
      </c>
      <c r="J660" s="8">
        <v>10</v>
      </c>
      <c r="K660" s="16">
        <v>2021.3</v>
      </c>
      <c r="L660" s="48">
        <v>2021.12</v>
      </c>
      <c r="M660" s="18"/>
      <c r="N660" s="18"/>
      <c r="O660" s="18">
        <v>2000</v>
      </c>
      <c r="P660" s="47">
        <v>200</v>
      </c>
      <c r="Q660" s="47">
        <v>2200</v>
      </c>
      <c r="R660" s="8" t="s">
        <v>1681</v>
      </c>
      <c r="S660" s="8" t="s">
        <v>33</v>
      </c>
      <c r="T660" s="8" t="s">
        <v>1671</v>
      </c>
      <c r="U660" s="8" t="s">
        <v>120</v>
      </c>
      <c r="V660" s="8" t="s">
        <v>1672</v>
      </c>
      <c r="W660" s="8"/>
      <c r="X660" s="49"/>
      <c r="Y660" s="54">
        <v>32</v>
      </c>
    </row>
    <row r="661" ht="50.1" customHeight="1" spans="1:25">
      <c r="A661" s="8">
        <v>657</v>
      </c>
      <c r="B661" s="8" t="s">
        <v>46</v>
      </c>
      <c r="C661" s="8" t="s">
        <v>1683</v>
      </c>
      <c r="D661" s="47" t="s">
        <v>29</v>
      </c>
      <c r="E661" s="16" t="s">
        <v>24</v>
      </c>
      <c r="F661" s="8" t="s">
        <v>739</v>
      </c>
      <c r="G661" s="8" t="s">
        <v>1684</v>
      </c>
      <c r="H661" s="8" t="s">
        <v>62</v>
      </c>
      <c r="I661" s="8">
        <v>2021</v>
      </c>
      <c r="J661" s="8">
        <v>12</v>
      </c>
      <c r="K661" s="16">
        <v>2021.1</v>
      </c>
      <c r="L661" s="16">
        <v>2021.12</v>
      </c>
      <c r="M661" s="18"/>
      <c r="N661" s="18"/>
      <c r="O661" s="18">
        <v>2400</v>
      </c>
      <c r="P661" s="47">
        <v>800</v>
      </c>
      <c r="Q661" s="47">
        <v>3200</v>
      </c>
      <c r="R661" s="8" t="s">
        <v>1683</v>
      </c>
      <c r="S661" s="8" t="s">
        <v>33</v>
      </c>
      <c r="T661" s="8" t="s">
        <v>1671</v>
      </c>
      <c r="U661" s="8" t="s">
        <v>120</v>
      </c>
      <c r="V661" s="8" t="s">
        <v>1672</v>
      </c>
      <c r="W661" s="8"/>
      <c r="X661" s="49"/>
      <c r="Y661" s="54">
        <v>32</v>
      </c>
    </row>
    <row r="662" ht="50.1" customHeight="1" spans="1:25">
      <c r="A662" s="8">
        <v>658</v>
      </c>
      <c r="B662" s="8" t="s">
        <v>46</v>
      </c>
      <c r="C662" s="8" t="s">
        <v>1685</v>
      </c>
      <c r="D662" s="47" t="s">
        <v>29</v>
      </c>
      <c r="E662" s="16" t="s">
        <v>24</v>
      </c>
      <c r="F662" s="8" t="s">
        <v>739</v>
      </c>
      <c r="G662" s="8" t="s">
        <v>1686</v>
      </c>
      <c r="H662" s="8" t="s">
        <v>62</v>
      </c>
      <c r="I662" s="8">
        <v>2021</v>
      </c>
      <c r="J662" s="8">
        <v>10</v>
      </c>
      <c r="K662" s="16">
        <v>2021.3</v>
      </c>
      <c r="L662" s="16">
        <v>2021.12</v>
      </c>
      <c r="M662" s="18"/>
      <c r="N662" s="18"/>
      <c r="O662" s="18">
        <v>2000</v>
      </c>
      <c r="P662" s="47">
        <v>800</v>
      </c>
      <c r="Q662" s="47">
        <v>2800</v>
      </c>
      <c r="R662" s="8" t="s">
        <v>1685</v>
      </c>
      <c r="S662" s="8" t="s">
        <v>33</v>
      </c>
      <c r="T662" s="8" t="s">
        <v>1671</v>
      </c>
      <c r="U662" s="8" t="s">
        <v>120</v>
      </c>
      <c r="V662" s="8" t="s">
        <v>1672</v>
      </c>
      <c r="W662" s="8"/>
      <c r="X662" s="49"/>
      <c r="Y662" s="54">
        <v>34</v>
      </c>
    </row>
    <row r="663" ht="50.1" customHeight="1" spans="1:25">
      <c r="A663" s="8">
        <v>659</v>
      </c>
      <c r="B663" s="8" t="s">
        <v>46</v>
      </c>
      <c r="C663" s="8" t="s">
        <v>1687</v>
      </c>
      <c r="D663" s="47" t="s">
        <v>29</v>
      </c>
      <c r="E663" s="16" t="s">
        <v>24</v>
      </c>
      <c r="F663" s="8" t="s">
        <v>739</v>
      </c>
      <c r="G663" s="8" t="s">
        <v>1688</v>
      </c>
      <c r="H663" s="8" t="s">
        <v>62</v>
      </c>
      <c r="I663" s="8">
        <v>2021</v>
      </c>
      <c r="J663" s="8">
        <v>10</v>
      </c>
      <c r="K663" s="16">
        <v>2021.3</v>
      </c>
      <c r="L663" s="48">
        <v>2021.12</v>
      </c>
      <c r="M663" s="18"/>
      <c r="N663" s="18"/>
      <c r="O663" s="18">
        <v>2000</v>
      </c>
      <c r="P663" s="47">
        <v>800</v>
      </c>
      <c r="Q663" s="47">
        <v>2800</v>
      </c>
      <c r="R663" s="8" t="s">
        <v>1687</v>
      </c>
      <c r="S663" s="8" t="s">
        <v>33</v>
      </c>
      <c r="T663" s="8" t="s">
        <v>1671</v>
      </c>
      <c r="U663" s="8" t="s">
        <v>120</v>
      </c>
      <c r="V663" s="8" t="s">
        <v>1672</v>
      </c>
      <c r="W663" s="8"/>
      <c r="X663" s="49"/>
      <c r="Y663" s="54">
        <v>30</v>
      </c>
    </row>
    <row r="664" ht="50.1" customHeight="1" spans="1:25">
      <c r="A664" s="8">
        <v>660</v>
      </c>
      <c r="B664" s="8" t="s">
        <v>46</v>
      </c>
      <c r="C664" s="8" t="s">
        <v>1689</v>
      </c>
      <c r="D664" s="47" t="s">
        <v>38</v>
      </c>
      <c r="E664" s="16" t="s">
        <v>24</v>
      </c>
      <c r="F664" s="8" t="s">
        <v>739</v>
      </c>
      <c r="G664" s="8" t="s">
        <v>1690</v>
      </c>
      <c r="H664" s="8" t="s">
        <v>62</v>
      </c>
      <c r="I664" s="8">
        <v>2021</v>
      </c>
      <c r="J664" s="8">
        <v>10</v>
      </c>
      <c r="K664" s="16">
        <v>2021.3</v>
      </c>
      <c r="L664" s="16">
        <v>2021.12</v>
      </c>
      <c r="M664" s="8"/>
      <c r="N664" s="8"/>
      <c r="O664" s="18">
        <v>2000</v>
      </c>
      <c r="P664" s="47">
        <v>800</v>
      </c>
      <c r="Q664" s="47">
        <v>2800</v>
      </c>
      <c r="R664" s="8" t="s">
        <v>1689</v>
      </c>
      <c r="S664" s="8" t="s">
        <v>33</v>
      </c>
      <c r="T664" s="8" t="s">
        <v>1671</v>
      </c>
      <c r="U664" s="8" t="s">
        <v>120</v>
      </c>
      <c r="V664" s="8" t="s">
        <v>1672</v>
      </c>
      <c r="W664" s="8"/>
      <c r="X664" s="49"/>
      <c r="Y664" s="54">
        <v>27</v>
      </c>
    </row>
    <row r="665" ht="50.1" customHeight="1" spans="1:25">
      <c r="A665" s="8">
        <v>661</v>
      </c>
      <c r="B665" s="8" t="s">
        <v>46</v>
      </c>
      <c r="C665" s="8" t="s">
        <v>1691</v>
      </c>
      <c r="D665" s="47" t="s">
        <v>38</v>
      </c>
      <c r="E665" s="8" t="s">
        <v>23</v>
      </c>
      <c r="F665" s="8" t="s">
        <v>1692</v>
      </c>
      <c r="G665" s="8" t="s">
        <v>1693</v>
      </c>
      <c r="H665" s="8" t="s">
        <v>41</v>
      </c>
      <c r="I665" s="8">
        <v>2021</v>
      </c>
      <c r="J665" s="8">
        <v>11</v>
      </c>
      <c r="K665" s="16">
        <v>2021.1</v>
      </c>
      <c r="L665" s="48">
        <v>2021.11</v>
      </c>
      <c r="M665" s="18">
        <v>3300</v>
      </c>
      <c r="N665" s="18"/>
      <c r="O665" s="18"/>
      <c r="P665" s="47">
        <v>200</v>
      </c>
      <c r="Q665" s="47">
        <v>3500</v>
      </c>
      <c r="R665" s="8" t="s">
        <v>1691</v>
      </c>
      <c r="S665" s="8" t="s">
        <v>33</v>
      </c>
      <c r="T665" s="8" t="s">
        <v>1671</v>
      </c>
      <c r="U665" s="8" t="s">
        <v>120</v>
      </c>
      <c r="V665" s="8" t="s">
        <v>1694</v>
      </c>
      <c r="W665" s="8"/>
      <c r="X665" s="49"/>
      <c r="Y665" s="54">
        <v>41</v>
      </c>
    </row>
    <row r="666" ht="50.1" customHeight="1" spans="1:25">
      <c r="A666" s="8">
        <v>662</v>
      </c>
      <c r="B666" s="8" t="s">
        <v>46</v>
      </c>
      <c r="C666" s="8" t="s">
        <v>1695</v>
      </c>
      <c r="D666" s="47" t="s">
        <v>29</v>
      </c>
      <c r="E666" s="16" t="s">
        <v>24</v>
      </c>
      <c r="F666" s="8" t="s">
        <v>1696</v>
      </c>
      <c r="G666" s="8" t="s">
        <v>1697</v>
      </c>
      <c r="H666" s="8" t="s">
        <v>41</v>
      </c>
      <c r="I666" s="8">
        <v>2021</v>
      </c>
      <c r="J666" s="8">
        <v>11</v>
      </c>
      <c r="K666" s="16">
        <v>2021.1</v>
      </c>
      <c r="L666" s="48">
        <v>2021.11</v>
      </c>
      <c r="M666" s="18"/>
      <c r="N666" s="18"/>
      <c r="O666" s="18">
        <v>2200</v>
      </c>
      <c r="P666" s="47">
        <v>200</v>
      </c>
      <c r="Q666" s="47">
        <v>2400</v>
      </c>
      <c r="R666" s="8" t="s">
        <v>1695</v>
      </c>
      <c r="S666" s="8" t="s">
        <v>33</v>
      </c>
      <c r="T666" s="8" t="s">
        <v>1671</v>
      </c>
      <c r="U666" s="8" t="s">
        <v>120</v>
      </c>
      <c r="V666" s="8" t="s">
        <v>1694</v>
      </c>
      <c r="W666" s="8"/>
      <c r="X666" s="49"/>
      <c r="Y666" s="54">
        <v>41</v>
      </c>
    </row>
    <row r="667" ht="50.1" customHeight="1" spans="1:25">
      <c r="A667" s="8">
        <v>663</v>
      </c>
      <c r="B667" s="8" t="s">
        <v>46</v>
      </c>
      <c r="C667" s="8" t="s">
        <v>1698</v>
      </c>
      <c r="D667" s="47" t="s">
        <v>38</v>
      </c>
      <c r="E667" s="16" t="s">
        <v>24</v>
      </c>
      <c r="F667" s="8" t="s">
        <v>1699</v>
      </c>
      <c r="G667" s="8" t="s">
        <v>1700</v>
      </c>
      <c r="H667" s="8" t="s">
        <v>62</v>
      </c>
      <c r="I667" s="8">
        <v>2021</v>
      </c>
      <c r="J667" s="8">
        <v>11</v>
      </c>
      <c r="K667" s="16">
        <v>2021.1</v>
      </c>
      <c r="L667" s="16">
        <v>2021.11</v>
      </c>
      <c r="M667" s="18"/>
      <c r="N667" s="18"/>
      <c r="O667" s="18">
        <v>2200</v>
      </c>
      <c r="P667" s="47">
        <v>800</v>
      </c>
      <c r="Q667" s="47">
        <v>3000</v>
      </c>
      <c r="R667" s="8" t="s">
        <v>1698</v>
      </c>
      <c r="S667" s="8" t="s">
        <v>33</v>
      </c>
      <c r="T667" s="8" t="s">
        <v>1671</v>
      </c>
      <c r="U667" s="8" t="s">
        <v>120</v>
      </c>
      <c r="V667" s="8" t="s">
        <v>1694</v>
      </c>
      <c r="W667" s="8"/>
      <c r="X667" s="49"/>
      <c r="Y667" s="54">
        <v>43</v>
      </c>
    </row>
    <row r="668" ht="50.1" customHeight="1" spans="1:25">
      <c r="A668" s="8">
        <v>664</v>
      </c>
      <c r="B668" s="8" t="s">
        <v>46</v>
      </c>
      <c r="C668" s="8" t="s">
        <v>1701</v>
      </c>
      <c r="D668" s="47" t="s">
        <v>38</v>
      </c>
      <c r="E668" s="16" t="s">
        <v>24</v>
      </c>
      <c r="F668" s="8" t="s">
        <v>259</v>
      </c>
      <c r="G668" s="8" t="s">
        <v>1702</v>
      </c>
      <c r="H668" s="8" t="s">
        <v>32</v>
      </c>
      <c r="I668" s="8">
        <v>2021</v>
      </c>
      <c r="J668" s="8">
        <v>3</v>
      </c>
      <c r="K668" s="16">
        <v>2021.3</v>
      </c>
      <c r="L668" s="16">
        <v>2021.5</v>
      </c>
      <c r="M668" s="18"/>
      <c r="N668" s="18"/>
      <c r="O668" s="18">
        <v>600</v>
      </c>
      <c r="P668" s="47"/>
      <c r="Q668" s="47">
        <v>600</v>
      </c>
      <c r="R668" s="8" t="s">
        <v>1701</v>
      </c>
      <c r="S668" s="8" t="s">
        <v>33</v>
      </c>
      <c r="T668" s="8" t="s">
        <v>1671</v>
      </c>
      <c r="U668" s="8" t="s">
        <v>120</v>
      </c>
      <c r="V668" s="8" t="s">
        <v>1694</v>
      </c>
      <c r="W668" s="8"/>
      <c r="X668" s="49"/>
      <c r="Y668" s="54">
        <v>41</v>
      </c>
    </row>
    <row r="669" ht="50.1" customHeight="1" spans="1:25">
      <c r="A669" s="8">
        <v>665</v>
      </c>
      <c r="B669" s="8" t="s">
        <v>46</v>
      </c>
      <c r="C669" s="8" t="s">
        <v>1703</v>
      </c>
      <c r="D669" s="47" t="s">
        <v>29</v>
      </c>
      <c r="E669" s="8" t="s">
        <v>23</v>
      </c>
      <c r="F669" s="8" t="s">
        <v>1692</v>
      </c>
      <c r="G669" s="8" t="s">
        <v>1693</v>
      </c>
      <c r="H669" s="8" t="s">
        <v>41</v>
      </c>
      <c r="I669" s="8">
        <v>2021</v>
      </c>
      <c r="J669" s="8">
        <v>11</v>
      </c>
      <c r="K669" s="16">
        <v>2021.1</v>
      </c>
      <c r="L669" s="16">
        <v>2021.11</v>
      </c>
      <c r="M669" s="18">
        <v>3300</v>
      </c>
      <c r="N669" s="18"/>
      <c r="O669" s="18"/>
      <c r="P669" s="47">
        <v>200</v>
      </c>
      <c r="Q669" s="47">
        <v>3500</v>
      </c>
      <c r="R669" s="8" t="s">
        <v>1703</v>
      </c>
      <c r="S669" s="8" t="s">
        <v>33</v>
      </c>
      <c r="T669" s="8" t="s">
        <v>1671</v>
      </c>
      <c r="U669" s="8" t="s">
        <v>120</v>
      </c>
      <c r="V669" s="8" t="s">
        <v>1694</v>
      </c>
      <c r="W669" s="8"/>
      <c r="X669" s="49"/>
      <c r="Y669" s="54">
        <v>39</v>
      </c>
    </row>
    <row r="670" ht="50.1" customHeight="1" spans="1:25">
      <c r="A670" s="8">
        <v>666</v>
      </c>
      <c r="B670" s="8" t="s">
        <v>27</v>
      </c>
      <c r="C670" s="8" t="s">
        <v>1704</v>
      </c>
      <c r="D670" s="47" t="s">
        <v>38</v>
      </c>
      <c r="E670" s="8" t="s">
        <v>23</v>
      </c>
      <c r="F670" s="8" t="s">
        <v>1705</v>
      </c>
      <c r="G670" s="8" t="s">
        <v>1706</v>
      </c>
      <c r="H670" s="8" t="s">
        <v>41</v>
      </c>
      <c r="I670" s="8">
        <v>2021</v>
      </c>
      <c r="J670" s="8">
        <v>11</v>
      </c>
      <c r="K670" s="16">
        <v>2021.1</v>
      </c>
      <c r="L670" s="16">
        <v>2021.11</v>
      </c>
      <c r="M670" s="18">
        <v>3300</v>
      </c>
      <c r="N670" s="18"/>
      <c r="O670" s="18"/>
      <c r="P670" s="47">
        <v>200</v>
      </c>
      <c r="Q670" s="47">
        <v>3500</v>
      </c>
      <c r="R670" s="8" t="s">
        <v>1704</v>
      </c>
      <c r="S670" s="8" t="s">
        <v>33</v>
      </c>
      <c r="T670" s="8" t="s">
        <v>1671</v>
      </c>
      <c r="U670" s="8" t="s">
        <v>120</v>
      </c>
      <c r="V670" s="8" t="s">
        <v>1694</v>
      </c>
      <c r="W670" s="8"/>
      <c r="X670" s="49"/>
      <c r="Y670" s="54">
        <v>29</v>
      </c>
    </row>
    <row r="671" ht="50.1" customHeight="1" spans="1:25">
      <c r="A671" s="8">
        <v>667</v>
      </c>
      <c r="B671" s="8" t="s">
        <v>46</v>
      </c>
      <c r="C671" s="8" t="s">
        <v>1707</v>
      </c>
      <c r="D671" s="47" t="s">
        <v>38</v>
      </c>
      <c r="E671" s="16" t="s">
        <v>24</v>
      </c>
      <c r="F671" s="8" t="s">
        <v>404</v>
      </c>
      <c r="G671" s="8" t="s">
        <v>1708</v>
      </c>
      <c r="H671" s="8" t="s">
        <v>41</v>
      </c>
      <c r="I671" s="8">
        <v>2021</v>
      </c>
      <c r="J671" s="8">
        <v>10</v>
      </c>
      <c r="K671" s="16">
        <v>2021.3</v>
      </c>
      <c r="L671" s="48">
        <v>2021.12</v>
      </c>
      <c r="M671" s="18"/>
      <c r="N671" s="18"/>
      <c r="O671" s="18">
        <v>2000</v>
      </c>
      <c r="P671" s="47">
        <v>200</v>
      </c>
      <c r="Q671" s="47">
        <v>2200</v>
      </c>
      <c r="R671" s="8" t="s">
        <v>1707</v>
      </c>
      <c r="S671" s="8" t="s">
        <v>33</v>
      </c>
      <c r="T671" s="8" t="s">
        <v>1671</v>
      </c>
      <c r="U671" s="8" t="s">
        <v>120</v>
      </c>
      <c r="V671" s="8" t="s">
        <v>1709</v>
      </c>
      <c r="W671" s="8"/>
      <c r="X671" s="49"/>
      <c r="Y671" s="54">
        <v>46</v>
      </c>
    </row>
    <row r="672" ht="50.1" customHeight="1" spans="1:25">
      <c r="A672" s="8">
        <v>668</v>
      </c>
      <c r="B672" s="8" t="s">
        <v>46</v>
      </c>
      <c r="C672" s="8" t="s">
        <v>1710</v>
      </c>
      <c r="D672" s="47" t="s">
        <v>29</v>
      </c>
      <c r="E672" s="16" t="s">
        <v>24</v>
      </c>
      <c r="F672" s="8" t="s">
        <v>404</v>
      </c>
      <c r="G672" s="8" t="s">
        <v>1711</v>
      </c>
      <c r="H672" s="8" t="s">
        <v>41</v>
      </c>
      <c r="I672" s="8">
        <v>2021</v>
      </c>
      <c r="J672" s="8">
        <v>7</v>
      </c>
      <c r="K672" s="16">
        <v>2021.6</v>
      </c>
      <c r="L672" s="16">
        <v>2021.12</v>
      </c>
      <c r="M672" s="18"/>
      <c r="N672" s="18"/>
      <c r="O672" s="18">
        <v>1400</v>
      </c>
      <c r="P672" s="47">
        <v>200</v>
      </c>
      <c r="Q672" s="47">
        <v>1600</v>
      </c>
      <c r="R672" s="8" t="s">
        <v>1707</v>
      </c>
      <c r="S672" s="8" t="s">
        <v>33</v>
      </c>
      <c r="T672" s="8" t="s">
        <v>1671</v>
      </c>
      <c r="U672" s="8" t="s">
        <v>120</v>
      </c>
      <c r="V672" s="8" t="s">
        <v>1709</v>
      </c>
      <c r="W672" s="8"/>
      <c r="X672" s="49"/>
      <c r="Y672" s="54">
        <v>23</v>
      </c>
    </row>
    <row r="673" ht="50.1" customHeight="1" spans="1:25">
      <c r="A673" s="8">
        <v>669</v>
      </c>
      <c r="B673" s="8" t="s">
        <v>46</v>
      </c>
      <c r="C673" s="8" t="s">
        <v>1712</v>
      </c>
      <c r="D673" s="47" t="s">
        <v>29</v>
      </c>
      <c r="E673" s="16" t="s">
        <v>24</v>
      </c>
      <c r="F673" s="8" t="s">
        <v>1713</v>
      </c>
      <c r="G673" s="8" t="s">
        <v>1714</v>
      </c>
      <c r="H673" s="8" t="s">
        <v>62</v>
      </c>
      <c r="I673" s="8">
        <v>2021</v>
      </c>
      <c r="J673" s="8">
        <v>10</v>
      </c>
      <c r="K673" s="16">
        <v>2021.3</v>
      </c>
      <c r="L673" s="16">
        <v>2021.12</v>
      </c>
      <c r="M673" s="18"/>
      <c r="N673" s="18"/>
      <c r="O673" s="18">
        <v>2000</v>
      </c>
      <c r="P673" s="47">
        <v>800</v>
      </c>
      <c r="Q673" s="47">
        <v>2800</v>
      </c>
      <c r="R673" s="8" t="s">
        <v>1707</v>
      </c>
      <c r="S673" s="8" t="s">
        <v>33</v>
      </c>
      <c r="T673" s="8" t="s">
        <v>1671</v>
      </c>
      <c r="U673" s="8" t="s">
        <v>120</v>
      </c>
      <c r="V673" s="8" t="s">
        <v>1709</v>
      </c>
      <c r="W673" s="8"/>
      <c r="X673" s="49"/>
      <c r="Y673" s="54">
        <v>27</v>
      </c>
    </row>
    <row r="674" ht="50.1" customHeight="1" spans="1:25">
      <c r="A674" s="8">
        <v>670</v>
      </c>
      <c r="B674" s="8" t="s">
        <v>46</v>
      </c>
      <c r="C674" s="8" t="s">
        <v>1715</v>
      </c>
      <c r="D674" s="47" t="s">
        <v>29</v>
      </c>
      <c r="E674" s="16" t="s">
        <v>24</v>
      </c>
      <c r="F674" s="8" t="s">
        <v>1716</v>
      </c>
      <c r="G674" s="8" t="s">
        <v>1717</v>
      </c>
      <c r="H674" s="8" t="s">
        <v>41</v>
      </c>
      <c r="I674" s="8">
        <v>2021</v>
      </c>
      <c r="J674" s="8">
        <v>6</v>
      </c>
      <c r="K674" s="16">
        <v>2021.7</v>
      </c>
      <c r="L674" s="16">
        <v>2021.12</v>
      </c>
      <c r="M674" s="18"/>
      <c r="N674" s="18"/>
      <c r="O674" s="18">
        <v>1200</v>
      </c>
      <c r="P674" s="47">
        <v>200</v>
      </c>
      <c r="Q674" s="47">
        <v>1400</v>
      </c>
      <c r="R674" s="8" t="s">
        <v>1707</v>
      </c>
      <c r="S674" s="8" t="s">
        <v>33</v>
      </c>
      <c r="T674" s="8" t="s">
        <v>1671</v>
      </c>
      <c r="U674" s="8" t="s">
        <v>120</v>
      </c>
      <c r="V674" s="8" t="s">
        <v>1709</v>
      </c>
      <c r="W674" s="8"/>
      <c r="X674" s="49"/>
      <c r="Y674" s="54">
        <v>48</v>
      </c>
    </row>
    <row r="675" ht="50.1" customHeight="1" spans="1:25">
      <c r="A675" s="8">
        <v>671</v>
      </c>
      <c r="B675" s="8" t="s">
        <v>46</v>
      </c>
      <c r="C675" s="8" t="s">
        <v>1718</v>
      </c>
      <c r="D675" s="47" t="s">
        <v>38</v>
      </c>
      <c r="E675" s="8" t="s">
        <v>23</v>
      </c>
      <c r="F675" s="8" t="s">
        <v>1719</v>
      </c>
      <c r="G675" s="8" t="s">
        <v>70</v>
      </c>
      <c r="H675" s="8" t="s">
        <v>62</v>
      </c>
      <c r="I675" s="8">
        <v>2021</v>
      </c>
      <c r="J675" s="8">
        <v>10</v>
      </c>
      <c r="K675" s="16">
        <v>2021.3</v>
      </c>
      <c r="L675" s="16">
        <v>2021.12</v>
      </c>
      <c r="M675" s="18">
        <v>3000</v>
      </c>
      <c r="N675" s="18"/>
      <c r="O675" s="18"/>
      <c r="P675" s="47">
        <v>800</v>
      </c>
      <c r="Q675" s="47">
        <v>3800</v>
      </c>
      <c r="R675" s="8" t="s">
        <v>1718</v>
      </c>
      <c r="S675" s="8" t="s">
        <v>33</v>
      </c>
      <c r="T675" s="8" t="s">
        <v>1671</v>
      </c>
      <c r="U675" s="8" t="s">
        <v>120</v>
      </c>
      <c r="V675" s="8" t="s">
        <v>1709</v>
      </c>
      <c r="W675" s="8"/>
      <c r="X675" s="49"/>
      <c r="Y675" s="54">
        <v>39</v>
      </c>
    </row>
    <row r="676" ht="50.1" customHeight="1" spans="1:25">
      <c r="A676" s="8">
        <v>672</v>
      </c>
      <c r="B676" s="8" t="s">
        <v>46</v>
      </c>
      <c r="C676" s="8" t="s">
        <v>1720</v>
      </c>
      <c r="D676" s="47" t="s">
        <v>29</v>
      </c>
      <c r="E676" s="16" t="s">
        <v>24</v>
      </c>
      <c r="F676" s="8" t="s">
        <v>44</v>
      </c>
      <c r="G676" s="8" t="s">
        <v>1721</v>
      </c>
      <c r="H676" s="8" t="s">
        <v>41</v>
      </c>
      <c r="I676" s="8">
        <v>2021</v>
      </c>
      <c r="J676" s="8">
        <v>8</v>
      </c>
      <c r="K676" s="16">
        <v>2021.5</v>
      </c>
      <c r="L676" s="16">
        <v>2021.12</v>
      </c>
      <c r="M676" s="18"/>
      <c r="N676" s="18"/>
      <c r="O676" s="18">
        <v>1600</v>
      </c>
      <c r="P676" s="47">
        <v>200</v>
      </c>
      <c r="Q676" s="47">
        <v>1800</v>
      </c>
      <c r="R676" s="8" t="s">
        <v>1720</v>
      </c>
      <c r="S676" s="8" t="s">
        <v>33</v>
      </c>
      <c r="T676" s="8" t="s">
        <v>1671</v>
      </c>
      <c r="U676" s="8" t="s">
        <v>120</v>
      </c>
      <c r="V676" s="8" t="s">
        <v>1709</v>
      </c>
      <c r="W676" s="8"/>
      <c r="X676" s="49"/>
      <c r="Y676" s="54">
        <v>49</v>
      </c>
    </row>
    <row r="677" ht="50.1" customHeight="1" spans="1:25">
      <c r="A677" s="8">
        <v>673</v>
      </c>
      <c r="B677" s="8" t="s">
        <v>46</v>
      </c>
      <c r="C677" s="8" t="s">
        <v>1722</v>
      </c>
      <c r="D677" s="47" t="s">
        <v>38</v>
      </c>
      <c r="E677" s="16" t="s">
        <v>24</v>
      </c>
      <c r="F677" s="8" t="s">
        <v>162</v>
      </c>
      <c r="G677" s="8" t="s">
        <v>1723</v>
      </c>
      <c r="H677" s="8" t="s">
        <v>62</v>
      </c>
      <c r="I677" s="8">
        <v>2021</v>
      </c>
      <c r="J677" s="8">
        <v>11</v>
      </c>
      <c r="K677" s="16">
        <v>2021.1</v>
      </c>
      <c r="L677" s="16">
        <v>2021.12</v>
      </c>
      <c r="M677" s="18"/>
      <c r="N677" s="18"/>
      <c r="O677" s="18">
        <v>2000</v>
      </c>
      <c r="P677" s="47">
        <v>800</v>
      </c>
      <c r="Q677" s="47">
        <v>2800</v>
      </c>
      <c r="R677" s="8" t="s">
        <v>1722</v>
      </c>
      <c r="S677" s="8" t="s">
        <v>33</v>
      </c>
      <c r="T677" s="8" t="s">
        <v>1671</v>
      </c>
      <c r="U677" s="8" t="s">
        <v>120</v>
      </c>
      <c r="V677" s="8" t="s">
        <v>1709</v>
      </c>
      <c r="W677" s="8"/>
      <c r="X677" s="49"/>
      <c r="Y677" s="54">
        <v>34</v>
      </c>
    </row>
    <row r="678" ht="50.1" customHeight="1" spans="1:25">
      <c r="A678" s="8">
        <v>674</v>
      </c>
      <c r="B678" s="8" t="s">
        <v>46</v>
      </c>
      <c r="C678" s="8" t="s">
        <v>1724</v>
      </c>
      <c r="D678" s="47" t="s">
        <v>29</v>
      </c>
      <c r="E678" s="16" t="s">
        <v>24</v>
      </c>
      <c r="F678" s="8" t="s">
        <v>739</v>
      </c>
      <c r="G678" s="8" t="s">
        <v>1725</v>
      </c>
      <c r="H678" s="8" t="s">
        <v>62</v>
      </c>
      <c r="I678" s="8">
        <v>2021</v>
      </c>
      <c r="J678" s="8">
        <v>10</v>
      </c>
      <c r="K678" s="16">
        <v>2021.3</v>
      </c>
      <c r="L678" s="16">
        <v>2021.12</v>
      </c>
      <c r="M678" s="18"/>
      <c r="N678" s="18"/>
      <c r="O678" s="18">
        <v>2000</v>
      </c>
      <c r="P678" s="47">
        <v>800</v>
      </c>
      <c r="Q678" s="47">
        <v>2800</v>
      </c>
      <c r="R678" s="8" t="s">
        <v>1724</v>
      </c>
      <c r="S678" s="8" t="s">
        <v>33</v>
      </c>
      <c r="T678" s="8" t="s">
        <v>1671</v>
      </c>
      <c r="U678" s="8" t="s">
        <v>120</v>
      </c>
      <c r="V678" s="8" t="s">
        <v>1709</v>
      </c>
      <c r="W678" s="8"/>
      <c r="X678" s="49"/>
      <c r="Y678" s="54">
        <v>38</v>
      </c>
    </row>
    <row r="679" ht="50.1" customHeight="1" spans="1:25">
      <c r="A679" s="8">
        <v>675</v>
      </c>
      <c r="B679" s="8" t="s">
        <v>46</v>
      </c>
      <c r="C679" s="8" t="s">
        <v>1726</v>
      </c>
      <c r="D679" s="47" t="s">
        <v>38</v>
      </c>
      <c r="E679" s="16" t="s">
        <v>24</v>
      </c>
      <c r="F679" s="8" t="s">
        <v>404</v>
      </c>
      <c r="G679" s="8" t="s">
        <v>1727</v>
      </c>
      <c r="H679" s="8" t="s">
        <v>62</v>
      </c>
      <c r="I679" s="8">
        <v>2021</v>
      </c>
      <c r="J679" s="8">
        <v>11</v>
      </c>
      <c r="K679" s="16" t="s">
        <v>1728</v>
      </c>
      <c r="L679" s="16">
        <v>2021.12</v>
      </c>
      <c r="M679" s="18"/>
      <c r="N679" s="18"/>
      <c r="O679" s="18">
        <v>2200</v>
      </c>
      <c r="P679" s="47">
        <v>800</v>
      </c>
      <c r="Q679" s="47">
        <v>3000</v>
      </c>
      <c r="R679" s="8" t="s">
        <v>1726</v>
      </c>
      <c r="S679" s="8" t="s">
        <v>33</v>
      </c>
      <c r="T679" s="8" t="s">
        <v>1671</v>
      </c>
      <c r="U679" s="8" t="s">
        <v>120</v>
      </c>
      <c r="V679" s="8" t="s">
        <v>1729</v>
      </c>
      <c r="W679" s="8"/>
      <c r="X679" s="49"/>
      <c r="Y679" s="54">
        <v>44</v>
      </c>
    </row>
    <row r="680" ht="50.1" customHeight="1" spans="1:25">
      <c r="A680" s="8">
        <v>676</v>
      </c>
      <c r="B680" s="8" t="s">
        <v>46</v>
      </c>
      <c r="C680" s="8" t="s">
        <v>1730</v>
      </c>
      <c r="D680" s="47" t="s">
        <v>29</v>
      </c>
      <c r="E680" s="16" t="s">
        <v>24</v>
      </c>
      <c r="F680" s="8" t="s">
        <v>1731</v>
      </c>
      <c r="G680" s="8" t="s">
        <v>1732</v>
      </c>
      <c r="H680" s="8" t="s">
        <v>32</v>
      </c>
      <c r="I680" s="8">
        <v>2021</v>
      </c>
      <c r="J680" s="8">
        <v>11</v>
      </c>
      <c r="K680" s="16" t="s">
        <v>1728</v>
      </c>
      <c r="L680" s="48">
        <v>2021.12</v>
      </c>
      <c r="M680" s="18"/>
      <c r="N680" s="18"/>
      <c r="O680" s="18">
        <v>2200</v>
      </c>
      <c r="P680" s="47"/>
      <c r="Q680" s="47">
        <v>2200</v>
      </c>
      <c r="R680" s="8" t="s">
        <v>1730</v>
      </c>
      <c r="S680" s="8" t="s">
        <v>33</v>
      </c>
      <c r="T680" s="8" t="s">
        <v>1671</v>
      </c>
      <c r="U680" s="8" t="s">
        <v>120</v>
      </c>
      <c r="V680" s="8" t="s">
        <v>1729</v>
      </c>
      <c r="W680" s="8"/>
      <c r="X680" s="49"/>
      <c r="Y680" s="54">
        <v>31</v>
      </c>
    </row>
    <row r="681" ht="50.1" customHeight="1" spans="1:25">
      <c r="A681" s="8">
        <v>677</v>
      </c>
      <c r="B681" s="8" t="s">
        <v>46</v>
      </c>
      <c r="C681" s="8" t="s">
        <v>1733</v>
      </c>
      <c r="D681" s="47" t="s">
        <v>38</v>
      </c>
      <c r="E681" s="16" t="s">
        <v>24</v>
      </c>
      <c r="F681" s="8" t="s">
        <v>1734</v>
      </c>
      <c r="G681" s="8" t="s">
        <v>1735</v>
      </c>
      <c r="H681" s="8" t="s">
        <v>62</v>
      </c>
      <c r="I681" s="8">
        <v>2021</v>
      </c>
      <c r="J681" s="8">
        <v>10</v>
      </c>
      <c r="K681" s="16">
        <v>2021.3</v>
      </c>
      <c r="L681" s="16">
        <v>2021.12</v>
      </c>
      <c r="M681" s="18"/>
      <c r="N681" s="18"/>
      <c r="O681" s="18">
        <v>2000</v>
      </c>
      <c r="P681" s="47">
        <v>800</v>
      </c>
      <c r="Q681" s="47">
        <v>2800</v>
      </c>
      <c r="R681" s="8" t="s">
        <v>1730</v>
      </c>
      <c r="S681" s="8" t="s">
        <v>33</v>
      </c>
      <c r="T681" s="8" t="s">
        <v>1671</v>
      </c>
      <c r="U681" s="8" t="s">
        <v>120</v>
      </c>
      <c r="V681" s="8" t="s">
        <v>1729</v>
      </c>
      <c r="W681" s="8"/>
      <c r="X681" s="49"/>
      <c r="Y681" s="54">
        <v>33</v>
      </c>
    </row>
    <row r="682" ht="50.1" customHeight="1" spans="1:25">
      <c r="A682" s="8">
        <v>678</v>
      </c>
      <c r="B682" s="8" t="s">
        <v>46</v>
      </c>
      <c r="C682" s="8" t="s">
        <v>1736</v>
      </c>
      <c r="D682" s="47" t="s">
        <v>38</v>
      </c>
      <c r="E682" s="16" t="s">
        <v>24</v>
      </c>
      <c r="F682" s="8" t="s">
        <v>404</v>
      </c>
      <c r="G682" s="8" t="s">
        <v>1737</v>
      </c>
      <c r="H682" s="8" t="s">
        <v>41</v>
      </c>
      <c r="I682" s="8">
        <v>2021</v>
      </c>
      <c r="J682" s="8">
        <v>12</v>
      </c>
      <c r="K682" s="16">
        <v>2021.1</v>
      </c>
      <c r="L682" s="16">
        <v>2021.12</v>
      </c>
      <c r="M682" s="18"/>
      <c r="N682" s="18"/>
      <c r="O682" s="18">
        <v>2400</v>
      </c>
      <c r="P682" s="47">
        <v>200</v>
      </c>
      <c r="Q682" s="47">
        <v>2600</v>
      </c>
      <c r="R682" s="8" t="s">
        <v>1736</v>
      </c>
      <c r="S682" s="8" t="s">
        <v>33</v>
      </c>
      <c r="T682" s="8" t="s">
        <v>1671</v>
      </c>
      <c r="U682" s="8" t="s">
        <v>120</v>
      </c>
      <c r="V682" s="8" t="s">
        <v>1729</v>
      </c>
      <c r="W682" s="8"/>
      <c r="X682" s="49"/>
      <c r="Y682" s="54">
        <v>40</v>
      </c>
    </row>
    <row r="683" ht="50.1" customHeight="1" spans="1:25">
      <c r="A683" s="8">
        <v>679</v>
      </c>
      <c r="B683" s="8" t="s">
        <v>46</v>
      </c>
      <c r="C683" s="8" t="s">
        <v>1738</v>
      </c>
      <c r="D683" s="47" t="s">
        <v>38</v>
      </c>
      <c r="E683" s="16" t="s">
        <v>24</v>
      </c>
      <c r="F683" s="8" t="s">
        <v>404</v>
      </c>
      <c r="G683" s="8" t="s">
        <v>1739</v>
      </c>
      <c r="H683" s="8" t="s">
        <v>41</v>
      </c>
      <c r="I683" s="8">
        <v>2021</v>
      </c>
      <c r="J683" s="8">
        <v>10</v>
      </c>
      <c r="K683" s="16">
        <v>2021.3</v>
      </c>
      <c r="L683" s="16">
        <v>2021.12</v>
      </c>
      <c r="M683" s="18"/>
      <c r="N683" s="18"/>
      <c r="O683" s="18">
        <v>2000</v>
      </c>
      <c r="P683" s="47">
        <v>200</v>
      </c>
      <c r="Q683" s="47">
        <v>2200</v>
      </c>
      <c r="R683" s="8" t="s">
        <v>1738</v>
      </c>
      <c r="S683" s="8" t="s">
        <v>33</v>
      </c>
      <c r="T683" s="8" t="s">
        <v>1671</v>
      </c>
      <c r="U683" s="8" t="s">
        <v>120</v>
      </c>
      <c r="V683" s="8" t="s">
        <v>1729</v>
      </c>
      <c r="W683" s="8"/>
      <c r="X683" s="49"/>
      <c r="Y683" s="54">
        <v>41</v>
      </c>
    </row>
    <row r="684" ht="50.1" customHeight="1" spans="1:25">
      <c r="A684" s="8">
        <v>680</v>
      </c>
      <c r="B684" s="8" t="s">
        <v>46</v>
      </c>
      <c r="C684" s="8" t="s">
        <v>1740</v>
      </c>
      <c r="D684" s="47" t="s">
        <v>38</v>
      </c>
      <c r="E684" s="16" t="s">
        <v>24</v>
      </c>
      <c r="F684" s="8" t="s">
        <v>1741</v>
      </c>
      <c r="G684" s="8" t="s">
        <v>1742</v>
      </c>
      <c r="H684" s="8" t="s">
        <v>32</v>
      </c>
      <c r="I684" s="8">
        <v>2021</v>
      </c>
      <c r="J684" s="8">
        <v>12</v>
      </c>
      <c r="K684" s="16">
        <v>2021.1</v>
      </c>
      <c r="L684" s="16">
        <v>2021.12</v>
      </c>
      <c r="M684" s="18"/>
      <c r="N684" s="18"/>
      <c r="O684" s="18">
        <v>2400</v>
      </c>
      <c r="P684" s="47"/>
      <c r="Q684" s="47">
        <v>2400</v>
      </c>
      <c r="R684" s="8" t="s">
        <v>1740</v>
      </c>
      <c r="S684" s="8" t="s">
        <v>33</v>
      </c>
      <c r="T684" s="8" t="s">
        <v>1671</v>
      </c>
      <c r="U684" s="8" t="s">
        <v>120</v>
      </c>
      <c r="V684" s="8" t="s">
        <v>1729</v>
      </c>
      <c r="W684" s="8"/>
      <c r="X684" s="49"/>
      <c r="Y684" s="54">
        <v>24</v>
      </c>
    </row>
    <row r="685" ht="50.1" customHeight="1" spans="1:25">
      <c r="A685" s="8">
        <v>681</v>
      </c>
      <c r="B685" s="8" t="s">
        <v>46</v>
      </c>
      <c r="C685" s="8" t="s">
        <v>1743</v>
      </c>
      <c r="D685" s="47" t="s">
        <v>29</v>
      </c>
      <c r="E685" s="16" t="s">
        <v>24</v>
      </c>
      <c r="F685" s="8" t="s">
        <v>1744</v>
      </c>
      <c r="G685" s="8" t="s">
        <v>1745</v>
      </c>
      <c r="H685" s="8" t="s">
        <v>32</v>
      </c>
      <c r="I685" s="8">
        <v>2021</v>
      </c>
      <c r="J685" s="8">
        <v>11</v>
      </c>
      <c r="K685" s="16" t="s">
        <v>1728</v>
      </c>
      <c r="L685" s="16">
        <v>2021.12</v>
      </c>
      <c r="M685" s="18"/>
      <c r="N685" s="18"/>
      <c r="O685" s="18">
        <v>2200</v>
      </c>
      <c r="P685" s="47"/>
      <c r="Q685" s="47">
        <v>2200</v>
      </c>
      <c r="R685" s="8" t="s">
        <v>1743</v>
      </c>
      <c r="S685" s="8" t="s">
        <v>33</v>
      </c>
      <c r="T685" s="8" t="s">
        <v>1671</v>
      </c>
      <c r="U685" s="8" t="s">
        <v>120</v>
      </c>
      <c r="V685" s="8" t="s">
        <v>1729</v>
      </c>
      <c r="W685" s="8"/>
      <c r="X685" s="49"/>
      <c r="Y685" s="54">
        <v>48</v>
      </c>
    </row>
    <row r="686" ht="50.1" customHeight="1" spans="1:25">
      <c r="A686" s="8">
        <v>682</v>
      </c>
      <c r="B686" s="8" t="s">
        <v>46</v>
      </c>
      <c r="C686" s="8" t="s">
        <v>1746</v>
      </c>
      <c r="D686" s="47" t="s">
        <v>29</v>
      </c>
      <c r="E686" s="16" t="s">
        <v>24</v>
      </c>
      <c r="F686" s="8" t="s">
        <v>1747</v>
      </c>
      <c r="G686" s="8" t="s">
        <v>1748</v>
      </c>
      <c r="H686" s="8" t="s">
        <v>41</v>
      </c>
      <c r="I686" s="8">
        <v>2021</v>
      </c>
      <c r="J686" s="8">
        <v>10</v>
      </c>
      <c r="K686" s="16">
        <v>2021.3</v>
      </c>
      <c r="L686" s="16">
        <v>2021.12</v>
      </c>
      <c r="M686" s="18"/>
      <c r="N686" s="18"/>
      <c r="O686" s="18">
        <v>2000</v>
      </c>
      <c r="P686" s="47">
        <v>200</v>
      </c>
      <c r="Q686" s="47">
        <v>2200</v>
      </c>
      <c r="R686" s="8" t="s">
        <v>1746</v>
      </c>
      <c r="S686" s="8" t="s">
        <v>33</v>
      </c>
      <c r="T686" s="8" t="s">
        <v>1671</v>
      </c>
      <c r="U686" s="8" t="s">
        <v>120</v>
      </c>
      <c r="V686" s="8" t="s">
        <v>1729</v>
      </c>
      <c r="W686" s="8"/>
      <c r="X686" s="49"/>
      <c r="Y686" s="54">
        <v>50</v>
      </c>
    </row>
    <row r="687" ht="50.1" customHeight="1" spans="1:25">
      <c r="A687" s="8">
        <v>683</v>
      </c>
      <c r="B687" s="8" t="s">
        <v>46</v>
      </c>
      <c r="C687" s="8" t="s">
        <v>1749</v>
      </c>
      <c r="D687" s="47" t="s">
        <v>29</v>
      </c>
      <c r="E687" s="16" t="s">
        <v>24</v>
      </c>
      <c r="F687" s="8" t="s">
        <v>404</v>
      </c>
      <c r="G687" s="8" t="s">
        <v>1750</v>
      </c>
      <c r="H687" s="8" t="s">
        <v>41</v>
      </c>
      <c r="I687" s="8">
        <v>2021</v>
      </c>
      <c r="J687" s="8">
        <v>8</v>
      </c>
      <c r="K687" s="16">
        <v>2021.3</v>
      </c>
      <c r="L687" s="16">
        <v>2021.1</v>
      </c>
      <c r="M687" s="18"/>
      <c r="N687" s="18"/>
      <c r="O687" s="18">
        <v>1600</v>
      </c>
      <c r="P687" s="47">
        <v>200</v>
      </c>
      <c r="Q687" s="47">
        <v>1800</v>
      </c>
      <c r="R687" s="8" t="s">
        <v>1749</v>
      </c>
      <c r="S687" s="8" t="s">
        <v>33</v>
      </c>
      <c r="T687" s="8" t="s">
        <v>1671</v>
      </c>
      <c r="U687" s="8" t="s">
        <v>120</v>
      </c>
      <c r="V687" s="8" t="s">
        <v>1729</v>
      </c>
      <c r="W687" s="8"/>
      <c r="X687" s="49"/>
      <c r="Y687" s="54">
        <v>29</v>
      </c>
    </row>
    <row r="688" ht="50.1" customHeight="1" spans="1:25">
      <c r="A688" s="8">
        <v>684</v>
      </c>
      <c r="B688" s="8" t="s">
        <v>46</v>
      </c>
      <c r="C688" s="8" t="s">
        <v>1751</v>
      </c>
      <c r="D688" s="47" t="s">
        <v>29</v>
      </c>
      <c r="E688" s="16" t="s">
        <v>24</v>
      </c>
      <c r="F688" s="8" t="s">
        <v>1752</v>
      </c>
      <c r="G688" s="8" t="s">
        <v>1753</v>
      </c>
      <c r="H688" s="8" t="s">
        <v>41</v>
      </c>
      <c r="I688" s="8">
        <v>2021</v>
      </c>
      <c r="J688" s="8">
        <v>7</v>
      </c>
      <c r="K688" s="16">
        <v>2021.6</v>
      </c>
      <c r="L688" s="16">
        <v>2021.12</v>
      </c>
      <c r="M688" s="18"/>
      <c r="N688" s="18"/>
      <c r="O688" s="18">
        <v>1400</v>
      </c>
      <c r="P688" s="47">
        <v>200</v>
      </c>
      <c r="Q688" s="47">
        <v>1600</v>
      </c>
      <c r="R688" s="8" t="s">
        <v>1751</v>
      </c>
      <c r="S688" s="8" t="s">
        <v>33</v>
      </c>
      <c r="T688" s="8" t="s">
        <v>1671</v>
      </c>
      <c r="U688" s="8" t="s">
        <v>120</v>
      </c>
      <c r="V688" s="8" t="s">
        <v>1729</v>
      </c>
      <c r="W688" s="8"/>
      <c r="X688" s="49"/>
      <c r="Y688" s="54">
        <v>23</v>
      </c>
    </row>
    <row r="689" ht="50.1" customHeight="1" spans="1:25">
      <c r="A689" s="8">
        <v>685</v>
      </c>
      <c r="B689" s="8" t="s">
        <v>46</v>
      </c>
      <c r="C689" s="8" t="s">
        <v>1754</v>
      </c>
      <c r="D689" s="47" t="s">
        <v>29</v>
      </c>
      <c r="E689" s="16" t="s">
        <v>24</v>
      </c>
      <c r="F689" s="8" t="s">
        <v>1755</v>
      </c>
      <c r="G689" s="8" t="s">
        <v>1756</v>
      </c>
      <c r="H689" s="8" t="s">
        <v>32</v>
      </c>
      <c r="I689" s="8">
        <v>2021</v>
      </c>
      <c r="J689" s="8">
        <v>9</v>
      </c>
      <c r="K689" s="16">
        <v>2021.3</v>
      </c>
      <c r="L689" s="16">
        <v>2021.11</v>
      </c>
      <c r="M689" s="18"/>
      <c r="N689" s="18"/>
      <c r="O689" s="18">
        <v>1800</v>
      </c>
      <c r="P689" s="47"/>
      <c r="Q689" s="47">
        <v>1800</v>
      </c>
      <c r="R689" s="8" t="s">
        <v>1754</v>
      </c>
      <c r="S689" s="8" t="s">
        <v>33</v>
      </c>
      <c r="T689" s="8" t="s">
        <v>1671</v>
      </c>
      <c r="U689" s="8" t="s">
        <v>120</v>
      </c>
      <c r="V689" s="8" t="s">
        <v>1729</v>
      </c>
      <c r="W689" s="8"/>
      <c r="X689" s="49"/>
      <c r="Y689" s="54">
        <v>35</v>
      </c>
    </row>
    <row r="690" ht="50.1" customHeight="1" spans="1:25">
      <c r="A690" s="8">
        <v>686</v>
      </c>
      <c r="B690" s="8" t="s">
        <v>46</v>
      </c>
      <c r="C690" s="8" t="s">
        <v>1757</v>
      </c>
      <c r="D690" s="47" t="s">
        <v>38</v>
      </c>
      <c r="E690" s="16" t="s">
        <v>24</v>
      </c>
      <c r="F690" s="8" t="s">
        <v>1734</v>
      </c>
      <c r="G690" s="8" t="s">
        <v>1758</v>
      </c>
      <c r="H690" s="8" t="s">
        <v>62</v>
      </c>
      <c r="I690" s="8">
        <v>2021</v>
      </c>
      <c r="J690" s="8">
        <v>11</v>
      </c>
      <c r="K690" s="16" t="s">
        <v>1728</v>
      </c>
      <c r="L690" s="16">
        <v>2021.12</v>
      </c>
      <c r="M690" s="18"/>
      <c r="N690" s="18"/>
      <c r="O690" s="18">
        <v>2200</v>
      </c>
      <c r="P690" s="47">
        <v>800</v>
      </c>
      <c r="Q690" s="47">
        <v>3000</v>
      </c>
      <c r="R690" s="8" t="s">
        <v>1757</v>
      </c>
      <c r="S690" s="8" t="s">
        <v>33</v>
      </c>
      <c r="T690" s="8" t="s">
        <v>1671</v>
      </c>
      <c r="U690" s="8" t="s">
        <v>120</v>
      </c>
      <c r="V690" s="8" t="s">
        <v>1729</v>
      </c>
      <c r="W690" s="8"/>
      <c r="X690" s="49"/>
      <c r="Y690" s="54">
        <v>32</v>
      </c>
    </row>
    <row r="691" ht="50.1" customHeight="1" spans="1:25">
      <c r="A691" s="8">
        <v>687</v>
      </c>
      <c r="B691" s="16" t="s">
        <v>1759</v>
      </c>
      <c r="C691" s="16" t="s">
        <v>1760</v>
      </c>
      <c r="D691" s="47" t="s">
        <v>29</v>
      </c>
      <c r="E691" s="8" t="s">
        <v>23</v>
      </c>
      <c r="F691" s="8" t="s">
        <v>1761</v>
      </c>
      <c r="G691" s="8" t="s">
        <v>1762</v>
      </c>
      <c r="H691" s="8" t="s">
        <v>41</v>
      </c>
      <c r="I691" s="8">
        <v>2021</v>
      </c>
      <c r="J691" s="8">
        <v>9</v>
      </c>
      <c r="K691" s="16">
        <v>2021.1</v>
      </c>
      <c r="L691" s="16">
        <v>2021.9</v>
      </c>
      <c r="M691" s="18">
        <v>2700</v>
      </c>
      <c r="N691" s="18"/>
      <c r="O691" s="18"/>
      <c r="P691" s="47">
        <v>200</v>
      </c>
      <c r="Q691" s="47">
        <v>2900</v>
      </c>
      <c r="R691" s="16" t="s">
        <v>1760</v>
      </c>
      <c r="S691" s="8" t="s">
        <v>33</v>
      </c>
      <c r="T691" s="8" t="s">
        <v>1763</v>
      </c>
      <c r="U691" s="8" t="s">
        <v>120</v>
      </c>
      <c r="V691" s="8" t="s">
        <v>1764</v>
      </c>
      <c r="W691" s="8"/>
      <c r="X691" s="51"/>
      <c r="Y691" s="54">
        <v>25</v>
      </c>
    </row>
    <row r="692" ht="50.1" customHeight="1" spans="1:25">
      <c r="A692" s="8">
        <v>688</v>
      </c>
      <c r="B692" s="16" t="s">
        <v>1759</v>
      </c>
      <c r="C692" s="8" t="s">
        <v>1765</v>
      </c>
      <c r="D692" s="47" t="s">
        <v>38</v>
      </c>
      <c r="E692" s="8" t="s">
        <v>23</v>
      </c>
      <c r="F692" s="8" t="s">
        <v>1766</v>
      </c>
      <c r="G692" s="8" t="s">
        <v>1767</v>
      </c>
      <c r="H692" s="8" t="s">
        <v>41</v>
      </c>
      <c r="I692" s="8">
        <v>2021</v>
      </c>
      <c r="J692" s="8">
        <v>9</v>
      </c>
      <c r="K692" s="16">
        <v>2021.1</v>
      </c>
      <c r="L692" s="16">
        <v>2021.9</v>
      </c>
      <c r="M692" s="18">
        <v>2700</v>
      </c>
      <c r="N692" s="18"/>
      <c r="O692" s="18"/>
      <c r="P692" s="47">
        <v>200</v>
      </c>
      <c r="Q692" s="47">
        <v>2900</v>
      </c>
      <c r="R692" s="8" t="s">
        <v>1765</v>
      </c>
      <c r="S692" s="8" t="s">
        <v>33</v>
      </c>
      <c r="T692" s="8" t="s">
        <v>1763</v>
      </c>
      <c r="U692" s="8" t="s">
        <v>120</v>
      </c>
      <c r="V692" s="8" t="s">
        <v>1764</v>
      </c>
      <c r="W692" s="8"/>
      <c r="X692" s="51"/>
      <c r="Y692" s="54">
        <v>21</v>
      </c>
    </row>
    <row r="693" ht="50.1" customHeight="1" spans="1:25">
      <c r="A693" s="8">
        <v>689</v>
      </c>
      <c r="B693" s="16" t="s">
        <v>1759</v>
      </c>
      <c r="C693" s="8" t="s">
        <v>1768</v>
      </c>
      <c r="D693" s="47" t="s">
        <v>29</v>
      </c>
      <c r="E693" s="16" t="s">
        <v>24</v>
      </c>
      <c r="F693" s="8" t="s">
        <v>1769</v>
      </c>
      <c r="G693" s="8" t="s">
        <v>1767</v>
      </c>
      <c r="H693" s="8" t="s">
        <v>41</v>
      </c>
      <c r="I693" s="8">
        <v>2021</v>
      </c>
      <c r="J693" s="8">
        <v>6</v>
      </c>
      <c r="K693" s="16">
        <v>2021.4</v>
      </c>
      <c r="L693" s="16">
        <v>2021.9</v>
      </c>
      <c r="M693" s="18"/>
      <c r="N693" s="18"/>
      <c r="O693" s="18">
        <v>1200</v>
      </c>
      <c r="P693" s="47">
        <v>200</v>
      </c>
      <c r="Q693" s="47">
        <v>1400</v>
      </c>
      <c r="R693" s="8" t="s">
        <v>1768</v>
      </c>
      <c r="S693" s="8" t="s">
        <v>33</v>
      </c>
      <c r="T693" s="8" t="s">
        <v>1763</v>
      </c>
      <c r="U693" s="8" t="s">
        <v>120</v>
      </c>
      <c r="V693" s="8" t="s">
        <v>1764</v>
      </c>
      <c r="W693" s="8"/>
      <c r="X693" s="51"/>
      <c r="Y693" s="54">
        <v>44</v>
      </c>
    </row>
    <row r="694" ht="50.1" customHeight="1" spans="1:25">
      <c r="A694" s="8">
        <v>690</v>
      </c>
      <c r="B694" s="16" t="s">
        <v>46</v>
      </c>
      <c r="C694" s="16" t="s">
        <v>1770</v>
      </c>
      <c r="D694" s="47" t="s">
        <v>29</v>
      </c>
      <c r="E694" s="8" t="s">
        <v>23</v>
      </c>
      <c r="F694" s="8" t="s">
        <v>1771</v>
      </c>
      <c r="G694" s="8" t="s">
        <v>1772</v>
      </c>
      <c r="H694" s="8" t="s">
        <v>41</v>
      </c>
      <c r="I694" s="8">
        <v>2021</v>
      </c>
      <c r="J694" s="8">
        <v>10</v>
      </c>
      <c r="K694" s="57">
        <v>20213</v>
      </c>
      <c r="L694" s="57">
        <v>2021.12</v>
      </c>
      <c r="M694" s="18">
        <v>3000</v>
      </c>
      <c r="N694" s="18"/>
      <c r="O694" s="18"/>
      <c r="P694" s="47">
        <v>200</v>
      </c>
      <c r="Q694" s="47">
        <v>3200</v>
      </c>
      <c r="R694" s="16" t="s">
        <v>1770</v>
      </c>
      <c r="S694" s="8" t="s">
        <v>33</v>
      </c>
      <c r="T694" s="8" t="s">
        <v>1763</v>
      </c>
      <c r="U694" s="8" t="s">
        <v>1773</v>
      </c>
      <c r="V694" s="8" t="s">
        <v>1774</v>
      </c>
      <c r="W694" s="8"/>
      <c r="X694" s="51"/>
      <c r="Y694" s="54">
        <v>25</v>
      </c>
    </row>
    <row r="695" ht="50.1" customHeight="1" spans="1:25">
      <c r="A695" s="8">
        <v>691</v>
      </c>
      <c r="B695" s="16" t="s">
        <v>27</v>
      </c>
      <c r="C695" s="8" t="s">
        <v>1775</v>
      </c>
      <c r="D695" s="47" t="s">
        <v>29</v>
      </c>
      <c r="E695" s="16" t="s">
        <v>24</v>
      </c>
      <c r="F695" s="8" t="s">
        <v>177</v>
      </c>
      <c r="G695" s="8" t="s">
        <v>1776</v>
      </c>
      <c r="H695" s="8" t="s">
        <v>32</v>
      </c>
      <c r="I695" s="8"/>
      <c r="J695" s="8">
        <v>5</v>
      </c>
      <c r="K695" s="16">
        <v>2021.4</v>
      </c>
      <c r="L695" s="16">
        <v>2021.8</v>
      </c>
      <c r="M695" s="18"/>
      <c r="N695" s="18"/>
      <c r="O695" s="18">
        <v>1000</v>
      </c>
      <c r="P695" s="47"/>
      <c r="Q695" s="47">
        <v>1000</v>
      </c>
      <c r="R695" s="8" t="s">
        <v>1775</v>
      </c>
      <c r="S695" s="8" t="s">
        <v>33</v>
      </c>
      <c r="T695" s="8" t="s">
        <v>1763</v>
      </c>
      <c r="U695" s="8" t="s">
        <v>1773</v>
      </c>
      <c r="V695" s="8" t="s">
        <v>1774</v>
      </c>
      <c r="W695" s="8"/>
      <c r="X695" s="51"/>
      <c r="Y695" s="54">
        <v>43</v>
      </c>
    </row>
    <row r="696" ht="50.1" customHeight="1" spans="1:25">
      <c r="A696" s="8">
        <v>692</v>
      </c>
      <c r="B696" s="16" t="s">
        <v>27</v>
      </c>
      <c r="C696" s="8" t="s">
        <v>1777</v>
      </c>
      <c r="D696" s="47" t="s">
        <v>38</v>
      </c>
      <c r="E696" s="16" t="s">
        <v>24</v>
      </c>
      <c r="F696" s="8" t="s">
        <v>130</v>
      </c>
      <c r="G696" s="8" t="s">
        <v>1778</v>
      </c>
      <c r="H696" s="8" t="s">
        <v>41</v>
      </c>
      <c r="I696" s="8">
        <v>2021</v>
      </c>
      <c r="J696" s="8">
        <v>4</v>
      </c>
      <c r="K696" s="16">
        <v>2021.8</v>
      </c>
      <c r="L696" s="16">
        <v>2021.11</v>
      </c>
      <c r="M696" s="18"/>
      <c r="N696" s="18"/>
      <c r="O696" s="18">
        <v>800</v>
      </c>
      <c r="P696" s="47">
        <v>200</v>
      </c>
      <c r="Q696" s="47">
        <v>1000</v>
      </c>
      <c r="R696" s="8" t="s">
        <v>1777</v>
      </c>
      <c r="S696" s="8" t="s">
        <v>33</v>
      </c>
      <c r="T696" s="8" t="s">
        <v>1763</v>
      </c>
      <c r="U696" s="8" t="s">
        <v>1773</v>
      </c>
      <c r="V696" s="8" t="s">
        <v>1774</v>
      </c>
      <c r="W696" s="8"/>
      <c r="X696" s="51"/>
      <c r="Y696" s="54">
        <v>22</v>
      </c>
    </row>
    <row r="697" ht="50.1" customHeight="1" spans="1:25">
      <c r="A697" s="8">
        <v>693</v>
      </c>
      <c r="B697" s="16" t="s">
        <v>174</v>
      </c>
      <c r="C697" s="8" t="s">
        <v>1779</v>
      </c>
      <c r="D697" s="47" t="s">
        <v>29</v>
      </c>
      <c r="E697" s="16" t="s">
        <v>24</v>
      </c>
      <c r="F697" s="8" t="s">
        <v>105</v>
      </c>
      <c r="G697" s="8" t="s">
        <v>1780</v>
      </c>
      <c r="H697" s="8" t="s">
        <v>62</v>
      </c>
      <c r="I697" s="8">
        <v>2021</v>
      </c>
      <c r="J697" s="8">
        <v>10</v>
      </c>
      <c r="K697" s="16">
        <v>2021.2</v>
      </c>
      <c r="L697" s="16">
        <v>2021.11</v>
      </c>
      <c r="M697" s="18"/>
      <c r="N697" s="18"/>
      <c r="O697" s="18">
        <v>2000</v>
      </c>
      <c r="P697" s="47">
        <v>800</v>
      </c>
      <c r="Q697" s="47">
        <v>2800</v>
      </c>
      <c r="R697" s="8" t="s">
        <v>1779</v>
      </c>
      <c r="S697" s="8" t="s">
        <v>33</v>
      </c>
      <c r="T697" s="8" t="s">
        <v>1763</v>
      </c>
      <c r="U697" s="8" t="s">
        <v>1773</v>
      </c>
      <c r="V697" s="8" t="s">
        <v>1774</v>
      </c>
      <c r="W697" s="8"/>
      <c r="X697" s="51"/>
      <c r="Y697" s="54">
        <v>20</v>
      </c>
    </row>
    <row r="698" ht="50.1" customHeight="1" spans="1:25">
      <c r="A698" s="8">
        <v>694</v>
      </c>
      <c r="B698" s="16" t="s">
        <v>1759</v>
      </c>
      <c r="C698" s="8" t="s">
        <v>1781</v>
      </c>
      <c r="D698" s="47" t="s">
        <v>29</v>
      </c>
      <c r="E698" s="16" t="s">
        <v>24</v>
      </c>
      <c r="F698" s="8" t="s">
        <v>201</v>
      </c>
      <c r="G698" s="8" t="s">
        <v>1782</v>
      </c>
      <c r="H698" s="8" t="s">
        <v>41</v>
      </c>
      <c r="I698" s="8">
        <v>2021</v>
      </c>
      <c r="J698" s="8">
        <v>9</v>
      </c>
      <c r="K698" s="16">
        <v>2021.3</v>
      </c>
      <c r="L698" s="16">
        <v>2021.11</v>
      </c>
      <c r="M698" s="18"/>
      <c r="N698" s="18"/>
      <c r="O698" s="18">
        <v>1800</v>
      </c>
      <c r="P698" s="47">
        <v>200</v>
      </c>
      <c r="Q698" s="47">
        <v>2000</v>
      </c>
      <c r="R698" s="8" t="s">
        <v>1781</v>
      </c>
      <c r="S698" s="8" t="s">
        <v>33</v>
      </c>
      <c r="T698" s="8" t="s">
        <v>1763</v>
      </c>
      <c r="U698" s="8" t="s">
        <v>1773</v>
      </c>
      <c r="V698" s="8" t="s">
        <v>1774</v>
      </c>
      <c r="W698" s="8"/>
      <c r="X698" s="51"/>
      <c r="Y698" s="54">
        <v>32</v>
      </c>
    </row>
    <row r="699" ht="50.1" customHeight="1" spans="1:25">
      <c r="A699" s="8">
        <v>695</v>
      </c>
      <c r="B699" s="16" t="s">
        <v>27</v>
      </c>
      <c r="C699" s="8" t="s">
        <v>1783</v>
      </c>
      <c r="D699" s="47" t="s">
        <v>38</v>
      </c>
      <c r="E699" s="16" t="s">
        <v>24</v>
      </c>
      <c r="F699" s="8" t="s">
        <v>1784</v>
      </c>
      <c r="G699" s="8" t="s">
        <v>593</v>
      </c>
      <c r="H699" s="8" t="s">
        <v>62</v>
      </c>
      <c r="I699" s="8">
        <v>2021</v>
      </c>
      <c r="J699" s="8">
        <v>9</v>
      </c>
      <c r="K699" s="16">
        <v>2021.3</v>
      </c>
      <c r="L699" s="16">
        <v>2021.11</v>
      </c>
      <c r="M699" s="18"/>
      <c r="N699" s="18"/>
      <c r="O699" s="18">
        <v>1800</v>
      </c>
      <c r="P699" s="47">
        <v>800</v>
      </c>
      <c r="Q699" s="47">
        <v>2600</v>
      </c>
      <c r="R699" s="8" t="s">
        <v>1783</v>
      </c>
      <c r="S699" s="8" t="s">
        <v>33</v>
      </c>
      <c r="T699" s="8" t="s">
        <v>1763</v>
      </c>
      <c r="U699" s="8" t="s">
        <v>1773</v>
      </c>
      <c r="V699" s="8" t="s">
        <v>1785</v>
      </c>
      <c r="W699" s="8"/>
      <c r="X699" s="51"/>
      <c r="Y699" s="54">
        <v>38</v>
      </c>
    </row>
    <row r="700" ht="50.1" customHeight="1" spans="1:25">
      <c r="A700" s="8">
        <v>696</v>
      </c>
      <c r="B700" s="16" t="s">
        <v>27</v>
      </c>
      <c r="C700" s="8" t="s">
        <v>1786</v>
      </c>
      <c r="D700" s="47" t="s">
        <v>38</v>
      </c>
      <c r="E700" s="16" t="s">
        <v>24</v>
      </c>
      <c r="F700" s="8" t="s">
        <v>1787</v>
      </c>
      <c r="G700" s="8" t="s">
        <v>1788</v>
      </c>
      <c r="H700" s="8" t="s">
        <v>62</v>
      </c>
      <c r="I700" s="8">
        <v>2021</v>
      </c>
      <c r="J700" s="8">
        <v>9</v>
      </c>
      <c r="K700" s="16">
        <v>2021.3</v>
      </c>
      <c r="L700" s="16">
        <v>2021.11</v>
      </c>
      <c r="M700" s="18"/>
      <c r="N700" s="18"/>
      <c r="O700" s="18">
        <v>1800</v>
      </c>
      <c r="P700" s="47">
        <v>800</v>
      </c>
      <c r="Q700" s="47">
        <v>2600</v>
      </c>
      <c r="R700" s="8" t="s">
        <v>1786</v>
      </c>
      <c r="S700" s="8" t="s">
        <v>33</v>
      </c>
      <c r="T700" s="8" t="s">
        <v>1763</v>
      </c>
      <c r="U700" s="8" t="s">
        <v>1773</v>
      </c>
      <c r="V700" s="8" t="s">
        <v>1785</v>
      </c>
      <c r="W700" s="8"/>
      <c r="X700" s="51"/>
      <c r="Y700" s="54">
        <v>33</v>
      </c>
    </row>
    <row r="701" ht="50.1" customHeight="1" spans="1:25">
      <c r="A701" s="8">
        <v>697</v>
      </c>
      <c r="B701" s="16" t="s">
        <v>27</v>
      </c>
      <c r="C701" s="8" t="s">
        <v>1789</v>
      </c>
      <c r="D701" s="47" t="s">
        <v>29</v>
      </c>
      <c r="E701" s="16" t="s">
        <v>24</v>
      </c>
      <c r="F701" s="8" t="s">
        <v>1787</v>
      </c>
      <c r="G701" s="8" t="s">
        <v>1790</v>
      </c>
      <c r="H701" s="8" t="s">
        <v>62</v>
      </c>
      <c r="I701" s="8">
        <v>2021</v>
      </c>
      <c r="J701" s="8">
        <v>9</v>
      </c>
      <c r="K701" s="16">
        <v>2021.3</v>
      </c>
      <c r="L701" s="16">
        <v>2021.11</v>
      </c>
      <c r="M701" s="18"/>
      <c r="N701" s="18"/>
      <c r="O701" s="18">
        <v>1800</v>
      </c>
      <c r="P701" s="47">
        <v>800</v>
      </c>
      <c r="Q701" s="47">
        <v>2600</v>
      </c>
      <c r="R701" s="8" t="s">
        <v>1789</v>
      </c>
      <c r="S701" s="8" t="s">
        <v>33</v>
      </c>
      <c r="T701" s="8" t="s">
        <v>1763</v>
      </c>
      <c r="U701" s="8" t="s">
        <v>1773</v>
      </c>
      <c r="V701" s="8" t="s">
        <v>1785</v>
      </c>
      <c r="W701" s="8"/>
      <c r="X701" s="51"/>
      <c r="Y701" s="54">
        <v>33</v>
      </c>
    </row>
    <row r="702" ht="50.1" customHeight="1" spans="1:25">
      <c r="A702" s="8">
        <v>698</v>
      </c>
      <c r="B702" s="16" t="s">
        <v>27</v>
      </c>
      <c r="C702" s="8" t="s">
        <v>1791</v>
      </c>
      <c r="D702" s="47" t="s">
        <v>29</v>
      </c>
      <c r="E702" s="16" t="s">
        <v>24</v>
      </c>
      <c r="F702" s="8" t="s">
        <v>1792</v>
      </c>
      <c r="G702" s="8" t="s">
        <v>593</v>
      </c>
      <c r="H702" s="8" t="s">
        <v>62</v>
      </c>
      <c r="I702" s="8">
        <v>2021</v>
      </c>
      <c r="J702" s="8">
        <v>9</v>
      </c>
      <c r="K702" s="16">
        <v>2021.3</v>
      </c>
      <c r="L702" s="16">
        <v>2021.11</v>
      </c>
      <c r="M702" s="18"/>
      <c r="N702" s="18"/>
      <c r="O702" s="18">
        <v>1800</v>
      </c>
      <c r="P702" s="47">
        <v>800</v>
      </c>
      <c r="Q702" s="47">
        <v>2600</v>
      </c>
      <c r="R702" s="8" t="s">
        <v>1791</v>
      </c>
      <c r="S702" s="8" t="s">
        <v>33</v>
      </c>
      <c r="T702" s="8" t="s">
        <v>1763</v>
      </c>
      <c r="U702" s="8" t="s">
        <v>1773</v>
      </c>
      <c r="V702" s="8" t="s">
        <v>1785</v>
      </c>
      <c r="W702" s="8"/>
      <c r="X702" s="51"/>
      <c r="Y702" s="54">
        <v>16</v>
      </c>
    </row>
    <row r="703" ht="50.1" customHeight="1" spans="1:25">
      <c r="A703" s="8">
        <v>699</v>
      </c>
      <c r="B703" s="16" t="s">
        <v>174</v>
      </c>
      <c r="C703" s="8" t="s">
        <v>1793</v>
      </c>
      <c r="D703" s="47" t="s">
        <v>38</v>
      </c>
      <c r="E703" s="16" t="s">
        <v>24</v>
      </c>
      <c r="F703" s="8" t="s">
        <v>39</v>
      </c>
      <c r="G703" s="8" t="s">
        <v>1794</v>
      </c>
      <c r="H703" s="8" t="s">
        <v>32</v>
      </c>
      <c r="I703" s="8"/>
      <c r="J703" s="8">
        <v>7</v>
      </c>
      <c r="K703" s="16">
        <v>2021.5</v>
      </c>
      <c r="L703" s="16">
        <v>2021.11</v>
      </c>
      <c r="M703" s="18"/>
      <c r="N703" s="18"/>
      <c r="O703" s="18">
        <v>1400</v>
      </c>
      <c r="P703" s="47"/>
      <c r="Q703" s="47">
        <v>1400</v>
      </c>
      <c r="R703" s="8" t="s">
        <v>1793</v>
      </c>
      <c r="S703" s="8" t="s">
        <v>33</v>
      </c>
      <c r="T703" s="8" t="s">
        <v>1763</v>
      </c>
      <c r="U703" s="8" t="s">
        <v>1773</v>
      </c>
      <c r="V703" s="8" t="s">
        <v>1795</v>
      </c>
      <c r="W703" s="8"/>
      <c r="X703" s="51"/>
      <c r="Y703" s="54">
        <v>41</v>
      </c>
    </row>
    <row r="704" ht="50.1" customHeight="1" spans="1:25">
      <c r="A704" s="8">
        <v>700</v>
      </c>
      <c r="B704" s="16" t="s">
        <v>46</v>
      </c>
      <c r="C704" s="8" t="s">
        <v>1796</v>
      </c>
      <c r="D704" s="47" t="s">
        <v>29</v>
      </c>
      <c r="E704" s="16" t="s">
        <v>24</v>
      </c>
      <c r="F704" s="8" t="s">
        <v>1797</v>
      </c>
      <c r="G704" s="8" t="s">
        <v>1798</v>
      </c>
      <c r="H704" s="8" t="s">
        <v>41</v>
      </c>
      <c r="I704" s="8">
        <v>2021</v>
      </c>
      <c r="J704" s="8">
        <v>10</v>
      </c>
      <c r="K704" s="16" t="s">
        <v>705</v>
      </c>
      <c r="L704" s="16"/>
      <c r="M704" s="18"/>
      <c r="N704" s="18"/>
      <c r="O704" s="18">
        <v>2000</v>
      </c>
      <c r="P704" s="47">
        <v>200</v>
      </c>
      <c r="Q704" s="47">
        <v>2200</v>
      </c>
      <c r="R704" s="8" t="s">
        <v>1796</v>
      </c>
      <c r="S704" s="8" t="s">
        <v>33</v>
      </c>
      <c r="T704" s="8" t="s">
        <v>1763</v>
      </c>
      <c r="U704" s="8" t="s">
        <v>1773</v>
      </c>
      <c r="V704" s="8" t="s">
        <v>1795</v>
      </c>
      <c r="W704" s="8"/>
      <c r="X704" s="49"/>
      <c r="Y704" s="54">
        <v>41</v>
      </c>
    </row>
    <row r="705" ht="50.1" customHeight="1" spans="1:25">
      <c r="A705" s="8">
        <v>701</v>
      </c>
      <c r="B705" s="16" t="s">
        <v>46</v>
      </c>
      <c r="C705" s="8" t="s">
        <v>1799</v>
      </c>
      <c r="D705" s="47" t="s">
        <v>29</v>
      </c>
      <c r="E705" s="16" t="s">
        <v>24</v>
      </c>
      <c r="F705" s="8" t="s">
        <v>1800</v>
      </c>
      <c r="G705" s="8" t="s">
        <v>1801</v>
      </c>
      <c r="H705" s="8" t="s">
        <v>41</v>
      </c>
      <c r="I705" s="8">
        <v>2021</v>
      </c>
      <c r="J705" s="8">
        <v>3</v>
      </c>
      <c r="K705" s="16">
        <v>2021.3</v>
      </c>
      <c r="L705" s="16">
        <v>2021.5</v>
      </c>
      <c r="M705" s="18"/>
      <c r="N705" s="18"/>
      <c r="O705" s="18">
        <v>600</v>
      </c>
      <c r="P705" s="47">
        <v>200</v>
      </c>
      <c r="Q705" s="47">
        <v>800</v>
      </c>
      <c r="R705" s="8" t="s">
        <v>1799</v>
      </c>
      <c r="S705" s="8" t="s">
        <v>33</v>
      </c>
      <c r="T705" s="8" t="s">
        <v>1763</v>
      </c>
      <c r="U705" s="8" t="s">
        <v>1773</v>
      </c>
      <c r="V705" s="8" t="s">
        <v>1795</v>
      </c>
      <c r="W705" s="8"/>
      <c r="X705" s="49"/>
      <c r="Y705" s="54">
        <v>53</v>
      </c>
    </row>
    <row r="706" ht="50.1" customHeight="1" spans="1:25">
      <c r="A706" s="8">
        <v>702</v>
      </c>
      <c r="B706" s="16" t="s">
        <v>27</v>
      </c>
      <c r="C706" s="8" t="s">
        <v>1802</v>
      </c>
      <c r="D706" s="47" t="s">
        <v>38</v>
      </c>
      <c r="E706" s="16" t="s">
        <v>24</v>
      </c>
      <c r="F706" s="8" t="s">
        <v>1803</v>
      </c>
      <c r="G706" s="8" t="s">
        <v>593</v>
      </c>
      <c r="H706" s="8" t="s">
        <v>62</v>
      </c>
      <c r="I706" s="8">
        <v>2021</v>
      </c>
      <c r="J706" s="8">
        <v>10</v>
      </c>
      <c r="K706" s="16" t="s">
        <v>705</v>
      </c>
      <c r="L706" s="16"/>
      <c r="M706" s="18"/>
      <c r="N706" s="18"/>
      <c r="O706" s="18">
        <v>2000</v>
      </c>
      <c r="P706" s="47">
        <v>800</v>
      </c>
      <c r="Q706" s="47">
        <v>2800</v>
      </c>
      <c r="R706" s="8" t="s">
        <v>1802</v>
      </c>
      <c r="S706" s="8" t="s">
        <v>33</v>
      </c>
      <c r="T706" s="8" t="s">
        <v>1763</v>
      </c>
      <c r="U706" s="8" t="s">
        <v>1773</v>
      </c>
      <c r="V706" s="8" t="s">
        <v>1795</v>
      </c>
      <c r="W706" s="8"/>
      <c r="X706" s="49"/>
      <c r="Y706" s="54">
        <v>28</v>
      </c>
    </row>
    <row r="707" ht="50.1" customHeight="1" spans="1:25">
      <c r="A707" s="8">
        <v>703</v>
      </c>
      <c r="B707" s="16" t="s">
        <v>46</v>
      </c>
      <c r="C707" s="8" t="s">
        <v>1804</v>
      </c>
      <c r="D707" s="47" t="s">
        <v>29</v>
      </c>
      <c r="E707" s="8" t="s">
        <v>23</v>
      </c>
      <c r="F707" s="8" t="s">
        <v>1805</v>
      </c>
      <c r="G707" s="8" t="s">
        <v>1806</v>
      </c>
      <c r="H707" s="8" t="s">
        <v>62</v>
      </c>
      <c r="I707" s="8">
        <v>2021</v>
      </c>
      <c r="J707" s="8">
        <v>10</v>
      </c>
      <c r="K707" s="16" t="s">
        <v>705</v>
      </c>
      <c r="L707" s="16"/>
      <c r="M707" s="18">
        <v>3000</v>
      </c>
      <c r="N707" s="18"/>
      <c r="O707" s="18"/>
      <c r="P707" s="47">
        <v>800</v>
      </c>
      <c r="Q707" s="47">
        <v>3800</v>
      </c>
      <c r="R707" s="8" t="s">
        <v>1804</v>
      </c>
      <c r="S707" s="8" t="s">
        <v>33</v>
      </c>
      <c r="T707" s="8" t="s">
        <v>1763</v>
      </c>
      <c r="U707" s="8" t="s">
        <v>1773</v>
      </c>
      <c r="V707" s="8" t="s">
        <v>1795</v>
      </c>
      <c r="W707" s="8"/>
      <c r="X707" s="49"/>
      <c r="Y707" s="54">
        <v>26</v>
      </c>
    </row>
    <row r="708" ht="50.1" customHeight="1" spans="1:25">
      <c r="A708" s="8">
        <v>704</v>
      </c>
      <c r="B708" s="16" t="s">
        <v>27</v>
      </c>
      <c r="C708" s="8" t="s">
        <v>1807</v>
      </c>
      <c r="D708" s="47" t="s">
        <v>38</v>
      </c>
      <c r="E708" s="16" t="s">
        <v>24</v>
      </c>
      <c r="F708" s="8" t="s">
        <v>105</v>
      </c>
      <c r="G708" s="8" t="s">
        <v>1794</v>
      </c>
      <c r="H708" s="8" t="s">
        <v>32</v>
      </c>
      <c r="I708" s="8"/>
      <c r="J708" s="8">
        <v>10</v>
      </c>
      <c r="K708" s="16" t="s">
        <v>705</v>
      </c>
      <c r="L708" s="16"/>
      <c r="M708" s="18"/>
      <c r="N708" s="18"/>
      <c r="O708" s="18">
        <v>2000</v>
      </c>
      <c r="P708" s="47"/>
      <c r="Q708" s="47">
        <v>2000</v>
      </c>
      <c r="R708" s="8" t="s">
        <v>1807</v>
      </c>
      <c r="S708" s="8" t="s">
        <v>33</v>
      </c>
      <c r="T708" s="8" t="s">
        <v>1763</v>
      </c>
      <c r="U708" s="8" t="s">
        <v>1773</v>
      </c>
      <c r="V708" s="8" t="s">
        <v>1808</v>
      </c>
      <c r="W708" s="8"/>
      <c r="X708" s="49"/>
      <c r="Y708" s="54">
        <v>21</v>
      </c>
    </row>
    <row r="709" ht="50.1" customHeight="1" spans="1:25">
      <c r="A709" s="8">
        <v>705</v>
      </c>
      <c r="B709" s="16" t="s">
        <v>46</v>
      </c>
      <c r="C709" s="8" t="s">
        <v>1809</v>
      </c>
      <c r="D709" s="47" t="s">
        <v>29</v>
      </c>
      <c r="E709" s="16" t="s">
        <v>24</v>
      </c>
      <c r="F709" s="8" t="s">
        <v>259</v>
      </c>
      <c r="G709" s="8" t="s">
        <v>1810</v>
      </c>
      <c r="H709" s="8" t="s">
        <v>32</v>
      </c>
      <c r="I709" s="8"/>
      <c r="J709" s="8">
        <v>5</v>
      </c>
      <c r="K709" s="16" t="s">
        <v>1811</v>
      </c>
      <c r="L709" s="16"/>
      <c r="M709" s="18"/>
      <c r="N709" s="18"/>
      <c r="O709" s="18">
        <v>1000</v>
      </c>
      <c r="P709" s="47"/>
      <c r="Q709" s="47">
        <v>1000</v>
      </c>
      <c r="R709" s="8" t="s">
        <v>1809</v>
      </c>
      <c r="S709" s="8" t="s">
        <v>33</v>
      </c>
      <c r="T709" s="8" t="s">
        <v>1763</v>
      </c>
      <c r="U709" s="8" t="s">
        <v>1773</v>
      </c>
      <c r="V709" s="8" t="s">
        <v>1808</v>
      </c>
      <c r="W709" s="8"/>
      <c r="X709" s="49"/>
      <c r="Y709" s="54">
        <v>56</v>
      </c>
    </row>
    <row r="710" ht="50.1" customHeight="1" spans="1:25">
      <c r="A710" s="8">
        <v>706</v>
      </c>
      <c r="B710" s="16" t="s">
        <v>27</v>
      </c>
      <c r="C710" s="8" t="s">
        <v>1812</v>
      </c>
      <c r="D710" s="47" t="s">
        <v>29</v>
      </c>
      <c r="E710" s="8" t="s">
        <v>23</v>
      </c>
      <c r="F710" s="8" t="s">
        <v>1813</v>
      </c>
      <c r="G710" s="8" t="s">
        <v>1801</v>
      </c>
      <c r="H710" s="8" t="s">
        <v>41</v>
      </c>
      <c r="I710" s="8">
        <v>2021</v>
      </c>
      <c r="J710" s="8">
        <v>9</v>
      </c>
      <c r="K710" s="16" t="s">
        <v>1814</v>
      </c>
      <c r="L710" s="48"/>
      <c r="M710" s="18">
        <v>2700</v>
      </c>
      <c r="N710" s="18"/>
      <c r="O710" s="18"/>
      <c r="P710" s="47">
        <v>200</v>
      </c>
      <c r="Q710" s="47">
        <v>2900</v>
      </c>
      <c r="R710" s="8" t="s">
        <v>1815</v>
      </c>
      <c r="S710" s="8" t="s">
        <v>33</v>
      </c>
      <c r="T710" s="8" t="s">
        <v>1763</v>
      </c>
      <c r="U710" s="8" t="s">
        <v>1773</v>
      </c>
      <c r="V710" s="8" t="s">
        <v>1808</v>
      </c>
      <c r="W710" s="8"/>
      <c r="X710" s="49"/>
      <c r="Y710" s="54">
        <v>46</v>
      </c>
    </row>
    <row r="711" ht="50.1" customHeight="1" spans="1:25">
      <c r="A711" s="8">
        <v>707</v>
      </c>
      <c r="B711" s="16" t="s">
        <v>853</v>
      </c>
      <c r="C711" s="8" t="s">
        <v>1816</v>
      </c>
      <c r="D711" s="47" t="s">
        <v>29</v>
      </c>
      <c r="E711" s="16" t="s">
        <v>24</v>
      </c>
      <c r="F711" s="8" t="s">
        <v>105</v>
      </c>
      <c r="G711" s="8" t="s">
        <v>1817</v>
      </c>
      <c r="H711" s="8" t="s">
        <v>62</v>
      </c>
      <c r="I711" s="8">
        <v>2021</v>
      </c>
      <c r="J711" s="8">
        <v>10</v>
      </c>
      <c r="K711" s="16" t="s">
        <v>705</v>
      </c>
      <c r="L711" s="16"/>
      <c r="M711" s="18"/>
      <c r="N711" s="18"/>
      <c r="O711" s="18">
        <v>2000</v>
      </c>
      <c r="P711" s="47">
        <v>800</v>
      </c>
      <c r="Q711" s="47">
        <v>2800</v>
      </c>
      <c r="R711" s="8" t="s">
        <v>1816</v>
      </c>
      <c r="S711" s="8" t="s">
        <v>33</v>
      </c>
      <c r="T711" s="8" t="s">
        <v>1763</v>
      </c>
      <c r="U711" s="8" t="s">
        <v>1773</v>
      </c>
      <c r="V711" s="8" t="s">
        <v>1808</v>
      </c>
      <c r="W711" s="8"/>
      <c r="X711" s="49"/>
      <c r="Y711" s="54">
        <v>41</v>
      </c>
    </row>
    <row r="712" ht="50.1" customHeight="1" spans="1:25">
      <c r="A712" s="8">
        <v>708</v>
      </c>
      <c r="B712" s="16" t="s">
        <v>46</v>
      </c>
      <c r="C712" s="8" t="s">
        <v>1818</v>
      </c>
      <c r="D712" s="47" t="s">
        <v>38</v>
      </c>
      <c r="E712" s="16" t="s">
        <v>24</v>
      </c>
      <c r="F712" s="8" t="s">
        <v>162</v>
      </c>
      <c r="G712" s="8" t="s">
        <v>1794</v>
      </c>
      <c r="H712" s="8" t="s">
        <v>32</v>
      </c>
      <c r="I712" s="8"/>
      <c r="J712" s="8">
        <v>7</v>
      </c>
      <c r="K712" s="16" t="s">
        <v>1819</v>
      </c>
      <c r="L712" s="16"/>
      <c r="M712" s="18"/>
      <c r="N712" s="18"/>
      <c r="O712" s="18">
        <v>1400</v>
      </c>
      <c r="P712" s="47"/>
      <c r="Q712" s="47">
        <v>1400</v>
      </c>
      <c r="R712" s="8" t="s">
        <v>1818</v>
      </c>
      <c r="S712" s="8" t="s">
        <v>33</v>
      </c>
      <c r="T712" s="8" t="s">
        <v>1763</v>
      </c>
      <c r="U712" s="8" t="s">
        <v>1773</v>
      </c>
      <c r="V712" s="8" t="s">
        <v>1820</v>
      </c>
      <c r="W712" s="8"/>
      <c r="X712" s="49"/>
      <c r="Y712" s="54">
        <v>59</v>
      </c>
    </row>
    <row r="713" ht="50.1" customHeight="1" spans="1:25">
      <c r="A713" s="8">
        <v>709</v>
      </c>
      <c r="B713" s="16" t="s">
        <v>46</v>
      </c>
      <c r="C713" s="8" t="s">
        <v>1821</v>
      </c>
      <c r="D713" s="47" t="s">
        <v>38</v>
      </c>
      <c r="E713" s="16" t="s">
        <v>24</v>
      </c>
      <c r="F713" s="8" t="s">
        <v>105</v>
      </c>
      <c r="G713" s="8" t="s">
        <v>1801</v>
      </c>
      <c r="H713" s="8" t="s">
        <v>41</v>
      </c>
      <c r="I713" s="8">
        <v>2021</v>
      </c>
      <c r="J713" s="8">
        <v>10</v>
      </c>
      <c r="K713" s="16" t="s">
        <v>705</v>
      </c>
      <c r="L713" s="16"/>
      <c r="M713" s="18"/>
      <c r="N713" s="18"/>
      <c r="O713" s="18">
        <v>2000</v>
      </c>
      <c r="P713" s="47">
        <v>200</v>
      </c>
      <c r="Q713" s="47">
        <v>2200</v>
      </c>
      <c r="R713" s="8" t="s">
        <v>1821</v>
      </c>
      <c r="S713" s="8" t="s">
        <v>33</v>
      </c>
      <c r="T713" s="8" t="s">
        <v>1763</v>
      </c>
      <c r="U713" s="8" t="s">
        <v>1773</v>
      </c>
      <c r="V713" s="8" t="s">
        <v>1820</v>
      </c>
      <c r="W713" s="8"/>
      <c r="X713" s="49"/>
      <c r="Y713" s="54">
        <v>27</v>
      </c>
    </row>
    <row r="714" ht="50.1" customHeight="1" spans="1:25">
      <c r="A714" s="8">
        <v>710</v>
      </c>
      <c r="B714" s="16" t="s">
        <v>46</v>
      </c>
      <c r="C714" s="8" t="s">
        <v>1822</v>
      </c>
      <c r="D714" s="47" t="s">
        <v>29</v>
      </c>
      <c r="E714" s="16" t="s">
        <v>24</v>
      </c>
      <c r="F714" s="8" t="s">
        <v>1823</v>
      </c>
      <c r="G714" s="8" t="s">
        <v>1794</v>
      </c>
      <c r="H714" s="8" t="s">
        <v>32</v>
      </c>
      <c r="I714" s="8"/>
      <c r="J714" s="8">
        <v>10</v>
      </c>
      <c r="K714" s="16" t="s">
        <v>705</v>
      </c>
      <c r="L714" s="16"/>
      <c r="M714" s="18"/>
      <c r="N714" s="18"/>
      <c r="O714" s="18">
        <v>2000</v>
      </c>
      <c r="P714" s="47"/>
      <c r="Q714" s="47">
        <v>2000</v>
      </c>
      <c r="R714" s="8" t="s">
        <v>1822</v>
      </c>
      <c r="S714" s="8" t="s">
        <v>33</v>
      </c>
      <c r="T714" s="8" t="s">
        <v>1763</v>
      </c>
      <c r="U714" s="8" t="s">
        <v>1773</v>
      </c>
      <c r="V714" s="8" t="s">
        <v>1820</v>
      </c>
      <c r="W714" s="8"/>
      <c r="X714" s="49"/>
      <c r="Y714" s="54">
        <v>31</v>
      </c>
    </row>
    <row r="715" ht="50.1" customHeight="1" spans="1:25">
      <c r="A715" s="8">
        <v>711</v>
      </c>
      <c r="B715" s="16" t="s">
        <v>46</v>
      </c>
      <c r="C715" s="8" t="s">
        <v>1824</v>
      </c>
      <c r="D715" s="47" t="s">
        <v>38</v>
      </c>
      <c r="E715" s="16" t="s">
        <v>24</v>
      </c>
      <c r="F715" s="8" t="s">
        <v>1825</v>
      </c>
      <c r="G715" s="8" t="s">
        <v>1826</v>
      </c>
      <c r="H715" s="8" t="s">
        <v>62</v>
      </c>
      <c r="I715" s="8">
        <v>2021</v>
      </c>
      <c r="J715" s="8">
        <v>10</v>
      </c>
      <c r="K715" s="16" t="s">
        <v>705</v>
      </c>
      <c r="L715" s="16"/>
      <c r="M715" s="18"/>
      <c r="N715" s="18"/>
      <c r="O715" s="18">
        <v>2000</v>
      </c>
      <c r="P715" s="47">
        <v>800</v>
      </c>
      <c r="Q715" s="47">
        <v>2800</v>
      </c>
      <c r="R715" s="8" t="s">
        <v>1824</v>
      </c>
      <c r="S715" s="8" t="s">
        <v>33</v>
      </c>
      <c r="T715" s="8" t="s">
        <v>1763</v>
      </c>
      <c r="U715" s="8" t="s">
        <v>1773</v>
      </c>
      <c r="V715" s="8" t="s">
        <v>1820</v>
      </c>
      <c r="W715" s="8"/>
      <c r="X715" s="49"/>
      <c r="Y715" s="54">
        <v>18</v>
      </c>
    </row>
    <row r="716" ht="50.1" customHeight="1" spans="1:25">
      <c r="A716" s="8">
        <v>712</v>
      </c>
      <c r="B716" s="16" t="s">
        <v>46</v>
      </c>
      <c r="C716" s="8" t="s">
        <v>693</v>
      </c>
      <c r="D716" s="47" t="s">
        <v>38</v>
      </c>
      <c r="E716" s="16" t="s">
        <v>24</v>
      </c>
      <c r="F716" s="8" t="s">
        <v>1825</v>
      </c>
      <c r="G716" s="8" t="s">
        <v>1826</v>
      </c>
      <c r="H716" s="8" t="s">
        <v>62</v>
      </c>
      <c r="I716" s="8">
        <v>2021</v>
      </c>
      <c r="J716" s="8">
        <v>10</v>
      </c>
      <c r="K716" s="16" t="s">
        <v>705</v>
      </c>
      <c r="L716" s="16"/>
      <c r="M716" s="18"/>
      <c r="N716" s="18"/>
      <c r="O716" s="18">
        <v>2000</v>
      </c>
      <c r="P716" s="47">
        <v>800</v>
      </c>
      <c r="Q716" s="47">
        <v>2800</v>
      </c>
      <c r="R716" s="8" t="s">
        <v>693</v>
      </c>
      <c r="S716" s="8" t="s">
        <v>33</v>
      </c>
      <c r="T716" s="8" t="s">
        <v>1763</v>
      </c>
      <c r="U716" s="8" t="s">
        <v>1773</v>
      </c>
      <c r="V716" s="8" t="s">
        <v>1820</v>
      </c>
      <c r="W716" s="8"/>
      <c r="X716" s="49"/>
      <c r="Y716" s="54">
        <v>31</v>
      </c>
    </row>
    <row r="717" ht="50.1" customHeight="1" spans="1:25">
      <c r="A717" s="8">
        <v>713</v>
      </c>
      <c r="B717" s="16" t="s">
        <v>46</v>
      </c>
      <c r="C717" s="8" t="s">
        <v>1827</v>
      </c>
      <c r="D717" s="47" t="s">
        <v>29</v>
      </c>
      <c r="E717" s="16" t="s">
        <v>24</v>
      </c>
      <c r="F717" s="8" t="s">
        <v>89</v>
      </c>
      <c r="G717" s="8" t="s">
        <v>1794</v>
      </c>
      <c r="H717" s="8" t="s">
        <v>32</v>
      </c>
      <c r="I717" s="8"/>
      <c r="J717" s="8">
        <v>5</v>
      </c>
      <c r="K717" s="16">
        <v>2021.7</v>
      </c>
      <c r="L717" s="16">
        <v>2021.11</v>
      </c>
      <c r="M717" s="18"/>
      <c r="N717" s="18"/>
      <c r="O717" s="18">
        <v>1000</v>
      </c>
      <c r="P717" s="47"/>
      <c r="Q717" s="47">
        <v>1000</v>
      </c>
      <c r="R717" s="8" t="s">
        <v>1827</v>
      </c>
      <c r="S717" s="8" t="s">
        <v>33</v>
      </c>
      <c r="T717" s="8" t="s">
        <v>1763</v>
      </c>
      <c r="U717" s="8" t="s">
        <v>1773</v>
      </c>
      <c r="V717" s="8" t="s">
        <v>1820</v>
      </c>
      <c r="W717" s="8"/>
      <c r="X717" s="49"/>
      <c r="Y717" s="54">
        <v>36</v>
      </c>
    </row>
    <row r="718" ht="50.1" customHeight="1" spans="1:25">
      <c r="A718" s="8">
        <v>714</v>
      </c>
      <c r="B718" s="16" t="s">
        <v>46</v>
      </c>
      <c r="C718" s="8" t="s">
        <v>1828</v>
      </c>
      <c r="D718" s="47" t="s">
        <v>38</v>
      </c>
      <c r="E718" s="8" t="s">
        <v>23</v>
      </c>
      <c r="F718" s="8" t="s">
        <v>1829</v>
      </c>
      <c r="G718" s="8" t="s">
        <v>1778</v>
      </c>
      <c r="H718" s="8" t="s">
        <v>41</v>
      </c>
      <c r="I718" s="8">
        <v>2021</v>
      </c>
      <c r="J718" s="8">
        <v>11</v>
      </c>
      <c r="K718" s="16">
        <v>2021.1</v>
      </c>
      <c r="L718" s="16">
        <v>2021.11</v>
      </c>
      <c r="M718" s="18">
        <v>3300</v>
      </c>
      <c r="N718" s="18"/>
      <c r="O718" s="18"/>
      <c r="P718" s="47">
        <v>200</v>
      </c>
      <c r="Q718" s="47">
        <v>3500</v>
      </c>
      <c r="R718" s="8" t="s">
        <v>1828</v>
      </c>
      <c r="S718" s="8" t="s">
        <v>33</v>
      </c>
      <c r="T718" s="8" t="s">
        <v>1763</v>
      </c>
      <c r="U718" s="8" t="s">
        <v>1773</v>
      </c>
      <c r="V718" s="8" t="s">
        <v>1820</v>
      </c>
      <c r="W718" s="8"/>
      <c r="X718" s="49"/>
      <c r="Y718" s="54">
        <v>24</v>
      </c>
    </row>
    <row r="719" ht="50.1" customHeight="1" spans="1:25">
      <c r="A719" s="8">
        <v>715</v>
      </c>
      <c r="B719" s="16" t="s">
        <v>46</v>
      </c>
      <c r="C719" s="8" t="s">
        <v>1830</v>
      </c>
      <c r="D719" s="47" t="s">
        <v>29</v>
      </c>
      <c r="E719" s="16" t="s">
        <v>24</v>
      </c>
      <c r="F719" s="8" t="s">
        <v>1831</v>
      </c>
      <c r="G719" s="8" t="s">
        <v>1832</v>
      </c>
      <c r="H719" s="8" t="s">
        <v>41</v>
      </c>
      <c r="I719" s="8">
        <v>2021</v>
      </c>
      <c r="J719" s="8">
        <v>9</v>
      </c>
      <c r="K719" s="16" t="s">
        <v>1027</v>
      </c>
      <c r="L719" s="16"/>
      <c r="M719" s="18"/>
      <c r="N719" s="18"/>
      <c r="O719" s="18">
        <v>1800</v>
      </c>
      <c r="P719" s="47">
        <v>200</v>
      </c>
      <c r="Q719" s="47">
        <v>2000</v>
      </c>
      <c r="R719" s="8" t="s">
        <v>1830</v>
      </c>
      <c r="S719" s="8" t="s">
        <v>33</v>
      </c>
      <c r="T719" s="8" t="s">
        <v>1763</v>
      </c>
      <c r="U719" s="8" t="s">
        <v>1773</v>
      </c>
      <c r="V719" s="8" t="s">
        <v>1820</v>
      </c>
      <c r="W719" s="8"/>
      <c r="X719" s="49"/>
      <c r="Y719" s="54">
        <v>33</v>
      </c>
    </row>
    <row r="720" ht="50.1" customHeight="1" spans="1:25">
      <c r="A720" s="8">
        <v>716</v>
      </c>
      <c r="B720" s="16" t="s">
        <v>46</v>
      </c>
      <c r="C720" s="8" t="s">
        <v>1833</v>
      </c>
      <c r="D720" s="47" t="s">
        <v>38</v>
      </c>
      <c r="E720" s="16" t="s">
        <v>24</v>
      </c>
      <c r="F720" s="8" t="s">
        <v>1834</v>
      </c>
      <c r="G720" s="8" t="s">
        <v>1384</v>
      </c>
      <c r="H720" s="8" t="s">
        <v>41</v>
      </c>
      <c r="I720" s="8">
        <v>2021</v>
      </c>
      <c r="J720" s="8">
        <v>10</v>
      </c>
      <c r="K720" s="16" t="s">
        <v>705</v>
      </c>
      <c r="L720" s="16"/>
      <c r="M720" s="18"/>
      <c r="N720" s="18"/>
      <c r="O720" s="18">
        <v>2000</v>
      </c>
      <c r="P720" s="47">
        <v>200</v>
      </c>
      <c r="Q720" s="47">
        <v>2200</v>
      </c>
      <c r="R720" s="8" t="s">
        <v>1833</v>
      </c>
      <c r="S720" s="8" t="s">
        <v>33</v>
      </c>
      <c r="T720" s="8" t="s">
        <v>1763</v>
      </c>
      <c r="U720" s="8" t="s">
        <v>1773</v>
      </c>
      <c r="V720" s="8" t="s">
        <v>1820</v>
      </c>
      <c r="W720" s="8"/>
      <c r="X720" s="49"/>
      <c r="Y720" s="54">
        <v>55</v>
      </c>
    </row>
    <row r="721" ht="50.1" customHeight="1" spans="1:25">
      <c r="A721" s="8">
        <v>717</v>
      </c>
      <c r="B721" s="16" t="s">
        <v>1835</v>
      </c>
      <c r="C721" s="8" t="s">
        <v>1836</v>
      </c>
      <c r="D721" s="47" t="s">
        <v>38</v>
      </c>
      <c r="E721" s="16" t="s">
        <v>24</v>
      </c>
      <c r="F721" s="8" t="s">
        <v>1837</v>
      </c>
      <c r="G721" s="8" t="s">
        <v>1838</v>
      </c>
      <c r="H721" s="8" t="s">
        <v>41</v>
      </c>
      <c r="I721" s="8">
        <v>2021</v>
      </c>
      <c r="J721" s="8">
        <v>8</v>
      </c>
      <c r="K721" s="16">
        <v>2021.4</v>
      </c>
      <c r="L721" s="16">
        <v>2021.11</v>
      </c>
      <c r="M721" s="18"/>
      <c r="N721" s="18"/>
      <c r="O721" s="18">
        <v>1600</v>
      </c>
      <c r="P721" s="47">
        <v>200</v>
      </c>
      <c r="Q721" s="47">
        <v>1800</v>
      </c>
      <c r="R721" s="8" t="s">
        <v>1836</v>
      </c>
      <c r="S721" s="8" t="s">
        <v>33</v>
      </c>
      <c r="T721" s="8" t="s">
        <v>1763</v>
      </c>
      <c r="U721" s="8" t="s">
        <v>1773</v>
      </c>
      <c r="V721" s="8" t="s">
        <v>1839</v>
      </c>
      <c r="W721" s="8"/>
      <c r="X721" s="49"/>
      <c r="Y721" s="54">
        <v>25</v>
      </c>
    </row>
    <row r="722" ht="50.1" customHeight="1" spans="1:25">
      <c r="A722" s="8">
        <v>718</v>
      </c>
      <c r="B722" s="16" t="s">
        <v>1835</v>
      </c>
      <c r="C722" s="8" t="s">
        <v>1840</v>
      </c>
      <c r="D722" s="47" t="s">
        <v>1841</v>
      </c>
      <c r="E722" s="16" t="s">
        <v>24</v>
      </c>
      <c r="F722" s="8" t="s">
        <v>1842</v>
      </c>
      <c r="G722" s="8" t="s">
        <v>1843</v>
      </c>
      <c r="H722" s="8" t="s">
        <v>41</v>
      </c>
      <c r="I722" s="8">
        <v>2021</v>
      </c>
      <c r="J722" s="8">
        <v>10</v>
      </c>
      <c r="K722" s="16" t="s">
        <v>705</v>
      </c>
      <c r="L722" s="16"/>
      <c r="M722" s="18"/>
      <c r="N722" s="18"/>
      <c r="O722" s="18">
        <v>1800</v>
      </c>
      <c r="P722" s="47">
        <v>200</v>
      </c>
      <c r="Q722" s="47">
        <v>2000</v>
      </c>
      <c r="R722" s="8" t="s">
        <v>1840</v>
      </c>
      <c r="S722" s="8" t="s">
        <v>33</v>
      </c>
      <c r="T722" s="8" t="s">
        <v>1763</v>
      </c>
      <c r="U722" s="8" t="s">
        <v>1773</v>
      </c>
      <c r="V722" s="8" t="s">
        <v>1839</v>
      </c>
      <c r="W722" s="8"/>
      <c r="X722" s="49"/>
      <c r="Y722" s="54">
        <v>33</v>
      </c>
    </row>
    <row r="723" ht="50.1" customHeight="1" spans="1:25">
      <c r="A723" s="8">
        <v>719</v>
      </c>
      <c r="B723" s="16" t="s">
        <v>853</v>
      </c>
      <c r="C723" s="8" t="s">
        <v>1844</v>
      </c>
      <c r="D723" s="47" t="s">
        <v>29</v>
      </c>
      <c r="E723" s="16" t="s">
        <v>24</v>
      </c>
      <c r="F723" s="8" t="s">
        <v>1845</v>
      </c>
      <c r="G723" s="8" t="s">
        <v>1794</v>
      </c>
      <c r="H723" s="8" t="s">
        <v>32</v>
      </c>
      <c r="I723" s="8"/>
      <c r="J723" s="8">
        <v>7</v>
      </c>
      <c r="K723" s="16" t="s">
        <v>1819</v>
      </c>
      <c r="L723" s="16"/>
      <c r="M723" s="18"/>
      <c r="N723" s="18"/>
      <c r="O723" s="18">
        <v>1400</v>
      </c>
      <c r="P723" s="47"/>
      <c r="Q723" s="47">
        <v>1400</v>
      </c>
      <c r="R723" s="8" t="s">
        <v>1844</v>
      </c>
      <c r="S723" s="8" t="s">
        <v>33</v>
      </c>
      <c r="T723" s="8" t="s">
        <v>1763</v>
      </c>
      <c r="U723" s="8" t="s">
        <v>1773</v>
      </c>
      <c r="V723" s="8" t="s">
        <v>1839</v>
      </c>
      <c r="W723" s="8"/>
      <c r="X723" s="49"/>
      <c r="Y723" s="54">
        <v>49</v>
      </c>
    </row>
    <row r="724" ht="50.1" customHeight="1" spans="1:25">
      <c r="A724" s="8">
        <v>720</v>
      </c>
      <c r="B724" s="16" t="s">
        <v>853</v>
      </c>
      <c r="C724" s="8" t="s">
        <v>1846</v>
      </c>
      <c r="D724" s="47" t="s">
        <v>38</v>
      </c>
      <c r="E724" s="16" t="s">
        <v>24</v>
      </c>
      <c r="F724" s="8" t="s">
        <v>1847</v>
      </c>
      <c r="G724" s="8" t="s">
        <v>1794</v>
      </c>
      <c r="H724" s="8" t="s">
        <v>32</v>
      </c>
      <c r="I724" s="8"/>
      <c r="J724" s="8">
        <v>9</v>
      </c>
      <c r="K724" s="16">
        <v>2021.3</v>
      </c>
      <c r="L724" s="16">
        <v>2021.11</v>
      </c>
      <c r="M724" s="18"/>
      <c r="N724" s="18"/>
      <c r="O724" s="18">
        <v>1800</v>
      </c>
      <c r="P724" s="47"/>
      <c r="Q724" s="47">
        <v>1800</v>
      </c>
      <c r="R724" s="8" t="s">
        <v>1846</v>
      </c>
      <c r="S724" s="8" t="s">
        <v>33</v>
      </c>
      <c r="T724" s="8" t="s">
        <v>1763</v>
      </c>
      <c r="U724" s="8" t="s">
        <v>1773</v>
      </c>
      <c r="V724" s="8" t="s">
        <v>1839</v>
      </c>
      <c r="W724" s="8"/>
      <c r="X724" s="49"/>
      <c r="Y724" s="54">
        <v>46</v>
      </c>
    </row>
    <row r="725" ht="50.1" customHeight="1" spans="1:25">
      <c r="A725" s="8">
        <v>721</v>
      </c>
      <c r="B725" s="16" t="s">
        <v>27</v>
      </c>
      <c r="C725" s="8" t="s">
        <v>1848</v>
      </c>
      <c r="D725" s="47" t="s">
        <v>29</v>
      </c>
      <c r="E725" s="16" t="s">
        <v>24</v>
      </c>
      <c r="F725" s="8" t="s">
        <v>162</v>
      </c>
      <c r="G725" s="8" t="s">
        <v>1778</v>
      </c>
      <c r="H725" s="8" t="s">
        <v>41</v>
      </c>
      <c r="I725" s="8">
        <v>2021</v>
      </c>
      <c r="J725" s="8">
        <v>9</v>
      </c>
      <c r="K725" s="16">
        <v>2021.3</v>
      </c>
      <c r="L725" s="16">
        <v>2021.11</v>
      </c>
      <c r="M725" s="18"/>
      <c r="N725" s="18"/>
      <c r="O725" s="18">
        <v>1600</v>
      </c>
      <c r="P725" s="47">
        <v>200</v>
      </c>
      <c r="Q725" s="47">
        <v>1800</v>
      </c>
      <c r="R725" s="8" t="s">
        <v>1848</v>
      </c>
      <c r="S725" s="8" t="s">
        <v>33</v>
      </c>
      <c r="T725" s="8" t="s">
        <v>1763</v>
      </c>
      <c r="U725" s="16" t="s">
        <v>1849</v>
      </c>
      <c r="V725" s="8" t="s">
        <v>1850</v>
      </c>
      <c r="W725" s="8"/>
      <c r="X725" s="49"/>
      <c r="Y725" s="54">
        <v>21</v>
      </c>
    </row>
    <row r="726" ht="50.1" customHeight="1" spans="1:25">
      <c r="A726" s="8">
        <v>722</v>
      </c>
      <c r="B726" s="16" t="s">
        <v>27</v>
      </c>
      <c r="C726" s="8" t="s">
        <v>1851</v>
      </c>
      <c r="D726" s="47" t="s">
        <v>38</v>
      </c>
      <c r="E726" s="16" t="s">
        <v>24</v>
      </c>
      <c r="F726" s="8" t="s">
        <v>162</v>
      </c>
      <c r="G726" s="8" t="s">
        <v>593</v>
      </c>
      <c r="H726" s="8" t="s">
        <v>62</v>
      </c>
      <c r="I726" s="8">
        <v>2021</v>
      </c>
      <c r="J726" s="8">
        <v>8</v>
      </c>
      <c r="K726" s="16">
        <v>2021.4</v>
      </c>
      <c r="L726" s="16">
        <v>2021.11</v>
      </c>
      <c r="M726" s="18"/>
      <c r="N726" s="18"/>
      <c r="O726" s="18">
        <v>1600</v>
      </c>
      <c r="P726" s="47">
        <v>800</v>
      </c>
      <c r="Q726" s="47">
        <v>2400</v>
      </c>
      <c r="R726" s="8" t="s">
        <v>1851</v>
      </c>
      <c r="S726" s="8" t="s">
        <v>33</v>
      </c>
      <c r="T726" s="8" t="s">
        <v>1763</v>
      </c>
      <c r="U726" s="16" t="s">
        <v>1849</v>
      </c>
      <c r="V726" s="8" t="s">
        <v>1850</v>
      </c>
      <c r="W726" s="8"/>
      <c r="X726" s="49"/>
      <c r="Y726" s="54">
        <v>25</v>
      </c>
    </row>
    <row r="727" ht="50.1" customHeight="1" spans="1:25">
      <c r="A727" s="8">
        <v>723</v>
      </c>
      <c r="B727" s="16" t="s">
        <v>27</v>
      </c>
      <c r="C727" s="8" t="s">
        <v>1852</v>
      </c>
      <c r="D727" s="47" t="s">
        <v>29</v>
      </c>
      <c r="E727" s="16" t="s">
        <v>24</v>
      </c>
      <c r="F727" s="8" t="s">
        <v>162</v>
      </c>
      <c r="G727" s="8" t="s">
        <v>558</v>
      </c>
      <c r="H727" s="8" t="s">
        <v>62</v>
      </c>
      <c r="I727" s="8">
        <v>2021</v>
      </c>
      <c r="J727" s="8">
        <v>9</v>
      </c>
      <c r="K727" s="16">
        <v>2021.3</v>
      </c>
      <c r="L727" s="16">
        <v>2021.11</v>
      </c>
      <c r="M727" s="18"/>
      <c r="N727" s="18"/>
      <c r="O727" s="18">
        <v>1800</v>
      </c>
      <c r="P727" s="47">
        <v>800</v>
      </c>
      <c r="Q727" s="47">
        <v>2600</v>
      </c>
      <c r="R727" s="8" t="s">
        <v>1852</v>
      </c>
      <c r="S727" s="8" t="s">
        <v>33</v>
      </c>
      <c r="T727" s="8" t="s">
        <v>1763</v>
      </c>
      <c r="U727" s="16" t="s">
        <v>1849</v>
      </c>
      <c r="V727" s="8" t="s">
        <v>1850</v>
      </c>
      <c r="W727" s="8"/>
      <c r="X727" s="49"/>
      <c r="Y727" s="54">
        <v>24</v>
      </c>
    </row>
    <row r="728" ht="50.1" customHeight="1" spans="1:25">
      <c r="A728" s="8">
        <v>724</v>
      </c>
      <c r="B728" s="16" t="s">
        <v>27</v>
      </c>
      <c r="C728" s="8" t="s">
        <v>1853</v>
      </c>
      <c r="D728" s="47" t="s">
        <v>38</v>
      </c>
      <c r="E728" s="16" t="s">
        <v>24</v>
      </c>
      <c r="F728" s="8" t="s">
        <v>162</v>
      </c>
      <c r="G728" s="8" t="s">
        <v>558</v>
      </c>
      <c r="H728" s="8" t="s">
        <v>62</v>
      </c>
      <c r="I728" s="8">
        <v>2021</v>
      </c>
      <c r="J728" s="8">
        <v>9</v>
      </c>
      <c r="K728" s="16">
        <v>2021.3</v>
      </c>
      <c r="L728" s="16">
        <v>2021.11</v>
      </c>
      <c r="M728" s="18"/>
      <c r="N728" s="18"/>
      <c r="O728" s="18">
        <v>1800</v>
      </c>
      <c r="P728" s="47">
        <v>800</v>
      </c>
      <c r="Q728" s="47">
        <v>2600</v>
      </c>
      <c r="R728" s="8" t="s">
        <v>1853</v>
      </c>
      <c r="S728" s="8" t="s">
        <v>33</v>
      </c>
      <c r="T728" s="8" t="s">
        <v>1763</v>
      </c>
      <c r="U728" s="16" t="s">
        <v>1849</v>
      </c>
      <c r="V728" s="8" t="s">
        <v>1850</v>
      </c>
      <c r="W728" s="8"/>
      <c r="X728" s="49"/>
      <c r="Y728" s="54">
        <v>23</v>
      </c>
    </row>
    <row r="729" ht="50.1" customHeight="1" spans="1:25">
      <c r="A729" s="8">
        <v>725</v>
      </c>
      <c r="B729" s="16" t="s">
        <v>27</v>
      </c>
      <c r="C729" s="8" t="s">
        <v>1854</v>
      </c>
      <c r="D729" s="47" t="s">
        <v>29</v>
      </c>
      <c r="E729" s="16" t="s">
        <v>24</v>
      </c>
      <c r="F729" s="8" t="s">
        <v>162</v>
      </c>
      <c r="G729" s="8" t="s">
        <v>558</v>
      </c>
      <c r="H729" s="8" t="s">
        <v>62</v>
      </c>
      <c r="I729" s="8">
        <v>2021</v>
      </c>
      <c r="J729" s="8">
        <v>9</v>
      </c>
      <c r="K729" s="16">
        <v>2021.3</v>
      </c>
      <c r="L729" s="16">
        <v>2021.11</v>
      </c>
      <c r="M729" s="18"/>
      <c r="N729" s="18"/>
      <c r="O729" s="18">
        <v>1800</v>
      </c>
      <c r="P729" s="47">
        <v>800</v>
      </c>
      <c r="Q729" s="47">
        <v>2600</v>
      </c>
      <c r="R729" s="8" t="s">
        <v>1854</v>
      </c>
      <c r="S729" s="8" t="s">
        <v>33</v>
      </c>
      <c r="T729" s="8" t="s">
        <v>1763</v>
      </c>
      <c r="U729" s="16" t="s">
        <v>1849</v>
      </c>
      <c r="V729" s="8" t="s">
        <v>1850</v>
      </c>
      <c r="W729" s="8"/>
      <c r="X729" s="49"/>
      <c r="Y729" s="54">
        <v>26</v>
      </c>
    </row>
    <row r="730" ht="50.1" customHeight="1" spans="1:25">
      <c r="A730" s="8">
        <v>726</v>
      </c>
      <c r="B730" s="16" t="s">
        <v>27</v>
      </c>
      <c r="C730" s="8" t="s">
        <v>1855</v>
      </c>
      <c r="D730" s="47" t="s">
        <v>29</v>
      </c>
      <c r="E730" s="16" t="s">
        <v>24</v>
      </c>
      <c r="F730" s="8" t="s">
        <v>44</v>
      </c>
      <c r="G730" s="8" t="s">
        <v>1794</v>
      </c>
      <c r="H730" s="8" t="s">
        <v>32</v>
      </c>
      <c r="I730" s="8"/>
      <c r="J730" s="8">
        <v>9</v>
      </c>
      <c r="K730" s="16">
        <v>2021.3</v>
      </c>
      <c r="L730" s="16">
        <v>2021.11</v>
      </c>
      <c r="M730" s="18"/>
      <c r="N730" s="18"/>
      <c r="O730" s="18">
        <v>1800</v>
      </c>
      <c r="P730" s="47"/>
      <c r="Q730" s="47">
        <v>1800</v>
      </c>
      <c r="R730" s="8" t="s">
        <v>1855</v>
      </c>
      <c r="S730" s="8" t="s">
        <v>33</v>
      </c>
      <c r="T730" s="8" t="s">
        <v>1763</v>
      </c>
      <c r="U730" s="16" t="s">
        <v>1849</v>
      </c>
      <c r="V730" s="8" t="s">
        <v>1850</v>
      </c>
      <c r="W730" s="8"/>
      <c r="X730" s="49"/>
      <c r="Y730" s="54">
        <v>53</v>
      </c>
    </row>
    <row r="731" ht="50.1" customHeight="1" spans="1:25">
      <c r="A731" s="8">
        <v>727</v>
      </c>
      <c r="B731" s="16" t="s">
        <v>27</v>
      </c>
      <c r="C731" s="8" t="s">
        <v>1856</v>
      </c>
      <c r="D731" s="47" t="s">
        <v>38</v>
      </c>
      <c r="E731" s="16" t="s">
        <v>24</v>
      </c>
      <c r="F731" s="8" t="s">
        <v>1857</v>
      </c>
      <c r="G731" s="8" t="s">
        <v>1858</v>
      </c>
      <c r="H731" s="8" t="s">
        <v>62</v>
      </c>
      <c r="I731" s="8">
        <v>2021</v>
      </c>
      <c r="J731" s="8">
        <v>9</v>
      </c>
      <c r="K731" s="16">
        <v>2021.3</v>
      </c>
      <c r="L731" s="16">
        <v>2021.11</v>
      </c>
      <c r="M731" s="18"/>
      <c r="N731" s="18"/>
      <c r="O731" s="18">
        <v>1600</v>
      </c>
      <c r="P731" s="47">
        <v>800</v>
      </c>
      <c r="Q731" s="47">
        <v>2600</v>
      </c>
      <c r="R731" s="8" t="s">
        <v>1859</v>
      </c>
      <c r="S731" s="8" t="s">
        <v>33</v>
      </c>
      <c r="T731" s="8" t="s">
        <v>1763</v>
      </c>
      <c r="U731" s="16" t="s">
        <v>1849</v>
      </c>
      <c r="V731" s="8" t="s">
        <v>1850</v>
      </c>
      <c r="W731" s="8"/>
      <c r="X731" s="49"/>
      <c r="Y731" s="54">
        <v>20</v>
      </c>
    </row>
    <row r="732" ht="50.1" customHeight="1" spans="1:25">
      <c r="A732" s="8">
        <v>728</v>
      </c>
      <c r="B732" s="16" t="s">
        <v>27</v>
      </c>
      <c r="C732" s="8" t="s">
        <v>1860</v>
      </c>
      <c r="D732" s="47" t="s">
        <v>38</v>
      </c>
      <c r="E732" s="8" t="s">
        <v>23</v>
      </c>
      <c r="F732" s="8" t="s">
        <v>1861</v>
      </c>
      <c r="G732" s="8" t="s">
        <v>593</v>
      </c>
      <c r="H732" s="8" t="s">
        <v>62</v>
      </c>
      <c r="I732" s="8">
        <v>2021</v>
      </c>
      <c r="J732" s="8">
        <v>7</v>
      </c>
      <c r="K732" s="16">
        <v>2021.4</v>
      </c>
      <c r="L732" s="48">
        <v>2021.1</v>
      </c>
      <c r="M732" s="18">
        <v>2100</v>
      </c>
      <c r="N732" s="18"/>
      <c r="O732" s="18"/>
      <c r="P732" s="47">
        <v>800</v>
      </c>
      <c r="Q732" s="47">
        <v>2900</v>
      </c>
      <c r="R732" s="8" t="s">
        <v>1860</v>
      </c>
      <c r="S732" s="8" t="s">
        <v>33</v>
      </c>
      <c r="T732" s="8" t="s">
        <v>1763</v>
      </c>
      <c r="U732" s="8" t="s">
        <v>120</v>
      </c>
      <c r="V732" s="8" t="s">
        <v>1764</v>
      </c>
      <c r="W732" s="8"/>
      <c r="X732" s="49"/>
      <c r="Y732" s="54">
        <v>28</v>
      </c>
    </row>
    <row r="733" ht="50.1" customHeight="1" spans="1:25">
      <c r="A733" s="8">
        <v>729</v>
      </c>
      <c r="B733" s="16" t="s">
        <v>27</v>
      </c>
      <c r="C733" s="8" t="s">
        <v>1862</v>
      </c>
      <c r="D733" s="47" t="s">
        <v>29</v>
      </c>
      <c r="E733" s="8" t="s">
        <v>23</v>
      </c>
      <c r="F733" s="8" t="s">
        <v>1863</v>
      </c>
      <c r="G733" s="8" t="s">
        <v>593</v>
      </c>
      <c r="H733" s="8" t="s">
        <v>62</v>
      </c>
      <c r="I733" s="8">
        <v>2021</v>
      </c>
      <c r="J733" s="8">
        <v>7</v>
      </c>
      <c r="K733" s="16">
        <v>2021.4</v>
      </c>
      <c r="L733" s="48">
        <v>2021.1</v>
      </c>
      <c r="M733" s="18">
        <v>2100</v>
      </c>
      <c r="N733" s="18"/>
      <c r="O733" s="18"/>
      <c r="P733" s="47">
        <v>800</v>
      </c>
      <c r="Q733" s="47">
        <v>2900</v>
      </c>
      <c r="R733" s="8" t="s">
        <v>1862</v>
      </c>
      <c r="S733" s="8" t="s">
        <v>33</v>
      </c>
      <c r="T733" s="8" t="s">
        <v>1763</v>
      </c>
      <c r="U733" s="8" t="s">
        <v>120</v>
      </c>
      <c r="V733" s="8" t="s">
        <v>1764</v>
      </c>
      <c r="W733" s="8"/>
      <c r="X733" s="49"/>
      <c r="Y733" s="54">
        <v>33</v>
      </c>
    </row>
    <row r="734" ht="50.1" customHeight="1" spans="1:25">
      <c r="A734" s="8">
        <v>730</v>
      </c>
      <c r="B734" s="16" t="s">
        <v>27</v>
      </c>
      <c r="C734" s="8" t="s">
        <v>1864</v>
      </c>
      <c r="D734" s="47" t="s">
        <v>29</v>
      </c>
      <c r="E734" s="16" t="s">
        <v>24</v>
      </c>
      <c r="F734" s="8" t="s">
        <v>1865</v>
      </c>
      <c r="G734" s="8" t="s">
        <v>1794</v>
      </c>
      <c r="H734" s="8" t="s">
        <v>32</v>
      </c>
      <c r="I734" s="8"/>
      <c r="J734" s="8">
        <v>6</v>
      </c>
      <c r="K734" s="16" t="s">
        <v>1866</v>
      </c>
      <c r="L734" s="16"/>
      <c r="M734" s="18"/>
      <c r="N734" s="18"/>
      <c r="O734" s="18">
        <v>1200</v>
      </c>
      <c r="P734" s="47"/>
      <c r="Q734" s="47">
        <v>1200</v>
      </c>
      <c r="R734" s="8" t="s">
        <v>1864</v>
      </c>
      <c r="S734" s="8" t="s">
        <v>33</v>
      </c>
      <c r="T734" s="8" t="s">
        <v>1763</v>
      </c>
      <c r="U734" s="8" t="s">
        <v>1867</v>
      </c>
      <c r="V734" s="8" t="s">
        <v>1868</v>
      </c>
      <c r="W734" s="8"/>
      <c r="X734" s="49"/>
      <c r="Y734" s="54">
        <v>45</v>
      </c>
    </row>
    <row r="735" ht="50.1" customHeight="1" spans="1:25">
      <c r="A735" s="8">
        <v>731</v>
      </c>
      <c r="B735" s="16" t="s">
        <v>46</v>
      </c>
      <c r="C735" s="8" t="s">
        <v>1869</v>
      </c>
      <c r="D735" s="47" t="s">
        <v>29</v>
      </c>
      <c r="E735" s="16" t="s">
        <v>24</v>
      </c>
      <c r="F735" s="8" t="s">
        <v>691</v>
      </c>
      <c r="G735" s="8" t="s">
        <v>1870</v>
      </c>
      <c r="H735" s="8" t="s">
        <v>62</v>
      </c>
      <c r="I735" s="8">
        <v>2021</v>
      </c>
      <c r="J735" s="8">
        <v>9</v>
      </c>
      <c r="K735" s="16">
        <v>2021.3</v>
      </c>
      <c r="L735" s="16">
        <v>2021.11</v>
      </c>
      <c r="M735" s="18"/>
      <c r="N735" s="18"/>
      <c r="O735" s="18">
        <v>1600</v>
      </c>
      <c r="P735" s="47">
        <v>800</v>
      </c>
      <c r="Q735" s="47">
        <v>2600</v>
      </c>
      <c r="R735" s="8" t="s">
        <v>1869</v>
      </c>
      <c r="S735" s="8" t="s">
        <v>33</v>
      </c>
      <c r="T735" s="8" t="s">
        <v>1763</v>
      </c>
      <c r="U735" s="8" t="s">
        <v>1867</v>
      </c>
      <c r="V735" s="8" t="s">
        <v>1868</v>
      </c>
      <c r="W735" s="8"/>
      <c r="X735" s="49"/>
      <c r="Y735" s="54">
        <v>24</v>
      </c>
    </row>
    <row r="736" ht="50.1" customHeight="1" spans="1:25">
      <c r="A736" s="8">
        <v>732</v>
      </c>
      <c r="B736" s="16" t="s">
        <v>27</v>
      </c>
      <c r="C736" s="8" t="s">
        <v>1871</v>
      </c>
      <c r="D736" s="47" t="s">
        <v>29</v>
      </c>
      <c r="E736" s="16" t="s">
        <v>24</v>
      </c>
      <c r="F736" s="8" t="s">
        <v>1872</v>
      </c>
      <c r="G736" s="8" t="s">
        <v>1778</v>
      </c>
      <c r="H736" s="8" t="s">
        <v>41</v>
      </c>
      <c r="I736" s="8">
        <v>2021</v>
      </c>
      <c r="J736" s="8">
        <v>9</v>
      </c>
      <c r="K736" s="16">
        <v>2021.3</v>
      </c>
      <c r="L736" s="16">
        <v>2021.11</v>
      </c>
      <c r="M736" s="18"/>
      <c r="N736" s="18"/>
      <c r="O736" s="18">
        <v>1800</v>
      </c>
      <c r="P736" s="47">
        <v>200</v>
      </c>
      <c r="Q736" s="47">
        <v>2000</v>
      </c>
      <c r="R736" s="8" t="s">
        <v>1871</v>
      </c>
      <c r="S736" s="8" t="s">
        <v>33</v>
      </c>
      <c r="T736" s="8" t="s">
        <v>1763</v>
      </c>
      <c r="U736" s="8" t="s">
        <v>1867</v>
      </c>
      <c r="V736" s="8" t="s">
        <v>1868</v>
      </c>
      <c r="W736" s="8"/>
      <c r="X736" s="49"/>
      <c r="Y736" s="54">
        <v>47</v>
      </c>
    </row>
    <row r="737" ht="50.1" customHeight="1" spans="1:25">
      <c r="A737" s="8">
        <v>733</v>
      </c>
      <c r="B737" s="16" t="s">
        <v>46</v>
      </c>
      <c r="C737" s="8" t="s">
        <v>1873</v>
      </c>
      <c r="D737" s="47" t="s">
        <v>38</v>
      </c>
      <c r="E737" s="16" t="s">
        <v>24</v>
      </c>
      <c r="F737" s="8" t="s">
        <v>105</v>
      </c>
      <c r="G737" s="8" t="s">
        <v>1794</v>
      </c>
      <c r="H737" s="8" t="s">
        <v>32</v>
      </c>
      <c r="I737" s="8"/>
      <c r="J737" s="8">
        <v>9</v>
      </c>
      <c r="K737" s="16">
        <v>2021.3</v>
      </c>
      <c r="L737" s="16">
        <v>2021.11</v>
      </c>
      <c r="M737" s="18"/>
      <c r="N737" s="18"/>
      <c r="O737" s="18">
        <v>1800</v>
      </c>
      <c r="P737" s="47"/>
      <c r="Q737" s="47">
        <v>1800</v>
      </c>
      <c r="R737" s="8" t="s">
        <v>1873</v>
      </c>
      <c r="S737" s="8" t="s">
        <v>33</v>
      </c>
      <c r="T737" s="8" t="s">
        <v>1763</v>
      </c>
      <c r="U737" s="8" t="s">
        <v>1867</v>
      </c>
      <c r="V737" s="8" t="s">
        <v>1868</v>
      </c>
      <c r="W737" s="8"/>
      <c r="X737" s="49"/>
      <c r="Y737" s="54">
        <v>50</v>
      </c>
    </row>
    <row r="738" ht="50.1" customHeight="1" spans="1:25">
      <c r="A738" s="8">
        <v>734</v>
      </c>
      <c r="B738" s="16" t="s">
        <v>27</v>
      </c>
      <c r="C738" s="8" t="s">
        <v>1874</v>
      </c>
      <c r="D738" s="47" t="s">
        <v>38</v>
      </c>
      <c r="E738" s="8" t="s">
        <v>23</v>
      </c>
      <c r="F738" s="8" t="s">
        <v>1875</v>
      </c>
      <c r="G738" s="8" t="s">
        <v>1794</v>
      </c>
      <c r="H738" s="55" t="s">
        <v>32</v>
      </c>
      <c r="I738" s="8"/>
      <c r="J738" s="8">
        <v>11</v>
      </c>
      <c r="K738" s="16">
        <v>2021.1</v>
      </c>
      <c r="L738" s="16">
        <v>2021.11</v>
      </c>
      <c r="M738" s="18">
        <v>3300</v>
      </c>
      <c r="N738" s="18"/>
      <c r="O738" s="18"/>
      <c r="P738" s="47"/>
      <c r="Q738" s="47">
        <v>3300</v>
      </c>
      <c r="R738" s="8" t="s">
        <v>1874</v>
      </c>
      <c r="S738" s="8" t="s">
        <v>33</v>
      </c>
      <c r="T738" s="8" t="s">
        <v>1763</v>
      </c>
      <c r="U738" s="8" t="s">
        <v>1867</v>
      </c>
      <c r="V738" s="8" t="s">
        <v>1868</v>
      </c>
      <c r="W738" s="8"/>
      <c r="X738" s="49"/>
      <c r="Y738" s="54">
        <v>26</v>
      </c>
    </row>
    <row r="739" ht="50.1" customHeight="1" spans="1:25">
      <c r="A739" s="8">
        <v>735</v>
      </c>
      <c r="B739" s="16" t="s">
        <v>27</v>
      </c>
      <c r="C739" s="8" t="s">
        <v>1876</v>
      </c>
      <c r="D739" s="47" t="s">
        <v>29</v>
      </c>
      <c r="E739" s="16" t="s">
        <v>24</v>
      </c>
      <c r="F739" s="8" t="s">
        <v>44</v>
      </c>
      <c r="G739" s="8" t="s">
        <v>1794</v>
      </c>
      <c r="H739" s="8" t="s">
        <v>32</v>
      </c>
      <c r="I739" s="8"/>
      <c r="J739" s="8">
        <v>10</v>
      </c>
      <c r="K739" s="16" t="s">
        <v>705</v>
      </c>
      <c r="L739" s="16"/>
      <c r="M739" s="18"/>
      <c r="N739" s="18"/>
      <c r="O739" s="18">
        <v>2000</v>
      </c>
      <c r="P739" s="47"/>
      <c r="Q739" s="47">
        <v>2000</v>
      </c>
      <c r="R739" s="8" t="s">
        <v>1876</v>
      </c>
      <c r="S739" s="8" t="s">
        <v>33</v>
      </c>
      <c r="T739" s="8" t="s">
        <v>1763</v>
      </c>
      <c r="U739" s="8" t="s">
        <v>956</v>
      </c>
      <c r="V739" s="8" t="s">
        <v>1877</v>
      </c>
      <c r="W739" s="8"/>
      <c r="X739" s="49"/>
      <c r="Y739" s="54">
        <v>45</v>
      </c>
    </row>
    <row r="740" ht="50.1" customHeight="1" spans="1:25">
      <c r="A740" s="8">
        <v>736</v>
      </c>
      <c r="B740" s="16" t="s">
        <v>27</v>
      </c>
      <c r="C740" s="8" t="s">
        <v>1878</v>
      </c>
      <c r="D740" s="47" t="s">
        <v>29</v>
      </c>
      <c r="E740" s="16" t="s">
        <v>24</v>
      </c>
      <c r="F740" s="8" t="s">
        <v>44</v>
      </c>
      <c r="G740" s="8" t="s">
        <v>1794</v>
      </c>
      <c r="H740" s="8" t="s">
        <v>32</v>
      </c>
      <c r="I740" s="8"/>
      <c r="J740" s="8">
        <v>10</v>
      </c>
      <c r="K740" s="16" t="s">
        <v>705</v>
      </c>
      <c r="L740" s="16"/>
      <c r="M740" s="18"/>
      <c r="N740" s="18"/>
      <c r="O740" s="18">
        <v>2000</v>
      </c>
      <c r="P740" s="47"/>
      <c r="Q740" s="47">
        <v>2000</v>
      </c>
      <c r="R740" s="8" t="s">
        <v>1878</v>
      </c>
      <c r="S740" s="8" t="s">
        <v>33</v>
      </c>
      <c r="T740" s="8" t="s">
        <v>1763</v>
      </c>
      <c r="U740" s="8" t="s">
        <v>956</v>
      </c>
      <c r="V740" s="8" t="s">
        <v>1877</v>
      </c>
      <c r="W740" s="8"/>
      <c r="X740" s="49"/>
      <c r="Y740" s="54">
        <v>36</v>
      </c>
    </row>
    <row r="741" ht="50.1" customHeight="1" spans="1:25">
      <c r="A741" s="8">
        <v>737</v>
      </c>
      <c r="B741" s="16" t="s">
        <v>46</v>
      </c>
      <c r="C741" s="8" t="s">
        <v>1879</v>
      </c>
      <c r="D741" s="47" t="s">
        <v>38</v>
      </c>
      <c r="E741" s="16" t="s">
        <v>24</v>
      </c>
      <c r="F741" s="8" t="s">
        <v>918</v>
      </c>
      <c r="G741" s="8" t="s">
        <v>1794</v>
      </c>
      <c r="H741" s="8" t="s">
        <v>32</v>
      </c>
      <c r="I741" s="8"/>
      <c r="J741" s="8">
        <v>10</v>
      </c>
      <c r="K741" s="16" t="s">
        <v>705</v>
      </c>
      <c r="L741" s="16"/>
      <c r="M741" s="18"/>
      <c r="N741" s="18"/>
      <c r="O741" s="18">
        <v>2000</v>
      </c>
      <c r="P741" s="47"/>
      <c r="Q741" s="47">
        <v>2000</v>
      </c>
      <c r="R741" s="8" t="s">
        <v>1879</v>
      </c>
      <c r="S741" s="8" t="s">
        <v>33</v>
      </c>
      <c r="T741" s="8" t="s">
        <v>1763</v>
      </c>
      <c r="U741" s="8" t="s">
        <v>956</v>
      </c>
      <c r="V741" s="8" t="s">
        <v>1877</v>
      </c>
      <c r="W741" s="8"/>
      <c r="X741" s="49"/>
      <c r="Y741" s="54">
        <v>59</v>
      </c>
    </row>
    <row r="742" ht="50.1" customHeight="1" spans="1:25">
      <c r="A742" s="8">
        <v>738</v>
      </c>
      <c r="B742" s="16" t="s">
        <v>46</v>
      </c>
      <c r="C742" s="8" t="s">
        <v>1880</v>
      </c>
      <c r="D742" s="47" t="s">
        <v>29</v>
      </c>
      <c r="E742" s="16" t="s">
        <v>24</v>
      </c>
      <c r="F742" s="8" t="s">
        <v>105</v>
      </c>
      <c r="G742" s="8" t="s">
        <v>1778</v>
      </c>
      <c r="H742" s="8" t="s">
        <v>41</v>
      </c>
      <c r="I742" s="8">
        <v>2021</v>
      </c>
      <c r="J742" s="8">
        <v>8</v>
      </c>
      <c r="K742" s="16" t="s">
        <v>1881</v>
      </c>
      <c r="L742" s="16"/>
      <c r="M742" s="18"/>
      <c r="N742" s="18"/>
      <c r="O742" s="18">
        <v>1600</v>
      </c>
      <c r="P742" s="47">
        <v>200</v>
      </c>
      <c r="Q742" s="47">
        <v>1800</v>
      </c>
      <c r="R742" s="8" t="s">
        <v>1880</v>
      </c>
      <c r="S742" s="8" t="s">
        <v>33</v>
      </c>
      <c r="T742" s="8" t="s">
        <v>1763</v>
      </c>
      <c r="U742" s="8" t="s">
        <v>956</v>
      </c>
      <c r="V742" s="8" t="s">
        <v>1877</v>
      </c>
      <c r="W742" s="8"/>
      <c r="X742" s="49"/>
      <c r="Y742" s="54">
        <v>31</v>
      </c>
    </row>
    <row r="743" ht="50.1" customHeight="1" spans="1:25">
      <c r="A743" s="8">
        <v>739</v>
      </c>
      <c r="B743" s="16" t="s">
        <v>46</v>
      </c>
      <c r="C743" s="8" t="s">
        <v>1882</v>
      </c>
      <c r="D743" s="47" t="s">
        <v>29</v>
      </c>
      <c r="E743" s="16" t="s">
        <v>24</v>
      </c>
      <c r="F743" s="8" t="s">
        <v>105</v>
      </c>
      <c r="G743" s="8" t="s">
        <v>1883</v>
      </c>
      <c r="H743" s="8" t="s">
        <v>41</v>
      </c>
      <c r="I743" s="8">
        <v>2021</v>
      </c>
      <c r="J743" s="8">
        <v>10</v>
      </c>
      <c r="K743" s="16" t="s">
        <v>705</v>
      </c>
      <c r="L743" s="16"/>
      <c r="M743" s="18"/>
      <c r="N743" s="18"/>
      <c r="O743" s="18">
        <v>2000</v>
      </c>
      <c r="P743" s="47">
        <v>200</v>
      </c>
      <c r="Q743" s="47">
        <v>2200</v>
      </c>
      <c r="R743" s="8" t="s">
        <v>1882</v>
      </c>
      <c r="S743" s="8" t="s">
        <v>33</v>
      </c>
      <c r="T743" s="8" t="s">
        <v>1763</v>
      </c>
      <c r="U743" s="8" t="s">
        <v>956</v>
      </c>
      <c r="V743" s="8" t="s">
        <v>1877</v>
      </c>
      <c r="W743" s="8"/>
      <c r="X743" s="49"/>
      <c r="Y743" s="54">
        <v>26</v>
      </c>
    </row>
    <row r="744" ht="50.1" customHeight="1" spans="1:25">
      <c r="A744" s="8">
        <v>740</v>
      </c>
      <c r="B744" s="16" t="s">
        <v>46</v>
      </c>
      <c r="C744" s="8" t="s">
        <v>1884</v>
      </c>
      <c r="D744" s="47" t="s">
        <v>38</v>
      </c>
      <c r="E744" s="16" t="s">
        <v>24</v>
      </c>
      <c r="F744" s="8" t="s">
        <v>236</v>
      </c>
      <c r="G744" s="8" t="s">
        <v>1883</v>
      </c>
      <c r="H744" s="8" t="s">
        <v>41</v>
      </c>
      <c r="I744" s="8">
        <v>2021</v>
      </c>
      <c r="J744" s="8">
        <v>10</v>
      </c>
      <c r="K744" s="16" t="s">
        <v>705</v>
      </c>
      <c r="L744" s="16"/>
      <c r="M744" s="18"/>
      <c r="N744" s="18"/>
      <c r="O744" s="18">
        <v>2000</v>
      </c>
      <c r="P744" s="47">
        <v>200</v>
      </c>
      <c r="Q744" s="47">
        <v>2200</v>
      </c>
      <c r="R744" s="8" t="s">
        <v>1884</v>
      </c>
      <c r="S744" s="8" t="s">
        <v>33</v>
      </c>
      <c r="T744" s="8" t="s">
        <v>1763</v>
      </c>
      <c r="U744" s="8" t="s">
        <v>956</v>
      </c>
      <c r="V744" s="8" t="s">
        <v>1877</v>
      </c>
      <c r="W744" s="8"/>
      <c r="X744" s="49"/>
      <c r="Y744" s="54">
        <v>51</v>
      </c>
    </row>
    <row r="745" ht="50.1" customHeight="1" spans="1:25">
      <c r="A745" s="8">
        <v>741</v>
      </c>
      <c r="B745" s="16" t="s">
        <v>46</v>
      </c>
      <c r="C745" s="8" t="s">
        <v>1885</v>
      </c>
      <c r="D745" s="47" t="s">
        <v>29</v>
      </c>
      <c r="E745" s="16" t="s">
        <v>24</v>
      </c>
      <c r="F745" s="8" t="s">
        <v>1886</v>
      </c>
      <c r="G745" s="8" t="s">
        <v>1794</v>
      </c>
      <c r="H745" s="8" t="s">
        <v>32</v>
      </c>
      <c r="I745" s="8"/>
      <c r="J745" s="8">
        <v>10</v>
      </c>
      <c r="K745" s="16" t="s">
        <v>705</v>
      </c>
      <c r="L745" s="16"/>
      <c r="M745" s="18"/>
      <c r="N745" s="18"/>
      <c r="O745" s="18">
        <v>2000</v>
      </c>
      <c r="P745" s="47"/>
      <c r="Q745" s="47">
        <v>2000</v>
      </c>
      <c r="R745" s="8" t="s">
        <v>1885</v>
      </c>
      <c r="S745" s="8" t="s">
        <v>33</v>
      </c>
      <c r="T745" s="8" t="s">
        <v>1763</v>
      </c>
      <c r="U745" s="8" t="s">
        <v>956</v>
      </c>
      <c r="V745" s="8" t="s">
        <v>1877</v>
      </c>
      <c r="W745" s="8"/>
      <c r="X745" s="49"/>
      <c r="Y745" s="54">
        <v>31</v>
      </c>
    </row>
    <row r="746" ht="50.1" customHeight="1" spans="1:25">
      <c r="A746" s="8">
        <v>742</v>
      </c>
      <c r="B746" s="16" t="s">
        <v>46</v>
      </c>
      <c r="C746" s="8" t="s">
        <v>1887</v>
      </c>
      <c r="D746" s="47" t="s">
        <v>29</v>
      </c>
      <c r="E746" s="16" t="s">
        <v>24</v>
      </c>
      <c r="F746" s="8" t="s">
        <v>190</v>
      </c>
      <c r="G746" s="8" t="s">
        <v>1788</v>
      </c>
      <c r="H746" s="8" t="s">
        <v>62</v>
      </c>
      <c r="I746" s="8">
        <v>2021</v>
      </c>
      <c r="J746" s="8">
        <v>10</v>
      </c>
      <c r="K746" s="16" t="s">
        <v>705</v>
      </c>
      <c r="L746" s="16"/>
      <c r="M746" s="18"/>
      <c r="N746" s="18"/>
      <c r="O746" s="18">
        <v>2000</v>
      </c>
      <c r="P746" s="47">
        <v>800</v>
      </c>
      <c r="Q746" s="47">
        <v>2800</v>
      </c>
      <c r="R746" s="8" t="s">
        <v>1885</v>
      </c>
      <c r="S746" s="8" t="s">
        <v>33</v>
      </c>
      <c r="T746" s="8" t="s">
        <v>1763</v>
      </c>
      <c r="U746" s="8" t="s">
        <v>956</v>
      </c>
      <c r="V746" s="8" t="s">
        <v>1877</v>
      </c>
      <c r="W746" s="8"/>
      <c r="X746" s="49"/>
      <c r="Y746" s="54">
        <v>29</v>
      </c>
    </row>
    <row r="747" ht="50.1" customHeight="1" spans="1:25">
      <c r="A747" s="8">
        <v>743</v>
      </c>
      <c r="B747" s="16" t="s">
        <v>27</v>
      </c>
      <c r="C747" s="8" t="s">
        <v>1888</v>
      </c>
      <c r="D747" s="47" t="s">
        <v>38</v>
      </c>
      <c r="E747" s="16" t="s">
        <v>24</v>
      </c>
      <c r="F747" s="8" t="s">
        <v>105</v>
      </c>
      <c r="G747" s="8" t="s">
        <v>1889</v>
      </c>
      <c r="H747" s="8" t="s">
        <v>41</v>
      </c>
      <c r="I747" s="8">
        <v>2021</v>
      </c>
      <c r="J747" s="8">
        <v>4</v>
      </c>
      <c r="K747" s="16">
        <v>2021.2</v>
      </c>
      <c r="L747" s="16">
        <v>2021.5</v>
      </c>
      <c r="M747" s="18"/>
      <c r="N747" s="18"/>
      <c r="O747" s="18">
        <v>800</v>
      </c>
      <c r="P747" s="47">
        <v>200</v>
      </c>
      <c r="Q747" s="47">
        <v>1000</v>
      </c>
      <c r="R747" s="8" t="s">
        <v>1888</v>
      </c>
      <c r="S747" s="8" t="s">
        <v>33</v>
      </c>
      <c r="T747" s="8" t="s">
        <v>1763</v>
      </c>
      <c r="U747" s="8" t="s">
        <v>956</v>
      </c>
      <c r="V747" s="8" t="s">
        <v>1890</v>
      </c>
      <c r="W747" s="8"/>
      <c r="X747" s="49"/>
      <c r="Y747" s="54">
        <v>17</v>
      </c>
    </row>
    <row r="748" ht="50.1" customHeight="1" spans="1:25">
      <c r="A748" s="8">
        <v>744</v>
      </c>
      <c r="B748" s="16" t="s">
        <v>46</v>
      </c>
      <c r="C748" s="8" t="s">
        <v>1891</v>
      </c>
      <c r="D748" s="47" t="s">
        <v>29</v>
      </c>
      <c r="E748" s="16" t="s">
        <v>24</v>
      </c>
      <c r="F748" s="8" t="s">
        <v>177</v>
      </c>
      <c r="G748" s="8" t="s">
        <v>1892</v>
      </c>
      <c r="H748" s="8" t="s">
        <v>41</v>
      </c>
      <c r="I748" s="8">
        <v>2021</v>
      </c>
      <c r="J748" s="8">
        <v>9</v>
      </c>
      <c r="K748" s="16" t="s">
        <v>1027</v>
      </c>
      <c r="L748" s="16"/>
      <c r="M748" s="18"/>
      <c r="N748" s="18"/>
      <c r="O748" s="18">
        <v>1800</v>
      </c>
      <c r="P748" s="47">
        <v>200</v>
      </c>
      <c r="Q748" s="47">
        <v>2000</v>
      </c>
      <c r="R748" s="8" t="s">
        <v>1891</v>
      </c>
      <c r="S748" s="8" t="s">
        <v>33</v>
      </c>
      <c r="T748" s="8" t="s">
        <v>1763</v>
      </c>
      <c r="U748" s="8" t="s">
        <v>956</v>
      </c>
      <c r="V748" s="8" t="s">
        <v>1890</v>
      </c>
      <c r="W748" s="8"/>
      <c r="X748" s="49"/>
      <c r="Y748" s="54">
        <v>38</v>
      </c>
    </row>
    <row r="749" ht="50.1" customHeight="1" spans="1:25">
      <c r="A749" s="8">
        <v>745</v>
      </c>
      <c r="B749" s="16" t="s">
        <v>46</v>
      </c>
      <c r="C749" s="8" t="s">
        <v>1893</v>
      </c>
      <c r="D749" s="47" t="s">
        <v>29</v>
      </c>
      <c r="E749" s="16" t="s">
        <v>24</v>
      </c>
      <c r="F749" s="8" t="s">
        <v>279</v>
      </c>
      <c r="G749" s="8" t="s">
        <v>1794</v>
      </c>
      <c r="H749" s="8" t="s">
        <v>32</v>
      </c>
      <c r="I749" s="8"/>
      <c r="J749" s="8">
        <v>7</v>
      </c>
      <c r="K749" s="16">
        <v>2021.5</v>
      </c>
      <c r="L749" s="16">
        <v>2021.11</v>
      </c>
      <c r="M749" s="18"/>
      <c r="N749" s="18"/>
      <c r="O749" s="18">
        <v>1400</v>
      </c>
      <c r="P749" s="47"/>
      <c r="Q749" s="47">
        <v>1400</v>
      </c>
      <c r="R749" s="8" t="s">
        <v>1893</v>
      </c>
      <c r="S749" s="8" t="s">
        <v>33</v>
      </c>
      <c r="T749" s="8" t="s">
        <v>1763</v>
      </c>
      <c r="U749" s="8" t="s">
        <v>956</v>
      </c>
      <c r="V749" s="8" t="s">
        <v>1890</v>
      </c>
      <c r="W749" s="8"/>
      <c r="X749" s="49"/>
      <c r="Y749" s="54">
        <v>46</v>
      </c>
    </row>
    <row r="750" ht="50.1" customHeight="1" spans="1:25">
      <c r="A750" s="8">
        <v>746</v>
      </c>
      <c r="B750" s="16" t="s">
        <v>46</v>
      </c>
      <c r="C750" s="8" t="s">
        <v>1894</v>
      </c>
      <c r="D750" s="47" t="s">
        <v>29</v>
      </c>
      <c r="E750" s="16" t="s">
        <v>24</v>
      </c>
      <c r="F750" s="8" t="s">
        <v>1895</v>
      </c>
      <c r="G750" s="8" t="s">
        <v>1896</v>
      </c>
      <c r="H750" s="8" t="s">
        <v>62</v>
      </c>
      <c r="I750" s="8">
        <v>2021</v>
      </c>
      <c r="J750" s="8">
        <v>10</v>
      </c>
      <c r="K750" s="16" t="s">
        <v>705</v>
      </c>
      <c r="L750" s="16">
        <v>2021.11</v>
      </c>
      <c r="M750" s="18"/>
      <c r="N750" s="18"/>
      <c r="O750" s="18">
        <v>2000</v>
      </c>
      <c r="P750" s="47">
        <v>800</v>
      </c>
      <c r="Q750" s="47">
        <v>2800</v>
      </c>
      <c r="R750" s="8" t="s">
        <v>1894</v>
      </c>
      <c r="S750" s="8" t="s">
        <v>33</v>
      </c>
      <c r="T750" s="8" t="s">
        <v>1763</v>
      </c>
      <c r="U750" s="8" t="s">
        <v>956</v>
      </c>
      <c r="V750" s="8" t="s">
        <v>1897</v>
      </c>
      <c r="W750" s="8"/>
      <c r="X750" s="49"/>
      <c r="Y750" s="54">
        <v>47</v>
      </c>
    </row>
    <row r="751" ht="50.1" customHeight="1" spans="1:25">
      <c r="A751" s="8">
        <v>747</v>
      </c>
      <c r="B751" s="16" t="s">
        <v>27</v>
      </c>
      <c r="C751" s="8" t="s">
        <v>939</v>
      </c>
      <c r="D751" s="47" t="s">
        <v>29</v>
      </c>
      <c r="E751" s="16" t="s">
        <v>24</v>
      </c>
      <c r="F751" s="8" t="s">
        <v>44</v>
      </c>
      <c r="G751" s="8" t="s">
        <v>1794</v>
      </c>
      <c r="H751" s="8" t="s">
        <v>32</v>
      </c>
      <c r="I751" s="8"/>
      <c r="J751" s="8">
        <v>6</v>
      </c>
      <c r="K751" s="16" t="s">
        <v>1898</v>
      </c>
      <c r="L751" s="16"/>
      <c r="M751" s="18"/>
      <c r="N751" s="18"/>
      <c r="O751" s="18">
        <v>1200</v>
      </c>
      <c r="P751" s="47"/>
      <c r="Q751" s="47">
        <v>1200</v>
      </c>
      <c r="R751" s="8" t="s">
        <v>939</v>
      </c>
      <c r="S751" s="8" t="s">
        <v>33</v>
      </c>
      <c r="T751" s="8" t="s">
        <v>1763</v>
      </c>
      <c r="U751" s="8" t="s">
        <v>956</v>
      </c>
      <c r="V751" s="8" t="s">
        <v>1897</v>
      </c>
      <c r="W751" s="8"/>
      <c r="X751" s="49"/>
      <c r="Y751" s="54">
        <v>42</v>
      </c>
    </row>
    <row r="752" ht="50.1" customHeight="1" spans="1:25">
      <c r="A752" s="8">
        <v>748</v>
      </c>
      <c r="B752" s="16" t="s">
        <v>46</v>
      </c>
      <c r="C752" s="8" t="s">
        <v>1899</v>
      </c>
      <c r="D752" s="47" t="s">
        <v>29</v>
      </c>
      <c r="E752" s="8" t="s">
        <v>23</v>
      </c>
      <c r="F752" s="8" t="s">
        <v>1900</v>
      </c>
      <c r="G752" s="8" t="s">
        <v>1896</v>
      </c>
      <c r="H752" s="8" t="s">
        <v>62</v>
      </c>
      <c r="I752" s="8">
        <v>2021</v>
      </c>
      <c r="J752" s="8">
        <v>10</v>
      </c>
      <c r="K752" s="16">
        <v>2021.1</v>
      </c>
      <c r="L752" s="48">
        <v>2021.1</v>
      </c>
      <c r="M752" s="18">
        <v>3000</v>
      </c>
      <c r="N752" s="18"/>
      <c r="O752" s="18"/>
      <c r="P752" s="47">
        <v>800</v>
      </c>
      <c r="Q752" s="47">
        <v>3800</v>
      </c>
      <c r="R752" s="8" t="s">
        <v>1899</v>
      </c>
      <c r="S752" s="8" t="s">
        <v>33</v>
      </c>
      <c r="T752" s="8" t="s">
        <v>1763</v>
      </c>
      <c r="U752" s="8" t="s">
        <v>956</v>
      </c>
      <c r="V752" s="8" t="s">
        <v>1901</v>
      </c>
      <c r="W752" s="8"/>
      <c r="X752" s="49"/>
      <c r="Y752" s="54">
        <v>47</v>
      </c>
    </row>
    <row r="753" ht="50.1" customHeight="1" spans="1:25">
      <c r="A753" s="8">
        <v>749</v>
      </c>
      <c r="B753" s="16" t="s">
        <v>27</v>
      </c>
      <c r="C753" s="8" t="s">
        <v>1902</v>
      </c>
      <c r="D753" s="47" t="s">
        <v>29</v>
      </c>
      <c r="E753" s="16" t="s">
        <v>24</v>
      </c>
      <c r="F753" s="8" t="s">
        <v>44</v>
      </c>
      <c r="G753" s="8" t="s">
        <v>1794</v>
      </c>
      <c r="H753" s="8" t="s">
        <v>32</v>
      </c>
      <c r="I753" s="8"/>
      <c r="J753" s="8">
        <v>11</v>
      </c>
      <c r="K753" s="16">
        <v>2021.1</v>
      </c>
      <c r="L753" s="16">
        <v>2021.11</v>
      </c>
      <c r="M753" s="18"/>
      <c r="N753" s="18"/>
      <c r="O753" s="18">
        <v>2200</v>
      </c>
      <c r="P753" s="47"/>
      <c r="Q753" s="47">
        <v>2200</v>
      </c>
      <c r="R753" s="8" t="s">
        <v>1902</v>
      </c>
      <c r="S753" s="8" t="s">
        <v>33</v>
      </c>
      <c r="T753" s="8" t="s">
        <v>1763</v>
      </c>
      <c r="U753" s="8" t="s">
        <v>956</v>
      </c>
      <c r="V753" s="8" t="s">
        <v>1901</v>
      </c>
      <c r="W753" s="8"/>
      <c r="X753" s="49"/>
      <c r="Y753" s="54">
        <v>43</v>
      </c>
    </row>
    <row r="754" ht="50.1" customHeight="1" spans="1:25">
      <c r="A754" s="8">
        <v>750</v>
      </c>
      <c r="B754" s="16" t="s">
        <v>46</v>
      </c>
      <c r="C754" s="8" t="s">
        <v>1903</v>
      </c>
      <c r="D754" s="47" t="s">
        <v>29</v>
      </c>
      <c r="E754" s="16" t="s">
        <v>24</v>
      </c>
      <c r="F754" s="8" t="s">
        <v>162</v>
      </c>
      <c r="G754" s="8" t="s">
        <v>1794</v>
      </c>
      <c r="H754" s="8" t="s">
        <v>32</v>
      </c>
      <c r="I754" s="8"/>
      <c r="J754" s="8">
        <v>11</v>
      </c>
      <c r="K754" s="16">
        <v>2021.1</v>
      </c>
      <c r="L754" s="16">
        <v>2021.11</v>
      </c>
      <c r="M754" s="18"/>
      <c r="N754" s="18"/>
      <c r="O754" s="18">
        <v>2200</v>
      </c>
      <c r="P754" s="47"/>
      <c r="Q754" s="47">
        <v>2200</v>
      </c>
      <c r="R754" s="8" t="s">
        <v>1903</v>
      </c>
      <c r="S754" s="8" t="s">
        <v>33</v>
      </c>
      <c r="T754" s="8" t="s">
        <v>1763</v>
      </c>
      <c r="U754" s="8" t="s">
        <v>956</v>
      </c>
      <c r="V754" s="8" t="s">
        <v>1901</v>
      </c>
      <c r="W754" s="8"/>
      <c r="X754" s="49"/>
      <c r="Y754" s="54">
        <v>45</v>
      </c>
    </row>
    <row r="755" ht="50.1" customHeight="1" spans="1:25">
      <c r="A755" s="8">
        <v>751</v>
      </c>
      <c r="B755" s="16" t="s">
        <v>46</v>
      </c>
      <c r="C755" s="8" t="s">
        <v>1904</v>
      </c>
      <c r="D755" s="47" t="s">
        <v>29</v>
      </c>
      <c r="E755" s="8" t="s">
        <v>23</v>
      </c>
      <c r="F755" s="8" t="s">
        <v>1905</v>
      </c>
      <c r="G755" s="8" t="s">
        <v>1896</v>
      </c>
      <c r="H755" s="8" t="s">
        <v>62</v>
      </c>
      <c r="I755" s="8">
        <v>2021</v>
      </c>
      <c r="J755" s="8">
        <v>10</v>
      </c>
      <c r="K755" s="16">
        <v>2021.1</v>
      </c>
      <c r="L755" s="48">
        <v>2021.1</v>
      </c>
      <c r="M755" s="18">
        <v>3000</v>
      </c>
      <c r="N755" s="18"/>
      <c r="O755" s="18"/>
      <c r="P755" s="47">
        <v>800</v>
      </c>
      <c r="Q755" s="47">
        <v>3800</v>
      </c>
      <c r="R755" s="8" t="s">
        <v>1904</v>
      </c>
      <c r="S755" s="8" t="s">
        <v>33</v>
      </c>
      <c r="T755" s="8" t="s">
        <v>1763</v>
      </c>
      <c r="U755" s="8" t="s">
        <v>956</v>
      </c>
      <c r="V755" s="8" t="s">
        <v>1901</v>
      </c>
      <c r="W755" s="8"/>
      <c r="X755" s="49"/>
      <c r="Y755" s="54">
        <v>24</v>
      </c>
    </row>
    <row r="756" ht="50.1" customHeight="1" spans="1:25">
      <c r="A756" s="8">
        <v>752</v>
      </c>
      <c r="B756" s="16" t="s">
        <v>46</v>
      </c>
      <c r="C756" s="8" t="s">
        <v>1906</v>
      </c>
      <c r="D756" s="47" t="s">
        <v>38</v>
      </c>
      <c r="E756" s="8" t="s">
        <v>23</v>
      </c>
      <c r="F756" s="8" t="s">
        <v>1907</v>
      </c>
      <c r="G756" s="8" t="s">
        <v>1896</v>
      </c>
      <c r="H756" s="8" t="s">
        <v>62</v>
      </c>
      <c r="I756" s="8">
        <v>2021</v>
      </c>
      <c r="J756" s="8">
        <v>10</v>
      </c>
      <c r="K756" s="16">
        <v>2021.1</v>
      </c>
      <c r="L756" s="48">
        <v>2021.1</v>
      </c>
      <c r="M756" s="18">
        <v>3000</v>
      </c>
      <c r="N756" s="18"/>
      <c r="O756" s="18"/>
      <c r="P756" s="47">
        <v>800</v>
      </c>
      <c r="Q756" s="47">
        <v>3800</v>
      </c>
      <c r="R756" s="8" t="s">
        <v>1906</v>
      </c>
      <c r="S756" s="8" t="s">
        <v>33</v>
      </c>
      <c r="T756" s="8" t="s">
        <v>1763</v>
      </c>
      <c r="U756" s="8" t="s">
        <v>956</v>
      </c>
      <c r="V756" s="8" t="s">
        <v>1901</v>
      </c>
      <c r="W756" s="8"/>
      <c r="X756" s="49"/>
      <c r="Y756" s="54">
        <v>28</v>
      </c>
    </row>
    <row r="757" ht="50.1" customHeight="1" spans="1:25">
      <c r="A757" s="8">
        <v>753</v>
      </c>
      <c r="B757" s="16" t="s">
        <v>46</v>
      </c>
      <c r="C757" s="8" t="s">
        <v>1908</v>
      </c>
      <c r="D757" s="47" t="s">
        <v>38</v>
      </c>
      <c r="E757" s="8" t="s">
        <v>23</v>
      </c>
      <c r="F757" s="8" t="s">
        <v>1907</v>
      </c>
      <c r="G757" s="8" t="s">
        <v>1896</v>
      </c>
      <c r="H757" s="8" t="s">
        <v>62</v>
      </c>
      <c r="I757" s="8">
        <v>2021</v>
      </c>
      <c r="J757" s="8">
        <v>10</v>
      </c>
      <c r="K757" s="16">
        <v>2021.1</v>
      </c>
      <c r="L757" s="48">
        <v>2021.1</v>
      </c>
      <c r="M757" s="18">
        <v>3000</v>
      </c>
      <c r="N757" s="18"/>
      <c r="O757" s="18"/>
      <c r="P757" s="47">
        <v>800</v>
      </c>
      <c r="Q757" s="47">
        <v>3800</v>
      </c>
      <c r="R757" s="8" t="s">
        <v>1908</v>
      </c>
      <c r="S757" s="8" t="s">
        <v>33</v>
      </c>
      <c r="T757" s="8" t="s">
        <v>1763</v>
      </c>
      <c r="U757" s="8" t="s">
        <v>956</v>
      </c>
      <c r="V757" s="8" t="s">
        <v>1901</v>
      </c>
      <c r="W757" s="8"/>
      <c r="X757" s="49"/>
      <c r="Y757" s="54">
        <v>25</v>
      </c>
    </row>
    <row r="758" ht="50.1" customHeight="1" spans="1:25">
      <c r="A758" s="8">
        <v>754</v>
      </c>
      <c r="B758" s="16" t="s">
        <v>27</v>
      </c>
      <c r="C758" s="8" t="s">
        <v>1909</v>
      </c>
      <c r="D758" s="47" t="s">
        <v>29</v>
      </c>
      <c r="E758" s="16" t="s">
        <v>24</v>
      </c>
      <c r="F758" s="8" t="s">
        <v>1834</v>
      </c>
      <c r="G758" s="8" t="s">
        <v>1788</v>
      </c>
      <c r="H758" s="8" t="s">
        <v>62</v>
      </c>
      <c r="I758" s="8">
        <v>2021</v>
      </c>
      <c r="J758" s="8">
        <v>6</v>
      </c>
      <c r="K758" s="16">
        <v>2021.6</v>
      </c>
      <c r="L758" s="16">
        <v>2021.11</v>
      </c>
      <c r="M758" s="18"/>
      <c r="N758" s="18"/>
      <c r="O758" s="18">
        <v>1200</v>
      </c>
      <c r="P758" s="47">
        <v>800</v>
      </c>
      <c r="Q758" s="47">
        <v>2000</v>
      </c>
      <c r="R758" s="8" t="s">
        <v>1909</v>
      </c>
      <c r="S758" s="8" t="s">
        <v>33</v>
      </c>
      <c r="T758" s="8" t="s">
        <v>1763</v>
      </c>
      <c r="U758" s="8" t="s">
        <v>956</v>
      </c>
      <c r="V758" s="8" t="s">
        <v>1910</v>
      </c>
      <c r="W758" s="8"/>
      <c r="X758" s="49"/>
      <c r="Y758" s="54">
        <v>35</v>
      </c>
    </row>
    <row r="759" ht="50.1" customHeight="1" spans="1:25">
      <c r="A759" s="8">
        <v>755</v>
      </c>
      <c r="B759" s="16" t="s">
        <v>46</v>
      </c>
      <c r="C759" s="8" t="s">
        <v>1911</v>
      </c>
      <c r="D759" s="47" t="s">
        <v>38</v>
      </c>
      <c r="E759" s="16" t="s">
        <v>24</v>
      </c>
      <c r="F759" s="8" t="s">
        <v>1834</v>
      </c>
      <c r="G759" s="8" t="s">
        <v>1912</v>
      </c>
      <c r="H759" s="8" t="s">
        <v>62</v>
      </c>
      <c r="I759" s="8">
        <v>2021</v>
      </c>
      <c r="J759" s="59">
        <v>10</v>
      </c>
      <c r="K759" s="60" t="s">
        <v>1913</v>
      </c>
      <c r="L759" s="60"/>
      <c r="M759" s="18"/>
      <c r="N759" s="18"/>
      <c r="O759" s="18">
        <v>2000</v>
      </c>
      <c r="P759" s="47">
        <v>800</v>
      </c>
      <c r="Q759" s="47">
        <v>2800</v>
      </c>
      <c r="R759" s="8" t="s">
        <v>1911</v>
      </c>
      <c r="S759" s="8" t="s">
        <v>33</v>
      </c>
      <c r="T759" s="8" t="s">
        <v>1763</v>
      </c>
      <c r="U759" s="8" t="s">
        <v>956</v>
      </c>
      <c r="V759" s="8" t="s">
        <v>1910</v>
      </c>
      <c r="W759" s="8"/>
      <c r="X759" s="49"/>
      <c r="Y759" s="54">
        <v>36</v>
      </c>
    </row>
    <row r="760" ht="50.1" customHeight="1" spans="1:25">
      <c r="A760" s="8">
        <v>756</v>
      </c>
      <c r="B760" s="16" t="s">
        <v>46</v>
      </c>
      <c r="C760" s="8" t="s">
        <v>1914</v>
      </c>
      <c r="D760" s="47" t="s">
        <v>29</v>
      </c>
      <c r="E760" s="16" t="s">
        <v>24</v>
      </c>
      <c r="F760" s="8" t="s">
        <v>1834</v>
      </c>
      <c r="G760" s="8" t="s">
        <v>1801</v>
      </c>
      <c r="H760" s="8" t="s">
        <v>41</v>
      </c>
      <c r="I760" s="8">
        <v>2021</v>
      </c>
      <c r="J760" s="8">
        <v>10</v>
      </c>
      <c r="K760" s="16" t="s">
        <v>705</v>
      </c>
      <c r="L760" s="16"/>
      <c r="M760" s="18"/>
      <c r="N760" s="18"/>
      <c r="O760" s="18">
        <v>2000</v>
      </c>
      <c r="P760" s="47">
        <v>200</v>
      </c>
      <c r="Q760" s="47">
        <v>2200</v>
      </c>
      <c r="R760" s="8" t="s">
        <v>1914</v>
      </c>
      <c r="S760" s="8" t="s">
        <v>33</v>
      </c>
      <c r="T760" s="8" t="s">
        <v>1763</v>
      </c>
      <c r="U760" s="8" t="s">
        <v>956</v>
      </c>
      <c r="V760" s="8" t="s">
        <v>1910</v>
      </c>
      <c r="W760" s="8"/>
      <c r="X760" s="49"/>
      <c r="Y760" s="54">
        <v>40</v>
      </c>
    </row>
    <row r="761" ht="50.1" customHeight="1" spans="1:25">
      <c r="A761" s="8">
        <v>757</v>
      </c>
      <c r="B761" s="16" t="s">
        <v>27</v>
      </c>
      <c r="C761" s="8" t="s">
        <v>1915</v>
      </c>
      <c r="D761" s="47" t="s">
        <v>29</v>
      </c>
      <c r="E761" s="16" t="s">
        <v>24</v>
      </c>
      <c r="F761" s="8" t="s">
        <v>1916</v>
      </c>
      <c r="G761" s="8" t="s">
        <v>1917</v>
      </c>
      <c r="H761" s="8" t="s">
        <v>41</v>
      </c>
      <c r="I761" s="8">
        <v>2021</v>
      </c>
      <c r="J761" s="8">
        <v>9</v>
      </c>
      <c r="K761" s="16">
        <v>2021.3</v>
      </c>
      <c r="L761" s="16">
        <v>2021.11</v>
      </c>
      <c r="M761" s="18"/>
      <c r="N761" s="18"/>
      <c r="O761" s="18">
        <v>1800</v>
      </c>
      <c r="P761" s="47">
        <v>200</v>
      </c>
      <c r="Q761" s="47">
        <v>2000</v>
      </c>
      <c r="R761" s="8" t="s">
        <v>1915</v>
      </c>
      <c r="S761" s="8" t="s">
        <v>33</v>
      </c>
      <c r="T761" s="8" t="s">
        <v>1763</v>
      </c>
      <c r="U761" s="8" t="s">
        <v>956</v>
      </c>
      <c r="V761" s="8" t="s">
        <v>1918</v>
      </c>
      <c r="W761" s="8"/>
      <c r="X761" s="49"/>
      <c r="Y761" s="54">
        <v>40</v>
      </c>
    </row>
    <row r="762" ht="50.1" customHeight="1" spans="1:25">
      <c r="A762" s="8">
        <v>758</v>
      </c>
      <c r="B762" s="16" t="s">
        <v>27</v>
      </c>
      <c r="C762" s="8" t="s">
        <v>1919</v>
      </c>
      <c r="D762" s="47" t="s">
        <v>29</v>
      </c>
      <c r="E762" s="16" t="s">
        <v>24</v>
      </c>
      <c r="F762" s="8" t="s">
        <v>105</v>
      </c>
      <c r="G762" s="8" t="s">
        <v>1883</v>
      </c>
      <c r="H762" s="8" t="s">
        <v>41</v>
      </c>
      <c r="I762" s="8">
        <v>2021</v>
      </c>
      <c r="J762" s="8">
        <v>11</v>
      </c>
      <c r="K762" s="16">
        <v>2021.1</v>
      </c>
      <c r="L762" s="16">
        <v>2021.11</v>
      </c>
      <c r="M762" s="18"/>
      <c r="N762" s="18"/>
      <c r="O762" s="18">
        <v>2200</v>
      </c>
      <c r="P762" s="47">
        <v>200</v>
      </c>
      <c r="Q762" s="47">
        <v>2400</v>
      </c>
      <c r="R762" s="8" t="s">
        <v>1919</v>
      </c>
      <c r="S762" s="8" t="s">
        <v>33</v>
      </c>
      <c r="T762" s="8" t="s">
        <v>1763</v>
      </c>
      <c r="U762" s="8" t="s">
        <v>956</v>
      </c>
      <c r="V762" s="8" t="s">
        <v>1918</v>
      </c>
      <c r="W762" s="8"/>
      <c r="X762" s="49"/>
      <c r="Y762" s="54">
        <v>20</v>
      </c>
    </row>
    <row r="763" ht="50.1" customHeight="1" spans="1:25">
      <c r="A763" s="8">
        <v>759</v>
      </c>
      <c r="B763" s="16" t="s">
        <v>46</v>
      </c>
      <c r="C763" s="8" t="s">
        <v>1920</v>
      </c>
      <c r="D763" s="47" t="s">
        <v>29</v>
      </c>
      <c r="E763" s="16" t="s">
        <v>24</v>
      </c>
      <c r="F763" s="8" t="s">
        <v>44</v>
      </c>
      <c r="G763" s="8" t="s">
        <v>1921</v>
      </c>
      <c r="H763" s="8" t="s">
        <v>62</v>
      </c>
      <c r="I763" s="8">
        <v>2021</v>
      </c>
      <c r="J763" s="8">
        <v>6</v>
      </c>
      <c r="K763" s="16">
        <v>2021.4</v>
      </c>
      <c r="L763" s="16">
        <v>2021.9</v>
      </c>
      <c r="M763" s="18"/>
      <c r="N763" s="18"/>
      <c r="O763" s="18">
        <v>1200</v>
      </c>
      <c r="P763" s="47">
        <v>800</v>
      </c>
      <c r="Q763" s="47">
        <v>2000</v>
      </c>
      <c r="R763" s="8" t="s">
        <v>1920</v>
      </c>
      <c r="S763" s="8" t="s">
        <v>33</v>
      </c>
      <c r="T763" s="8" t="s">
        <v>1763</v>
      </c>
      <c r="U763" s="8" t="s">
        <v>956</v>
      </c>
      <c r="V763" s="8" t="s">
        <v>1918</v>
      </c>
      <c r="W763" s="8"/>
      <c r="X763" s="49"/>
      <c r="Y763" s="54">
        <v>59</v>
      </c>
    </row>
    <row r="764" ht="50.1" customHeight="1" spans="1:25">
      <c r="A764" s="8">
        <v>760</v>
      </c>
      <c r="B764" s="16" t="s">
        <v>46</v>
      </c>
      <c r="C764" s="8" t="s">
        <v>1922</v>
      </c>
      <c r="D764" s="47" t="s">
        <v>29</v>
      </c>
      <c r="E764" s="16" t="s">
        <v>24</v>
      </c>
      <c r="F764" s="8" t="s">
        <v>105</v>
      </c>
      <c r="G764" s="8" t="s">
        <v>1870</v>
      </c>
      <c r="H764" s="8" t="s">
        <v>62</v>
      </c>
      <c r="I764" s="8">
        <v>2021</v>
      </c>
      <c r="J764" s="8">
        <v>11</v>
      </c>
      <c r="K764" s="16">
        <v>2021.1</v>
      </c>
      <c r="L764" s="16">
        <v>2021.11</v>
      </c>
      <c r="M764" s="18"/>
      <c r="N764" s="18"/>
      <c r="O764" s="18">
        <v>2200</v>
      </c>
      <c r="P764" s="47">
        <v>800</v>
      </c>
      <c r="Q764" s="47">
        <v>3000</v>
      </c>
      <c r="R764" s="8" t="s">
        <v>1922</v>
      </c>
      <c r="S764" s="8" t="s">
        <v>33</v>
      </c>
      <c r="T764" s="8" t="s">
        <v>1763</v>
      </c>
      <c r="U764" s="8" t="s">
        <v>956</v>
      </c>
      <c r="V764" s="8" t="s">
        <v>1918</v>
      </c>
      <c r="W764" s="8"/>
      <c r="X764" s="49"/>
      <c r="Y764" s="54">
        <v>28</v>
      </c>
    </row>
    <row r="765" ht="50.1" customHeight="1" spans="1:25">
      <c r="A765" s="8">
        <v>761</v>
      </c>
      <c r="B765" s="16" t="s">
        <v>46</v>
      </c>
      <c r="C765" s="8" t="s">
        <v>1923</v>
      </c>
      <c r="D765" s="47" t="s">
        <v>29</v>
      </c>
      <c r="E765" s="16" t="s">
        <v>24</v>
      </c>
      <c r="F765" s="8" t="s">
        <v>130</v>
      </c>
      <c r="G765" s="8" t="s">
        <v>1924</v>
      </c>
      <c r="H765" s="8" t="s">
        <v>62</v>
      </c>
      <c r="I765" s="8">
        <v>2021</v>
      </c>
      <c r="J765" s="8">
        <v>11</v>
      </c>
      <c r="K765" s="16">
        <v>2021.1</v>
      </c>
      <c r="L765" s="16">
        <v>2021.11</v>
      </c>
      <c r="M765" s="18"/>
      <c r="N765" s="18"/>
      <c r="O765" s="18">
        <v>2200</v>
      </c>
      <c r="P765" s="47">
        <v>800</v>
      </c>
      <c r="Q765" s="47">
        <v>3000</v>
      </c>
      <c r="R765" s="8" t="s">
        <v>1923</v>
      </c>
      <c r="S765" s="8" t="s">
        <v>33</v>
      </c>
      <c r="T765" s="8" t="s">
        <v>1763</v>
      </c>
      <c r="U765" s="8" t="s">
        <v>956</v>
      </c>
      <c r="V765" s="8" t="s">
        <v>1918</v>
      </c>
      <c r="W765" s="8"/>
      <c r="X765" s="49"/>
      <c r="Y765" s="54">
        <v>24</v>
      </c>
    </row>
    <row r="766" ht="50.1" customHeight="1" spans="1:25">
      <c r="A766" s="8">
        <v>762</v>
      </c>
      <c r="B766" s="16" t="s">
        <v>46</v>
      </c>
      <c r="C766" s="8" t="s">
        <v>1925</v>
      </c>
      <c r="D766" s="47" t="s">
        <v>29</v>
      </c>
      <c r="E766" s="16" t="s">
        <v>24</v>
      </c>
      <c r="F766" s="8" t="s">
        <v>177</v>
      </c>
      <c r="G766" s="8" t="s">
        <v>1843</v>
      </c>
      <c r="H766" s="8" t="s">
        <v>41</v>
      </c>
      <c r="I766" s="8">
        <v>2021</v>
      </c>
      <c r="J766" s="8">
        <v>5</v>
      </c>
      <c r="K766" s="16">
        <v>2021.1</v>
      </c>
      <c r="L766" s="16">
        <v>2021.5</v>
      </c>
      <c r="M766" s="18"/>
      <c r="N766" s="18"/>
      <c r="O766" s="18">
        <v>1000</v>
      </c>
      <c r="P766" s="47">
        <v>200</v>
      </c>
      <c r="Q766" s="47">
        <v>1200</v>
      </c>
      <c r="R766" s="8" t="s">
        <v>1925</v>
      </c>
      <c r="S766" s="8" t="s">
        <v>33</v>
      </c>
      <c r="T766" s="8" t="s">
        <v>1763</v>
      </c>
      <c r="U766" s="8" t="s">
        <v>956</v>
      </c>
      <c r="V766" s="8" t="s">
        <v>1918</v>
      </c>
      <c r="W766" s="8"/>
      <c r="X766" s="49"/>
      <c r="Y766" s="54">
        <v>31</v>
      </c>
    </row>
    <row r="767" ht="50.1" customHeight="1" spans="1:25">
      <c r="A767" s="8">
        <v>763</v>
      </c>
      <c r="B767" s="16" t="s">
        <v>46</v>
      </c>
      <c r="C767" s="8" t="s">
        <v>1926</v>
      </c>
      <c r="D767" s="47" t="s">
        <v>29</v>
      </c>
      <c r="E767" s="16" t="s">
        <v>24</v>
      </c>
      <c r="F767" s="8" t="s">
        <v>105</v>
      </c>
      <c r="G767" s="8" t="s">
        <v>1927</v>
      </c>
      <c r="H767" s="8" t="s">
        <v>41</v>
      </c>
      <c r="I767" s="8">
        <v>2021</v>
      </c>
      <c r="J767" s="8">
        <v>11</v>
      </c>
      <c r="K767" s="16">
        <v>2021.1</v>
      </c>
      <c r="L767" s="16">
        <v>2021.11</v>
      </c>
      <c r="M767" s="18"/>
      <c r="N767" s="18"/>
      <c r="O767" s="18">
        <v>2200</v>
      </c>
      <c r="P767" s="47">
        <v>200</v>
      </c>
      <c r="Q767" s="47">
        <v>2400</v>
      </c>
      <c r="R767" s="8" t="s">
        <v>1926</v>
      </c>
      <c r="S767" s="8" t="s">
        <v>33</v>
      </c>
      <c r="T767" s="8" t="s">
        <v>1763</v>
      </c>
      <c r="U767" s="8" t="s">
        <v>956</v>
      </c>
      <c r="V767" s="8" t="s">
        <v>1928</v>
      </c>
      <c r="W767" s="8"/>
      <c r="X767" s="49"/>
      <c r="Y767" s="54">
        <v>20</v>
      </c>
    </row>
    <row r="768" ht="50.1" customHeight="1" spans="1:25">
      <c r="A768" s="8">
        <v>764</v>
      </c>
      <c r="B768" s="16" t="s">
        <v>46</v>
      </c>
      <c r="C768" s="8" t="s">
        <v>1929</v>
      </c>
      <c r="D768" s="47" t="s">
        <v>29</v>
      </c>
      <c r="E768" s="16" t="s">
        <v>24</v>
      </c>
      <c r="F768" s="8" t="s">
        <v>162</v>
      </c>
      <c r="G768" s="8" t="s">
        <v>558</v>
      </c>
      <c r="H768" s="8" t="s">
        <v>62</v>
      </c>
      <c r="I768" s="8">
        <v>2021</v>
      </c>
      <c r="J768" s="8">
        <v>11</v>
      </c>
      <c r="K768" s="16">
        <v>2021.1</v>
      </c>
      <c r="L768" s="16">
        <v>2021.11</v>
      </c>
      <c r="M768" s="18"/>
      <c r="N768" s="18"/>
      <c r="O768" s="18">
        <v>2200</v>
      </c>
      <c r="P768" s="47">
        <v>800</v>
      </c>
      <c r="Q768" s="47">
        <v>3000</v>
      </c>
      <c r="R768" s="8" t="s">
        <v>1929</v>
      </c>
      <c r="S768" s="8" t="s">
        <v>33</v>
      </c>
      <c r="T768" s="8" t="s">
        <v>1763</v>
      </c>
      <c r="U768" s="8" t="s">
        <v>956</v>
      </c>
      <c r="V768" s="8" t="s">
        <v>1928</v>
      </c>
      <c r="W768" s="8"/>
      <c r="X768" s="49"/>
      <c r="Y768" s="54">
        <v>23</v>
      </c>
    </row>
    <row r="769" ht="50.1" customHeight="1" spans="1:25">
      <c r="A769" s="8">
        <v>765</v>
      </c>
      <c r="B769" s="16" t="s">
        <v>46</v>
      </c>
      <c r="C769" s="8" t="s">
        <v>1930</v>
      </c>
      <c r="D769" s="47" t="s">
        <v>29</v>
      </c>
      <c r="E769" s="16" t="s">
        <v>24</v>
      </c>
      <c r="F769" s="8" t="s">
        <v>44</v>
      </c>
      <c r="G769" s="8" t="s">
        <v>1794</v>
      </c>
      <c r="H769" s="8" t="s">
        <v>32</v>
      </c>
      <c r="I769" s="8"/>
      <c r="J769" s="8">
        <v>11</v>
      </c>
      <c r="K769" s="16">
        <v>2021.1</v>
      </c>
      <c r="L769" s="16">
        <v>2021.11</v>
      </c>
      <c r="M769" s="18"/>
      <c r="N769" s="18"/>
      <c r="O769" s="18">
        <v>2200</v>
      </c>
      <c r="P769" s="47"/>
      <c r="Q769" s="47">
        <v>2200</v>
      </c>
      <c r="R769" s="8" t="s">
        <v>1930</v>
      </c>
      <c r="S769" s="8" t="s">
        <v>33</v>
      </c>
      <c r="T769" s="8" t="s">
        <v>1763</v>
      </c>
      <c r="U769" s="8" t="s">
        <v>956</v>
      </c>
      <c r="V769" s="8" t="s">
        <v>1928</v>
      </c>
      <c r="W769" s="8"/>
      <c r="X769" s="49"/>
      <c r="Y769" s="54">
        <v>47</v>
      </c>
    </row>
    <row r="770" ht="50.1" customHeight="1" spans="1:25">
      <c r="A770" s="8">
        <v>766</v>
      </c>
      <c r="B770" s="16" t="s">
        <v>27</v>
      </c>
      <c r="C770" s="8" t="s">
        <v>1931</v>
      </c>
      <c r="D770" s="47" t="s">
        <v>29</v>
      </c>
      <c r="E770" s="16" t="s">
        <v>24</v>
      </c>
      <c r="F770" s="8" t="s">
        <v>44</v>
      </c>
      <c r="G770" s="8" t="s">
        <v>1794</v>
      </c>
      <c r="H770" s="8" t="s">
        <v>32</v>
      </c>
      <c r="I770" s="8"/>
      <c r="J770" s="8">
        <v>10</v>
      </c>
      <c r="K770" s="16" t="s">
        <v>705</v>
      </c>
      <c r="L770" s="16"/>
      <c r="M770" s="18"/>
      <c r="N770" s="18"/>
      <c r="O770" s="18">
        <v>2000</v>
      </c>
      <c r="P770" s="47"/>
      <c r="Q770" s="47">
        <v>2000</v>
      </c>
      <c r="R770" s="8" t="s">
        <v>1931</v>
      </c>
      <c r="S770" s="8" t="s">
        <v>33</v>
      </c>
      <c r="T770" s="8" t="s">
        <v>1763</v>
      </c>
      <c r="U770" s="8" t="s">
        <v>956</v>
      </c>
      <c r="V770" s="8" t="s">
        <v>1932</v>
      </c>
      <c r="W770" s="8"/>
      <c r="X770" s="49"/>
      <c r="Y770" s="54">
        <v>42</v>
      </c>
    </row>
    <row r="771" ht="50.1" customHeight="1" spans="1:25">
      <c r="A771" s="8">
        <v>767</v>
      </c>
      <c r="B771" s="16" t="s">
        <v>46</v>
      </c>
      <c r="C771" s="8" t="s">
        <v>1933</v>
      </c>
      <c r="D771" s="47" t="s">
        <v>29</v>
      </c>
      <c r="E771" s="16" t="s">
        <v>24</v>
      </c>
      <c r="F771" s="8" t="s">
        <v>1934</v>
      </c>
      <c r="G771" s="8" t="s">
        <v>1935</v>
      </c>
      <c r="H771" s="8" t="s">
        <v>41</v>
      </c>
      <c r="I771" s="8">
        <v>2021</v>
      </c>
      <c r="J771" s="8">
        <v>10</v>
      </c>
      <c r="K771" s="16" t="s">
        <v>705</v>
      </c>
      <c r="L771" s="16"/>
      <c r="M771" s="18"/>
      <c r="N771" s="18"/>
      <c r="O771" s="18">
        <v>2000</v>
      </c>
      <c r="P771" s="47">
        <v>200</v>
      </c>
      <c r="Q771" s="47">
        <v>2200</v>
      </c>
      <c r="R771" s="8" t="s">
        <v>1933</v>
      </c>
      <c r="S771" s="8" t="s">
        <v>33</v>
      </c>
      <c r="T771" s="8" t="s">
        <v>1763</v>
      </c>
      <c r="U771" s="8" t="s">
        <v>956</v>
      </c>
      <c r="V771" s="8" t="s">
        <v>1932</v>
      </c>
      <c r="W771" s="8"/>
      <c r="X771" s="49"/>
      <c r="Y771" s="54">
        <v>28</v>
      </c>
    </row>
    <row r="772" ht="50.1" customHeight="1" spans="1:25">
      <c r="A772" s="8">
        <v>768</v>
      </c>
      <c r="B772" s="16" t="s">
        <v>46</v>
      </c>
      <c r="C772" s="8" t="s">
        <v>1936</v>
      </c>
      <c r="D772" s="47" t="s">
        <v>38</v>
      </c>
      <c r="E772" s="8" t="s">
        <v>23</v>
      </c>
      <c r="F772" s="8" t="s">
        <v>1937</v>
      </c>
      <c r="G772" s="8" t="s">
        <v>1938</v>
      </c>
      <c r="H772" s="8" t="s">
        <v>62</v>
      </c>
      <c r="I772" s="8">
        <v>2021</v>
      </c>
      <c r="J772" s="8">
        <v>11</v>
      </c>
      <c r="K772" s="16">
        <v>2021.1</v>
      </c>
      <c r="L772" s="16">
        <v>2021.11</v>
      </c>
      <c r="M772" s="18">
        <v>3300</v>
      </c>
      <c r="N772" s="18"/>
      <c r="O772" s="18"/>
      <c r="P772" s="47">
        <v>800</v>
      </c>
      <c r="Q772" s="47">
        <v>4100</v>
      </c>
      <c r="R772" s="8" t="s">
        <v>1936</v>
      </c>
      <c r="S772" s="8" t="s">
        <v>33</v>
      </c>
      <c r="T772" s="8" t="s">
        <v>1763</v>
      </c>
      <c r="U772" s="8" t="s">
        <v>956</v>
      </c>
      <c r="V772" s="8" t="s">
        <v>1932</v>
      </c>
      <c r="W772" s="8"/>
      <c r="X772" s="49"/>
      <c r="Y772" s="54">
        <v>24</v>
      </c>
    </row>
    <row r="773" ht="50.1" customHeight="1" spans="1:25">
      <c r="A773" s="8">
        <v>769</v>
      </c>
      <c r="B773" s="16" t="s">
        <v>46</v>
      </c>
      <c r="C773" s="8" t="s">
        <v>1939</v>
      </c>
      <c r="D773" s="47" t="s">
        <v>38</v>
      </c>
      <c r="E773" s="16" t="s">
        <v>24</v>
      </c>
      <c r="F773" s="8" t="s">
        <v>130</v>
      </c>
      <c r="G773" s="8" t="s">
        <v>1940</v>
      </c>
      <c r="H773" s="8" t="s">
        <v>62</v>
      </c>
      <c r="I773" s="8">
        <v>2021</v>
      </c>
      <c r="J773" s="8">
        <v>8</v>
      </c>
      <c r="K773" s="16">
        <v>2021.3</v>
      </c>
      <c r="L773" s="48">
        <v>2021.1</v>
      </c>
      <c r="M773" s="18"/>
      <c r="N773" s="18"/>
      <c r="O773" s="18">
        <v>1600</v>
      </c>
      <c r="P773" s="47">
        <v>800</v>
      </c>
      <c r="Q773" s="47">
        <v>2400</v>
      </c>
      <c r="R773" s="8" t="s">
        <v>1939</v>
      </c>
      <c r="S773" s="8" t="s">
        <v>33</v>
      </c>
      <c r="T773" s="8" t="s">
        <v>1763</v>
      </c>
      <c r="U773" s="8" t="s">
        <v>956</v>
      </c>
      <c r="V773" s="8" t="s">
        <v>1941</v>
      </c>
      <c r="W773" s="8"/>
      <c r="X773" s="49"/>
      <c r="Y773" s="54">
        <v>21</v>
      </c>
    </row>
    <row r="774" ht="50.1" customHeight="1" spans="1:25">
      <c r="A774" s="8">
        <v>770</v>
      </c>
      <c r="B774" s="16" t="s">
        <v>853</v>
      </c>
      <c r="C774" s="8" t="s">
        <v>1942</v>
      </c>
      <c r="D774" s="47" t="s">
        <v>38</v>
      </c>
      <c r="E774" s="16" t="s">
        <v>24</v>
      </c>
      <c r="F774" s="8" t="s">
        <v>105</v>
      </c>
      <c r="G774" s="8" t="s">
        <v>1935</v>
      </c>
      <c r="H774" s="8" t="s">
        <v>41</v>
      </c>
      <c r="I774" s="8">
        <v>2021</v>
      </c>
      <c r="J774" s="8">
        <v>4</v>
      </c>
      <c r="K774" s="16" t="s">
        <v>1943</v>
      </c>
      <c r="L774" s="48"/>
      <c r="M774" s="18"/>
      <c r="N774" s="18"/>
      <c r="O774" s="18">
        <v>800</v>
      </c>
      <c r="P774" s="47">
        <v>200</v>
      </c>
      <c r="Q774" s="47">
        <v>1000</v>
      </c>
      <c r="R774" s="8" t="s">
        <v>1942</v>
      </c>
      <c r="S774" s="8" t="s">
        <v>33</v>
      </c>
      <c r="T774" s="8" t="s">
        <v>1763</v>
      </c>
      <c r="U774" s="8" t="s">
        <v>956</v>
      </c>
      <c r="V774" s="8" t="s">
        <v>1944</v>
      </c>
      <c r="W774" s="8"/>
      <c r="X774" s="49"/>
      <c r="Y774" s="54">
        <v>51</v>
      </c>
    </row>
    <row r="775" ht="50.1" customHeight="1" spans="1:25">
      <c r="A775" s="8">
        <v>771</v>
      </c>
      <c r="B775" s="16" t="s">
        <v>46</v>
      </c>
      <c r="C775" s="8" t="s">
        <v>1945</v>
      </c>
      <c r="D775" s="47" t="s">
        <v>29</v>
      </c>
      <c r="E775" s="8" t="s">
        <v>23</v>
      </c>
      <c r="F775" s="8" t="s">
        <v>1946</v>
      </c>
      <c r="G775" s="8" t="s">
        <v>1801</v>
      </c>
      <c r="H775" s="8" t="s">
        <v>41</v>
      </c>
      <c r="I775" s="8">
        <v>2021</v>
      </c>
      <c r="J775" s="8">
        <v>9</v>
      </c>
      <c r="K775" s="16">
        <v>2021.3</v>
      </c>
      <c r="L775" s="16">
        <v>2021.11</v>
      </c>
      <c r="M775" s="18">
        <v>2700</v>
      </c>
      <c r="N775" s="18"/>
      <c r="O775" s="18"/>
      <c r="P775" s="47">
        <v>200</v>
      </c>
      <c r="Q775" s="47">
        <v>2900</v>
      </c>
      <c r="R775" s="8" t="s">
        <v>1945</v>
      </c>
      <c r="S775" s="8" t="s">
        <v>33</v>
      </c>
      <c r="T775" s="8" t="s">
        <v>1763</v>
      </c>
      <c r="U775" s="8" t="s">
        <v>956</v>
      </c>
      <c r="V775" s="8" t="s">
        <v>1944</v>
      </c>
      <c r="W775" s="8"/>
      <c r="X775" s="49"/>
      <c r="Y775" s="54">
        <v>32</v>
      </c>
    </row>
    <row r="776" ht="50.1" customHeight="1" spans="1:25">
      <c r="A776" s="8">
        <v>772</v>
      </c>
      <c r="B776" s="16" t="s">
        <v>27</v>
      </c>
      <c r="C776" s="8" t="s">
        <v>1947</v>
      </c>
      <c r="D776" s="47" t="s">
        <v>29</v>
      </c>
      <c r="E776" s="16" t="s">
        <v>24</v>
      </c>
      <c r="F776" s="8" t="s">
        <v>201</v>
      </c>
      <c r="G776" s="8" t="s">
        <v>1826</v>
      </c>
      <c r="H776" s="8" t="s">
        <v>62</v>
      </c>
      <c r="I776" s="8">
        <v>2021</v>
      </c>
      <c r="J776" s="8">
        <v>11</v>
      </c>
      <c r="K776" s="16">
        <v>2021.1</v>
      </c>
      <c r="L776" s="16">
        <v>2021.11</v>
      </c>
      <c r="M776" s="18"/>
      <c r="N776" s="18"/>
      <c r="O776" s="18">
        <v>2200</v>
      </c>
      <c r="P776" s="47">
        <v>800</v>
      </c>
      <c r="Q776" s="47">
        <v>3000</v>
      </c>
      <c r="R776" s="8" t="s">
        <v>1948</v>
      </c>
      <c r="S776" s="8" t="s">
        <v>33</v>
      </c>
      <c r="T776" s="8" t="s">
        <v>1763</v>
      </c>
      <c r="U776" s="8" t="s">
        <v>956</v>
      </c>
      <c r="V776" s="8" t="s">
        <v>1944</v>
      </c>
      <c r="W776" s="8"/>
      <c r="X776" s="49"/>
      <c r="Y776" s="54">
        <v>48</v>
      </c>
    </row>
    <row r="777" ht="50.1" customHeight="1" spans="1:25">
      <c r="A777" s="8">
        <v>773</v>
      </c>
      <c r="B777" s="16" t="s">
        <v>27</v>
      </c>
      <c r="C777" s="8" t="s">
        <v>1948</v>
      </c>
      <c r="D777" s="47" t="s">
        <v>29</v>
      </c>
      <c r="E777" s="16" t="s">
        <v>24</v>
      </c>
      <c r="F777" s="8" t="s">
        <v>201</v>
      </c>
      <c r="G777" s="8" t="s">
        <v>1778</v>
      </c>
      <c r="H777" s="8" t="s">
        <v>41</v>
      </c>
      <c r="I777" s="8">
        <v>2021</v>
      </c>
      <c r="J777" s="8">
        <v>11</v>
      </c>
      <c r="K777" s="16">
        <v>2021.1</v>
      </c>
      <c r="L777" s="16">
        <v>2021.11</v>
      </c>
      <c r="M777" s="18"/>
      <c r="N777" s="18"/>
      <c r="O777" s="18">
        <v>2200</v>
      </c>
      <c r="P777" s="47">
        <v>200</v>
      </c>
      <c r="Q777" s="47">
        <v>2400</v>
      </c>
      <c r="R777" s="8" t="s">
        <v>1948</v>
      </c>
      <c r="S777" s="8" t="s">
        <v>33</v>
      </c>
      <c r="T777" s="8" t="s">
        <v>1763</v>
      </c>
      <c r="U777" s="8" t="s">
        <v>956</v>
      </c>
      <c r="V777" s="8" t="s">
        <v>1944</v>
      </c>
      <c r="W777" s="8"/>
      <c r="X777" s="49"/>
      <c r="Y777" s="54">
        <v>50</v>
      </c>
    </row>
    <row r="778" ht="50.1" customHeight="1" spans="1:25">
      <c r="A778" s="8">
        <v>774</v>
      </c>
      <c r="B778" s="16" t="s">
        <v>46</v>
      </c>
      <c r="C778" s="8" t="s">
        <v>1949</v>
      </c>
      <c r="D778" s="47" t="s">
        <v>38</v>
      </c>
      <c r="E778" s="16" t="s">
        <v>24</v>
      </c>
      <c r="F778" s="8" t="s">
        <v>105</v>
      </c>
      <c r="G778" s="8" t="s">
        <v>1794</v>
      </c>
      <c r="H778" s="8" t="s">
        <v>32</v>
      </c>
      <c r="I778" s="8"/>
      <c r="J778" s="8">
        <v>11</v>
      </c>
      <c r="K778" s="16">
        <v>2021.1</v>
      </c>
      <c r="L778" s="16">
        <v>2021.11</v>
      </c>
      <c r="M778" s="18"/>
      <c r="N778" s="18"/>
      <c r="O778" s="18">
        <v>2200</v>
      </c>
      <c r="P778" s="47"/>
      <c r="Q778" s="47">
        <v>2200</v>
      </c>
      <c r="R778" s="8" t="s">
        <v>1949</v>
      </c>
      <c r="S778" s="8" t="s">
        <v>33</v>
      </c>
      <c r="T778" s="8" t="s">
        <v>1763</v>
      </c>
      <c r="U778" s="8" t="s">
        <v>956</v>
      </c>
      <c r="V778" s="8" t="s">
        <v>1950</v>
      </c>
      <c r="W778" s="8"/>
      <c r="X778" s="49"/>
      <c r="Y778" s="54">
        <v>48</v>
      </c>
    </row>
    <row r="779" ht="50.1" customHeight="1" spans="1:25">
      <c r="A779" s="8">
        <v>775</v>
      </c>
      <c r="B779" s="16" t="s">
        <v>46</v>
      </c>
      <c r="C779" s="8" t="s">
        <v>1951</v>
      </c>
      <c r="D779" s="47" t="s">
        <v>38</v>
      </c>
      <c r="E779" s="16" t="s">
        <v>24</v>
      </c>
      <c r="F779" s="8" t="s">
        <v>105</v>
      </c>
      <c r="G779" s="8" t="s">
        <v>1794</v>
      </c>
      <c r="H779" s="8" t="s">
        <v>32</v>
      </c>
      <c r="I779" s="8"/>
      <c r="J779" s="8">
        <v>11</v>
      </c>
      <c r="K779" s="16">
        <v>2021.1</v>
      </c>
      <c r="L779" s="16">
        <v>2021.11</v>
      </c>
      <c r="M779" s="18"/>
      <c r="N779" s="18"/>
      <c r="O779" s="18">
        <v>2200</v>
      </c>
      <c r="P779" s="47"/>
      <c r="Q779" s="47">
        <v>2200</v>
      </c>
      <c r="R779" s="8" t="s">
        <v>1951</v>
      </c>
      <c r="S779" s="8" t="s">
        <v>33</v>
      </c>
      <c r="T779" s="8" t="s">
        <v>1763</v>
      </c>
      <c r="U779" s="8" t="s">
        <v>956</v>
      </c>
      <c r="V779" s="8" t="s">
        <v>1950</v>
      </c>
      <c r="W779" s="8"/>
      <c r="X779" s="49"/>
      <c r="Y779" s="54">
        <v>21</v>
      </c>
    </row>
    <row r="780" ht="50.1" customHeight="1" spans="1:25">
      <c r="A780" s="8">
        <v>776</v>
      </c>
      <c r="B780" s="16" t="s">
        <v>46</v>
      </c>
      <c r="C780" s="8" t="s">
        <v>1952</v>
      </c>
      <c r="D780" s="47" t="s">
        <v>29</v>
      </c>
      <c r="E780" s="8" t="s">
        <v>23</v>
      </c>
      <c r="F780" s="8" t="s">
        <v>1953</v>
      </c>
      <c r="G780" s="8" t="s">
        <v>1778</v>
      </c>
      <c r="H780" s="8" t="s">
        <v>41</v>
      </c>
      <c r="I780" s="8">
        <v>2021</v>
      </c>
      <c r="J780" s="8">
        <v>9</v>
      </c>
      <c r="K780" s="16">
        <v>2021.3</v>
      </c>
      <c r="L780" s="16">
        <v>2021.11</v>
      </c>
      <c r="M780" s="18">
        <v>2700</v>
      </c>
      <c r="N780" s="18"/>
      <c r="O780" s="18"/>
      <c r="P780" s="47">
        <v>200</v>
      </c>
      <c r="Q780" s="47">
        <v>2900</v>
      </c>
      <c r="R780" s="8" t="s">
        <v>1952</v>
      </c>
      <c r="S780" s="8" t="s">
        <v>33</v>
      </c>
      <c r="T780" s="8" t="s">
        <v>1763</v>
      </c>
      <c r="U780" s="8" t="s">
        <v>956</v>
      </c>
      <c r="V780" s="8" t="s">
        <v>1950</v>
      </c>
      <c r="W780" s="8"/>
      <c r="X780" s="49"/>
      <c r="Y780" s="54">
        <v>23</v>
      </c>
    </row>
    <row r="781" ht="50.1" customHeight="1" spans="1:25">
      <c r="A781" s="8">
        <v>777</v>
      </c>
      <c r="B781" s="16" t="s">
        <v>27</v>
      </c>
      <c r="C781" s="8" t="s">
        <v>1954</v>
      </c>
      <c r="D781" s="47" t="s">
        <v>29</v>
      </c>
      <c r="E781" s="16" t="s">
        <v>24</v>
      </c>
      <c r="F781" s="8" t="s">
        <v>44</v>
      </c>
      <c r="G781" s="8" t="s">
        <v>1772</v>
      </c>
      <c r="H781" s="8" t="s">
        <v>41</v>
      </c>
      <c r="I781" s="8">
        <v>2021</v>
      </c>
      <c r="J781" s="8">
        <v>10</v>
      </c>
      <c r="K781" s="16" t="s">
        <v>705</v>
      </c>
      <c r="L781" s="16"/>
      <c r="M781" s="18"/>
      <c r="N781" s="18"/>
      <c r="O781" s="18">
        <v>2000</v>
      </c>
      <c r="P781" s="47">
        <v>200</v>
      </c>
      <c r="Q781" s="47">
        <v>2200</v>
      </c>
      <c r="R781" s="8" t="s">
        <v>1954</v>
      </c>
      <c r="S781" s="8" t="s">
        <v>33</v>
      </c>
      <c r="T781" s="8" t="s">
        <v>1763</v>
      </c>
      <c r="U781" s="8" t="s">
        <v>956</v>
      </c>
      <c r="V781" s="8" t="s">
        <v>1955</v>
      </c>
      <c r="W781" s="8"/>
      <c r="X781" s="49"/>
      <c r="Y781" s="54">
        <v>45</v>
      </c>
    </row>
    <row r="782" ht="50.1" customHeight="1" spans="1:25">
      <c r="A782" s="8">
        <v>778</v>
      </c>
      <c r="B782" s="16" t="s">
        <v>27</v>
      </c>
      <c r="C782" s="8" t="s">
        <v>1956</v>
      </c>
      <c r="D782" s="47" t="s">
        <v>29</v>
      </c>
      <c r="E782" s="16" t="s">
        <v>24</v>
      </c>
      <c r="F782" s="8" t="s">
        <v>279</v>
      </c>
      <c r="G782" s="8" t="s">
        <v>1794</v>
      </c>
      <c r="H782" s="8" t="s">
        <v>32</v>
      </c>
      <c r="I782" s="8"/>
      <c r="J782" s="8">
        <v>7</v>
      </c>
      <c r="K782" s="16">
        <v>2021.5</v>
      </c>
      <c r="L782" s="16">
        <v>2021.11</v>
      </c>
      <c r="M782" s="18"/>
      <c r="N782" s="18"/>
      <c r="O782" s="47">
        <v>1400</v>
      </c>
      <c r="P782" s="47"/>
      <c r="Q782" s="47">
        <v>1400</v>
      </c>
      <c r="R782" s="8" t="s">
        <v>1956</v>
      </c>
      <c r="S782" s="8" t="s">
        <v>33</v>
      </c>
      <c r="T782" s="8" t="s">
        <v>1763</v>
      </c>
      <c r="U782" s="8" t="s">
        <v>956</v>
      </c>
      <c r="V782" s="8" t="s">
        <v>1955</v>
      </c>
      <c r="W782" s="8"/>
      <c r="X782" s="49"/>
      <c r="Y782" s="54">
        <v>24</v>
      </c>
    </row>
    <row r="783" ht="50.1" customHeight="1" spans="1:25">
      <c r="A783" s="8">
        <v>779</v>
      </c>
      <c r="B783" s="16" t="s">
        <v>27</v>
      </c>
      <c r="C783" s="8" t="s">
        <v>1957</v>
      </c>
      <c r="D783" s="47" t="s">
        <v>38</v>
      </c>
      <c r="E783" s="16" t="s">
        <v>24</v>
      </c>
      <c r="F783" s="8" t="s">
        <v>279</v>
      </c>
      <c r="G783" s="8" t="s">
        <v>1794</v>
      </c>
      <c r="H783" s="8" t="s">
        <v>32</v>
      </c>
      <c r="I783" s="8"/>
      <c r="J783" s="8">
        <v>7</v>
      </c>
      <c r="K783" s="16">
        <v>2021.5</v>
      </c>
      <c r="L783" s="16">
        <v>2021.11</v>
      </c>
      <c r="M783" s="18"/>
      <c r="N783" s="18"/>
      <c r="O783" s="47">
        <v>1400</v>
      </c>
      <c r="P783" s="47"/>
      <c r="Q783" s="47">
        <v>1400</v>
      </c>
      <c r="R783" s="8" t="s">
        <v>1957</v>
      </c>
      <c r="S783" s="8" t="s">
        <v>33</v>
      </c>
      <c r="T783" s="8" t="s">
        <v>1763</v>
      </c>
      <c r="U783" s="8" t="s">
        <v>956</v>
      </c>
      <c r="V783" s="8" t="s">
        <v>1955</v>
      </c>
      <c r="W783" s="8"/>
      <c r="X783" s="49"/>
      <c r="Y783" s="54">
        <v>53</v>
      </c>
    </row>
    <row r="784" ht="50.1" customHeight="1" spans="1:25">
      <c r="A784" s="8">
        <v>780</v>
      </c>
      <c r="B784" s="16" t="s">
        <v>27</v>
      </c>
      <c r="C784" s="8" t="s">
        <v>1958</v>
      </c>
      <c r="D784" s="47" t="s">
        <v>29</v>
      </c>
      <c r="E784" s="16" t="s">
        <v>24</v>
      </c>
      <c r="F784" s="8" t="s">
        <v>279</v>
      </c>
      <c r="G784" s="8" t="s">
        <v>1794</v>
      </c>
      <c r="H784" s="8" t="s">
        <v>32</v>
      </c>
      <c r="I784" s="8"/>
      <c r="J784" s="8">
        <v>5</v>
      </c>
      <c r="K784" s="16">
        <v>2021.7</v>
      </c>
      <c r="L784" s="16">
        <v>2021.11</v>
      </c>
      <c r="M784" s="18"/>
      <c r="N784" s="18"/>
      <c r="O784" s="18">
        <v>1000</v>
      </c>
      <c r="P784" s="47"/>
      <c r="Q784" s="47">
        <v>1000</v>
      </c>
      <c r="R784" s="8" t="s">
        <v>1958</v>
      </c>
      <c r="S784" s="8" t="s">
        <v>33</v>
      </c>
      <c r="T784" s="8" t="s">
        <v>1763</v>
      </c>
      <c r="U784" s="8" t="s">
        <v>956</v>
      </c>
      <c r="V784" s="8" t="s">
        <v>1955</v>
      </c>
      <c r="W784" s="8"/>
      <c r="X784" s="49"/>
      <c r="Y784" s="54">
        <v>54</v>
      </c>
    </row>
    <row r="785" ht="50.1" customHeight="1" spans="1:25">
      <c r="A785" s="8">
        <v>781</v>
      </c>
      <c r="B785" s="16" t="s">
        <v>27</v>
      </c>
      <c r="C785" s="8" t="s">
        <v>1959</v>
      </c>
      <c r="D785" s="47" t="s">
        <v>29</v>
      </c>
      <c r="E785" s="16" t="s">
        <v>24</v>
      </c>
      <c r="F785" s="8" t="s">
        <v>279</v>
      </c>
      <c r="G785" s="8" t="s">
        <v>1794</v>
      </c>
      <c r="H785" s="8" t="s">
        <v>32</v>
      </c>
      <c r="I785" s="8"/>
      <c r="J785" s="8">
        <v>7</v>
      </c>
      <c r="K785" s="16">
        <v>2021.5</v>
      </c>
      <c r="L785" s="16">
        <v>2021.11</v>
      </c>
      <c r="M785" s="18"/>
      <c r="N785" s="18"/>
      <c r="O785" s="47">
        <v>1400</v>
      </c>
      <c r="P785" s="47"/>
      <c r="Q785" s="47">
        <v>1400</v>
      </c>
      <c r="R785" s="8" t="s">
        <v>1959</v>
      </c>
      <c r="S785" s="8" t="s">
        <v>33</v>
      </c>
      <c r="T785" s="8" t="s">
        <v>1763</v>
      </c>
      <c r="U785" s="8" t="s">
        <v>956</v>
      </c>
      <c r="V785" s="8" t="s">
        <v>1955</v>
      </c>
      <c r="W785" s="8"/>
      <c r="X785" s="49"/>
      <c r="Y785" s="54">
        <v>30</v>
      </c>
    </row>
    <row r="786" ht="50.1" customHeight="1" spans="1:25">
      <c r="A786" s="8">
        <v>782</v>
      </c>
      <c r="B786" s="16" t="s">
        <v>27</v>
      </c>
      <c r="C786" s="8" t="s">
        <v>1960</v>
      </c>
      <c r="D786" s="47" t="s">
        <v>38</v>
      </c>
      <c r="E786" s="16" t="s">
        <v>24</v>
      </c>
      <c r="F786" s="8" t="s">
        <v>279</v>
      </c>
      <c r="G786" s="8" t="s">
        <v>1794</v>
      </c>
      <c r="H786" s="8" t="s">
        <v>32</v>
      </c>
      <c r="I786" s="8"/>
      <c r="J786" s="8">
        <v>7</v>
      </c>
      <c r="K786" s="16">
        <v>2021.5</v>
      </c>
      <c r="L786" s="16">
        <v>2021.11</v>
      </c>
      <c r="M786" s="18"/>
      <c r="N786" s="18"/>
      <c r="O786" s="47">
        <v>1400</v>
      </c>
      <c r="P786" s="47"/>
      <c r="Q786" s="47">
        <v>1400</v>
      </c>
      <c r="R786" s="8" t="s">
        <v>1960</v>
      </c>
      <c r="S786" s="8" t="s">
        <v>33</v>
      </c>
      <c r="T786" s="8" t="s">
        <v>1763</v>
      </c>
      <c r="U786" s="8" t="s">
        <v>956</v>
      </c>
      <c r="V786" s="8" t="s">
        <v>1955</v>
      </c>
      <c r="W786" s="8"/>
      <c r="X786" s="49"/>
      <c r="Y786" s="54">
        <v>36</v>
      </c>
    </row>
    <row r="787" ht="50.1" customHeight="1" spans="1:25">
      <c r="A787" s="8">
        <v>783</v>
      </c>
      <c r="B787" s="16" t="s">
        <v>27</v>
      </c>
      <c r="C787" s="8" t="s">
        <v>1961</v>
      </c>
      <c r="D787" s="47" t="s">
        <v>38</v>
      </c>
      <c r="E787" s="16" t="s">
        <v>24</v>
      </c>
      <c r="F787" s="8" t="s">
        <v>243</v>
      </c>
      <c r="G787" s="8" t="s">
        <v>1826</v>
      </c>
      <c r="H787" s="8" t="s">
        <v>62</v>
      </c>
      <c r="I787" s="8">
        <v>2021</v>
      </c>
      <c r="J787" s="8">
        <v>11</v>
      </c>
      <c r="K787" s="16">
        <v>2021.1</v>
      </c>
      <c r="L787" s="16">
        <v>2021.11</v>
      </c>
      <c r="M787" s="18"/>
      <c r="N787" s="18"/>
      <c r="O787" s="18">
        <v>2200</v>
      </c>
      <c r="P787" s="47">
        <v>800</v>
      </c>
      <c r="Q787" s="47">
        <v>3000</v>
      </c>
      <c r="R787" s="8" t="s">
        <v>1961</v>
      </c>
      <c r="S787" s="8" t="s">
        <v>33</v>
      </c>
      <c r="T787" s="8" t="s">
        <v>1763</v>
      </c>
      <c r="U787" s="8" t="s">
        <v>956</v>
      </c>
      <c r="V787" s="8" t="s">
        <v>1962</v>
      </c>
      <c r="W787" s="8"/>
      <c r="X787" s="49"/>
      <c r="Y787" s="54">
        <v>29</v>
      </c>
    </row>
    <row r="788" ht="50.1" customHeight="1" spans="1:25">
      <c r="A788" s="8">
        <v>784</v>
      </c>
      <c r="B788" s="16" t="s">
        <v>27</v>
      </c>
      <c r="C788" s="8" t="s">
        <v>1963</v>
      </c>
      <c r="D788" s="47" t="s">
        <v>38</v>
      </c>
      <c r="E788" s="16" t="s">
        <v>24</v>
      </c>
      <c r="F788" s="8" t="s">
        <v>279</v>
      </c>
      <c r="G788" s="8" t="s">
        <v>1794</v>
      </c>
      <c r="H788" s="8" t="s">
        <v>32</v>
      </c>
      <c r="I788" s="8"/>
      <c r="J788" s="8">
        <v>7</v>
      </c>
      <c r="K788" s="16">
        <v>2021.5</v>
      </c>
      <c r="L788" s="16">
        <v>2021.11</v>
      </c>
      <c r="M788" s="18"/>
      <c r="N788" s="18"/>
      <c r="O788" s="18">
        <v>1400</v>
      </c>
      <c r="P788" s="47"/>
      <c r="Q788" s="47">
        <v>1400</v>
      </c>
      <c r="R788" s="8" t="s">
        <v>1963</v>
      </c>
      <c r="S788" s="8" t="s">
        <v>33</v>
      </c>
      <c r="T788" s="8" t="s">
        <v>1763</v>
      </c>
      <c r="U788" s="8" t="s">
        <v>956</v>
      </c>
      <c r="V788" s="8" t="s">
        <v>1962</v>
      </c>
      <c r="W788" s="8"/>
      <c r="X788" s="49"/>
      <c r="Y788" s="54">
        <v>35</v>
      </c>
    </row>
    <row r="789" ht="50.1" customHeight="1" spans="1:25">
      <c r="A789" s="8">
        <v>785</v>
      </c>
      <c r="B789" s="16" t="s">
        <v>27</v>
      </c>
      <c r="C789" s="8" t="s">
        <v>1964</v>
      </c>
      <c r="D789" s="47" t="s">
        <v>38</v>
      </c>
      <c r="E789" s="16" t="s">
        <v>24</v>
      </c>
      <c r="F789" s="8" t="s">
        <v>102</v>
      </c>
      <c r="G789" s="8" t="s">
        <v>1826</v>
      </c>
      <c r="H789" s="8" t="s">
        <v>62</v>
      </c>
      <c r="I789" s="8">
        <v>2021</v>
      </c>
      <c r="J789" s="8">
        <v>7</v>
      </c>
      <c r="K789" s="16" t="s">
        <v>1965</v>
      </c>
      <c r="L789" s="16"/>
      <c r="M789" s="18"/>
      <c r="N789" s="18"/>
      <c r="O789" s="18">
        <v>1400</v>
      </c>
      <c r="P789" s="47">
        <v>800</v>
      </c>
      <c r="Q789" s="47">
        <v>2200</v>
      </c>
      <c r="R789" s="8" t="s">
        <v>1964</v>
      </c>
      <c r="S789" s="8" t="s">
        <v>33</v>
      </c>
      <c r="T789" s="8" t="s">
        <v>1763</v>
      </c>
      <c r="U789" s="8" t="s">
        <v>956</v>
      </c>
      <c r="V789" s="8" t="s">
        <v>1962</v>
      </c>
      <c r="W789" s="8"/>
      <c r="X789" s="49"/>
      <c r="Y789" s="54">
        <v>31</v>
      </c>
    </row>
    <row r="790" ht="50.1" customHeight="1" spans="1:25">
      <c r="A790" s="8">
        <v>786</v>
      </c>
      <c r="B790" s="16" t="s">
        <v>27</v>
      </c>
      <c r="C790" s="8" t="s">
        <v>1966</v>
      </c>
      <c r="D790" s="47" t="s">
        <v>29</v>
      </c>
      <c r="E790" s="16" t="s">
        <v>24</v>
      </c>
      <c r="F790" s="8" t="s">
        <v>1068</v>
      </c>
      <c r="G790" s="8" t="s">
        <v>1794</v>
      </c>
      <c r="H790" s="8" t="s">
        <v>32</v>
      </c>
      <c r="I790" s="8"/>
      <c r="J790" s="8">
        <v>5</v>
      </c>
      <c r="K790" s="16" t="s">
        <v>1967</v>
      </c>
      <c r="L790" s="16"/>
      <c r="M790" s="18"/>
      <c r="N790" s="18"/>
      <c r="O790" s="18">
        <v>1000</v>
      </c>
      <c r="P790" s="47"/>
      <c r="Q790" s="47">
        <v>1000</v>
      </c>
      <c r="R790" s="8" t="s">
        <v>1966</v>
      </c>
      <c r="S790" s="8" t="s">
        <v>33</v>
      </c>
      <c r="T790" s="8" t="s">
        <v>1763</v>
      </c>
      <c r="U790" s="8" t="s">
        <v>956</v>
      </c>
      <c r="V790" s="8" t="s">
        <v>1962</v>
      </c>
      <c r="W790" s="8"/>
      <c r="X790" s="49"/>
      <c r="Y790" s="54">
        <v>32</v>
      </c>
    </row>
    <row r="791" ht="50.1" customHeight="1" spans="1:25">
      <c r="A791" s="8">
        <v>787</v>
      </c>
      <c r="B791" s="16" t="s">
        <v>27</v>
      </c>
      <c r="C791" s="8" t="s">
        <v>1968</v>
      </c>
      <c r="D791" s="47" t="s">
        <v>38</v>
      </c>
      <c r="E791" s="16" t="s">
        <v>24</v>
      </c>
      <c r="F791" s="8" t="s">
        <v>279</v>
      </c>
      <c r="G791" s="8" t="s">
        <v>1794</v>
      </c>
      <c r="H791" s="8" t="s">
        <v>32</v>
      </c>
      <c r="I791" s="8"/>
      <c r="J791" s="8">
        <v>7</v>
      </c>
      <c r="K791" s="16">
        <v>2021.5</v>
      </c>
      <c r="L791" s="16">
        <v>2021.11</v>
      </c>
      <c r="M791" s="18"/>
      <c r="N791" s="18"/>
      <c r="O791" s="18">
        <v>1400</v>
      </c>
      <c r="P791" s="47"/>
      <c r="Q791" s="47">
        <v>1400</v>
      </c>
      <c r="R791" s="8" t="s">
        <v>1968</v>
      </c>
      <c r="S791" s="8" t="s">
        <v>33</v>
      </c>
      <c r="T791" s="8" t="s">
        <v>1763</v>
      </c>
      <c r="U791" s="8" t="s">
        <v>956</v>
      </c>
      <c r="V791" s="8" t="s">
        <v>1962</v>
      </c>
      <c r="W791" s="8"/>
      <c r="X791" s="49"/>
      <c r="Y791" s="54">
        <v>43</v>
      </c>
    </row>
    <row r="792" ht="50.1" customHeight="1" spans="1:25">
      <c r="A792" s="8">
        <v>788</v>
      </c>
      <c r="B792" s="16" t="s">
        <v>27</v>
      </c>
      <c r="C792" s="8" t="s">
        <v>1969</v>
      </c>
      <c r="D792" s="47" t="s">
        <v>29</v>
      </c>
      <c r="E792" s="8" t="s">
        <v>23</v>
      </c>
      <c r="F792" s="8" t="s">
        <v>1900</v>
      </c>
      <c r="G792" s="8" t="s">
        <v>1896</v>
      </c>
      <c r="H792" s="8" t="s">
        <v>62</v>
      </c>
      <c r="I792" s="8"/>
      <c r="J792" s="8">
        <v>9</v>
      </c>
      <c r="K792" s="16">
        <v>2021.1</v>
      </c>
      <c r="L792" s="16">
        <v>2021.9</v>
      </c>
      <c r="M792" s="18">
        <v>2700</v>
      </c>
      <c r="N792" s="18"/>
      <c r="O792" s="18"/>
      <c r="P792" s="47">
        <v>800</v>
      </c>
      <c r="Q792" s="47">
        <v>3500</v>
      </c>
      <c r="R792" s="8" t="s">
        <v>1969</v>
      </c>
      <c r="S792" s="8" t="s">
        <v>33</v>
      </c>
      <c r="T792" s="8" t="s">
        <v>1763</v>
      </c>
      <c r="U792" s="8" t="s">
        <v>956</v>
      </c>
      <c r="V792" s="8" t="s">
        <v>1962</v>
      </c>
      <c r="W792" s="8"/>
      <c r="X792" s="49"/>
      <c r="Y792" s="54">
        <v>43</v>
      </c>
    </row>
    <row r="793" ht="50.1" customHeight="1" spans="1:25">
      <c r="A793" s="8">
        <v>789</v>
      </c>
      <c r="B793" s="16" t="s">
        <v>27</v>
      </c>
      <c r="C793" s="8" t="s">
        <v>1970</v>
      </c>
      <c r="D793" s="47" t="s">
        <v>29</v>
      </c>
      <c r="E793" s="8" t="s">
        <v>23</v>
      </c>
      <c r="F793" s="8" t="s">
        <v>1971</v>
      </c>
      <c r="G793" s="8" t="s">
        <v>558</v>
      </c>
      <c r="H793" s="8" t="s">
        <v>62</v>
      </c>
      <c r="I793" s="8">
        <v>2021</v>
      </c>
      <c r="J793" s="8">
        <v>11</v>
      </c>
      <c r="K793" s="16">
        <v>2021.1</v>
      </c>
      <c r="L793" s="16">
        <v>2021.11</v>
      </c>
      <c r="M793" s="18">
        <v>3300</v>
      </c>
      <c r="N793" s="18"/>
      <c r="O793" s="18"/>
      <c r="P793" s="47">
        <v>800</v>
      </c>
      <c r="Q793" s="47">
        <v>4100</v>
      </c>
      <c r="R793" s="8" t="s">
        <v>1970</v>
      </c>
      <c r="S793" s="8" t="s">
        <v>33</v>
      </c>
      <c r="T793" s="8" t="s">
        <v>1763</v>
      </c>
      <c r="U793" s="8" t="s">
        <v>956</v>
      </c>
      <c r="V793" s="8" t="s">
        <v>1972</v>
      </c>
      <c r="W793" s="8"/>
      <c r="X793" s="49"/>
      <c r="Y793" s="54">
        <v>27</v>
      </c>
    </row>
    <row r="794" ht="50.1" customHeight="1" spans="1:25">
      <c r="A794" s="8">
        <v>790</v>
      </c>
      <c r="B794" s="16" t="s">
        <v>46</v>
      </c>
      <c r="C794" s="8" t="s">
        <v>1973</v>
      </c>
      <c r="D794" s="47" t="s">
        <v>38</v>
      </c>
      <c r="E794" s="8" t="s">
        <v>23</v>
      </c>
      <c r="F794" s="8" t="s">
        <v>1974</v>
      </c>
      <c r="G794" s="8" t="s">
        <v>1778</v>
      </c>
      <c r="H794" s="8" t="s">
        <v>41</v>
      </c>
      <c r="I794" s="8">
        <v>2021</v>
      </c>
      <c r="J794" s="8">
        <v>10</v>
      </c>
      <c r="K794" s="16">
        <v>2021.1</v>
      </c>
      <c r="L794" s="7" t="s">
        <v>470</v>
      </c>
      <c r="M794" s="18">
        <v>3000</v>
      </c>
      <c r="N794" s="18"/>
      <c r="O794" s="18"/>
      <c r="P794" s="47">
        <v>200</v>
      </c>
      <c r="Q794" s="47">
        <v>3200</v>
      </c>
      <c r="R794" s="8" t="s">
        <v>1973</v>
      </c>
      <c r="S794" s="8" t="s">
        <v>33</v>
      </c>
      <c r="T794" s="8" t="s">
        <v>1763</v>
      </c>
      <c r="U794" s="8" t="s">
        <v>956</v>
      </c>
      <c r="V794" s="8" t="s">
        <v>1972</v>
      </c>
      <c r="W794" s="8"/>
      <c r="X794" s="49"/>
      <c r="Y794" s="54">
        <v>19</v>
      </c>
    </row>
    <row r="795" ht="50.1" customHeight="1" spans="1:25">
      <c r="A795" s="8">
        <v>791</v>
      </c>
      <c r="B795" s="16" t="s">
        <v>46</v>
      </c>
      <c r="C795" s="8" t="s">
        <v>1975</v>
      </c>
      <c r="D795" s="47" t="s">
        <v>38</v>
      </c>
      <c r="E795" s="8" t="s">
        <v>23</v>
      </c>
      <c r="F795" s="8" t="s">
        <v>1976</v>
      </c>
      <c r="G795" s="8" t="s">
        <v>1794</v>
      </c>
      <c r="H795" s="55" t="s">
        <v>32</v>
      </c>
      <c r="I795" s="8"/>
      <c r="J795" s="8">
        <v>11</v>
      </c>
      <c r="K795" s="16">
        <v>2021.1</v>
      </c>
      <c r="L795" s="16">
        <v>2021.11</v>
      </c>
      <c r="M795" s="18">
        <v>3300</v>
      </c>
      <c r="N795" s="18"/>
      <c r="O795" s="18"/>
      <c r="P795" s="47"/>
      <c r="Q795" s="47">
        <v>3300</v>
      </c>
      <c r="R795" s="8" t="s">
        <v>1975</v>
      </c>
      <c r="S795" s="8" t="s">
        <v>33</v>
      </c>
      <c r="T795" s="8" t="s">
        <v>1763</v>
      </c>
      <c r="U795" s="8" t="s">
        <v>956</v>
      </c>
      <c r="V795" s="8" t="s">
        <v>1972</v>
      </c>
      <c r="W795" s="8"/>
      <c r="X795" s="49"/>
      <c r="Y795" s="54">
        <v>43</v>
      </c>
    </row>
    <row r="796" ht="50.1" customHeight="1" spans="1:25">
      <c r="A796" s="8">
        <v>792</v>
      </c>
      <c r="B796" s="16" t="s">
        <v>27</v>
      </c>
      <c r="C796" s="8" t="s">
        <v>1977</v>
      </c>
      <c r="D796" s="47" t="s">
        <v>29</v>
      </c>
      <c r="E796" s="8" t="s">
        <v>23</v>
      </c>
      <c r="F796" s="8" t="s">
        <v>1978</v>
      </c>
      <c r="G796" s="8" t="s">
        <v>1778</v>
      </c>
      <c r="H796" s="8" t="s">
        <v>41</v>
      </c>
      <c r="I796" s="8">
        <v>2021</v>
      </c>
      <c r="J796" s="8">
        <v>11</v>
      </c>
      <c r="K796" s="16">
        <v>2021.1</v>
      </c>
      <c r="L796" s="16">
        <v>2021.11</v>
      </c>
      <c r="M796" s="18">
        <v>3300</v>
      </c>
      <c r="N796" s="18"/>
      <c r="O796" s="18"/>
      <c r="P796" s="47">
        <v>200</v>
      </c>
      <c r="Q796" s="47">
        <v>3500</v>
      </c>
      <c r="R796" s="8" t="s">
        <v>1977</v>
      </c>
      <c r="S796" s="8" t="s">
        <v>33</v>
      </c>
      <c r="T796" s="8" t="s">
        <v>1763</v>
      </c>
      <c r="U796" s="8" t="s">
        <v>956</v>
      </c>
      <c r="V796" s="8" t="s">
        <v>1972</v>
      </c>
      <c r="W796" s="8"/>
      <c r="X796" s="49"/>
      <c r="Y796" s="54">
        <v>21</v>
      </c>
    </row>
    <row r="797" ht="50.1" customHeight="1" spans="1:25">
      <c r="A797" s="8">
        <v>793</v>
      </c>
      <c r="B797" s="16" t="s">
        <v>27</v>
      </c>
      <c r="C797" s="8" t="s">
        <v>1793</v>
      </c>
      <c r="D797" s="47" t="s">
        <v>38</v>
      </c>
      <c r="E797" s="8" t="s">
        <v>23</v>
      </c>
      <c r="F797" s="8" t="s">
        <v>1979</v>
      </c>
      <c r="G797" s="8" t="s">
        <v>1794</v>
      </c>
      <c r="H797" s="55" t="s">
        <v>32</v>
      </c>
      <c r="I797" s="8"/>
      <c r="J797" s="8">
        <v>11</v>
      </c>
      <c r="K797" s="16">
        <v>2021.1</v>
      </c>
      <c r="L797" s="16">
        <v>2021.11</v>
      </c>
      <c r="M797" s="18">
        <v>3300</v>
      </c>
      <c r="N797" s="18"/>
      <c r="O797" s="18"/>
      <c r="P797" s="47"/>
      <c r="Q797" s="47">
        <v>3300</v>
      </c>
      <c r="R797" s="8" t="s">
        <v>1793</v>
      </c>
      <c r="S797" s="8" t="s">
        <v>33</v>
      </c>
      <c r="T797" s="8" t="s">
        <v>1763</v>
      </c>
      <c r="U797" s="8" t="s">
        <v>956</v>
      </c>
      <c r="V797" s="8" t="s">
        <v>1972</v>
      </c>
      <c r="W797" s="8"/>
      <c r="X797" s="49"/>
      <c r="Y797" s="54">
        <v>45</v>
      </c>
    </row>
    <row r="798" ht="50.1" customHeight="1" spans="1:25">
      <c r="A798" s="8">
        <v>794</v>
      </c>
      <c r="B798" s="16" t="s">
        <v>27</v>
      </c>
      <c r="C798" s="8" t="s">
        <v>1980</v>
      </c>
      <c r="D798" s="47" t="s">
        <v>29</v>
      </c>
      <c r="E798" s="16" t="s">
        <v>24</v>
      </c>
      <c r="F798" s="8" t="s">
        <v>279</v>
      </c>
      <c r="G798" s="8" t="s">
        <v>1794</v>
      </c>
      <c r="H798" s="8" t="s">
        <v>32</v>
      </c>
      <c r="I798" s="8"/>
      <c r="J798" s="8">
        <v>8</v>
      </c>
      <c r="K798" s="16" t="s">
        <v>1881</v>
      </c>
      <c r="L798" s="16"/>
      <c r="M798" s="18"/>
      <c r="N798" s="18"/>
      <c r="O798" s="18">
        <v>1600</v>
      </c>
      <c r="P798" s="47"/>
      <c r="Q798" s="47">
        <v>1600</v>
      </c>
      <c r="R798" s="8" t="s">
        <v>1980</v>
      </c>
      <c r="S798" s="8" t="s">
        <v>33</v>
      </c>
      <c r="T798" s="8" t="s">
        <v>1763</v>
      </c>
      <c r="U798" s="8" t="s">
        <v>956</v>
      </c>
      <c r="V798" s="8" t="s">
        <v>1972</v>
      </c>
      <c r="W798" s="8"/>
      <c r="X798" s="49"/>
      <c r="Y798" s="54">
        <v>43</v>
      </c>
    </row>
    <row r="799" ht="50.1" customHeight="1" spans="1:25">
      <c r="A799" s="8">
        <v>795</v>
      </c>
      <c r="B799" s="16" t="s">
        <v>27</v>
      </c>
      <c r="C799" s="8" t="s">
        <v>1981</v>
      </c>
      <c r="D799" s="47" t="s">
        <v>38</v>
      </c>
      <c r="E799" s="8" t="s">
        <v>23</v>
      </c>
      <c r="F799" s="8" t="s">
        <v>1982</v>
      </c>
      <c r="G799" s="8" t="s">
        <v>1896</v>
      </c>
      <c r="H799" s="8" t="s">
        <v>62</v>
      </c>
      <c r="I799" s="8">
        <v>2021</v>
      </c>
      <c r="J799" s="8">
        <v>9</v>
      </c>
      <c r="K799" s="16">
        <v>2021.1</v>
      </c>
      <c r="L799" s="16">
        <v>2021.9</v>
      </c>
      <c r="M799" s="18">
        <v>2700</v>
      </c>
      <c r="N799" s="18"/>
      <c r="O799" s="18"/>
      <c r="P799" s="47">
        <v>800</v>
      </c>
      <c r="Q799" s="47">
        <v>3500</v>
      </c>
      <c r="R799" s="8" t="s">
        <v>1981</v>
      </c>
      <c r="S799" s="8" t="s">
        <v>33</v>
      </c>
      <c r="T799" s="8" t="s">
        <v>1763</v>
      </c>
      <c r="U799" s="8" t="s">
        <v>956</v>
      </c>
      <c r="V799" s="8" t="s">
        <v>1972</v>
      </c>
      <c r="W799" s="8"/>
      <c r="X799" s="49"/>
      <c r="Y799" s="54">
        <v>38</v>
      </c>
    </row>
    <row r="800" ht="50.1" customHeight="1" spans="1:25">
      <c r="A800" s="8">
        <v>796</v>
      </c>
      <c r="B800" s="16" t="s">
        <v>27</v>
      </c>
      <c r="C800" s="8" t="s">
        <v>1983</v>
      </c>
      <c r="D800" s="47" t="s">
        <v>29</v>
      </c>
      <c r="E800" s="8" t="s">
        <v>23</v>
      </c>
      <c r="F800" s="8" t="s">
        <v>1984</v>
      </c>
      <c r="G800" s="8" t="s">
        <v>1794</v>
      </c>
      <c r="H800" s="55" t="s">
        <v>32</v>
      </c>
      <c r="I800" s="8"/>
      <c r="J800" s="8">
        <v>11</v>
      </c>
      <c r="K800" s="16">
        <v>2021.1</v>
      </c>
      <c r="L800" s="16">
        <v>2021.11</v>
      </c>
      <c r="M800" s="18">
        <v>3300</v>
      </c>
      <c r="N800" s="18"/>
      <c r="O800" s="18"/>
      <c r="P800" s="47"/>
      <c r="Q800" s="47">
        <v>3300</v>
      </c>
      <c r="R800" s="8" t="s">
        <v>1983</v>
      </c>
      <c r="S800" s="8" t="s">
        <v>33</v>
      </c>
      <c r="T800" s="8" t="s">
        <v>1763</v>
      </c>
      <c r="U800" s="8" t="s">
        <v>956</v>
      </c>
      <c r="V800" s="8" t="s">
        <v>1985</v>
      </c>
      <c r="W800" s="8"/>
      <c r="X800" s="49"/>
      <c r="Y800" s="54">
        <v>19</v>
      </c>
    </row>
    <row r="801" ht="50.1" customHeight="1" spans="1:25">
      <c r="A801" s="8">
        <v>797</v>
      </c>
      <c r="B801" s="16" t="s">
        <v>27</v>
      </c>
      <c r="C801" s="8" t="s">
        <v>1986</v>
      </c>
      <c r="D801" s="47" t="s">
        <v>29</v>
      </c>
      <c r="E801" s="16" t="s">
        <v>24</v>
      </c>
      <c r="F801" s="8" t="s">
        <v>44</v>
      </c>
      <c r="G801" s="8" t="s">
        <v>1794</v>
      </c>
      <c r="H801" s="8" t="s">
        <v>32</v>
      </c>
      <c r="I801" s="8"/>
      <c r="J801" s="8">
        <v>6</v>
      </c>
      <c r="K801" s="16">
        <v>2021.1</v>
      </c>
      <c r="L801" s="16">
        <v>2021.6</v>
      </c>
      <c r="M801" s="18"/>
      <c r="N801" s="18"/>
      <c r="O801" s="18">
        <v>1200</v>
      </c>
      <c r="P801" s="47"/>
      <c r="Q801" s="47">
        <v>1200</v>
      </c>
      <c r="R801" s="8" t="s">
        <v>1986</v>
      </c>
      <c r="S801" s="8" t="s">
        <v>33</v>
      </c>
      <c r="T801" s="8" t="s">
        <v>1763</v>
      </c>
      <c r="U801" s="8" t="s">
        <v>956</v>
      </c>
      <c r="V801" s="8" t="s">
        <v>1985</v>
      </c>
      <c r="W801" s="8"/>
      <c r="X801" s="49"/>
      <c r="Y801" s="54">
        <v>38</v>
      </c>
    </row>
    <row r="802" ht="50.1" customHeight="1" spans="1:25">
      <c r="A802" s="8">
        <v>798</v>
      </c>
      <c r="B802" s="16" t="s">
        <v>46</v>
      </c>
      <c r="C802" s="8" t="s">
        <v>1987</v>
      </c>
      <c r="D802" s="47" t="s">
        <v>29</v>
      </c>
      <c r="E802" s="8" t="s">
        <v>23</v>
      </c>
      <c r="F802" s="8" t="s">
        <v>1988</v>
      </c>
      <c r="G802" s="8" t="s">
        <v>1935</v>
      </c>
      <c r="H802" s="8" t="s">
        <v>41</v>
      </c>
      <c r="I802" s="8">
        <v>2021</v>
      </c>
      <c r="J802" s="8">
        <v>11</v>
      </c>
      <c r="K802" s="16">
        <v>2021.1</v>
      </c>
      <c r="L802" s="16">
        <v>2021.11</v>
      </c>
      <c r="M802" s="18">
        <v>3300</v>
      </c>
      <c r="N802" s="18"/>
      <c r="O802" s="18"/>
      <c r="P802" s="47">
        <v>200</v>
      </c>
      <c r="Q802" s="47">
        <v>3500</v>
      </c>
      <c r="R802" s="8" t="s">
        <v>1987</v>
      </c>
      <c r="S802" s="8" t="s">
        <v>33</v>
      </c>
      <c r="T802" s="8" t="s">
        <v>1763</v>
      </c>
      <c r="U802" s="8" t="s">
        <v>956</v>
      </c>
      <c r="V802" s="8" t="s">
        <v>1985</v>
      </c>
      <c r="W802" s="8"/>
      <c r="X802" s="49"/>
      <c r="Y802" s="54">
        <v>26</v>
      </c>
    </row>
    <row r="803" ht="50.1" customHeight="1" spans="1:25">
      <c r="A803" s="8">
        <v>799</v>
      </c>
      <c r="B803" s="16" t="s">
        <v>27</v>
      </c>
      <c r="C803" s="8" t="s">
        <v>1989</v>
      </c>
      <c r="D803" s="47" t="s">
        <v>29</v>
      </c>
      <c r="E803" s="16" t="s">
        <v>24</v>
      </c>
      <c r="F803" s="8" t="s">
        <v>1990</v>
      </c>
      <c r="G803" s="8" t="s">
        <v>1826</v>
      </c>
      <c r="H803" s="8" t="s">
        <v>62</v>
      </c>
      <c r="I803" s="8">
        <v>2021</v>
      </c>
      <c r="J803" s="8">
        <v>4</v>
      </c>
      <c r="K803" s="16" t="s">
        <v>1991</v>
      </c>
      <c r="L803" s="16"/>
      <c r="M803" s="18"/>
      <c r="N803" s="18"/>
      <c r="O803" s="18">
        <v>800</v>
      </c>
      <c r="P803" s="47">
        <v>800</v>
      </c>
      <c r="Q803" s="47">
        <v>1600</v>
      </c>
      <c r="R803" s="8" t="s">
        <v>1989</v>
      </c>
      <c r="S803" s="8" t="s">
        <v>33</v>
      </c>
      <c r="T803" s="8" t="s">
        <v>1763</v>
      </c>
      <c r="U803" s="8" t="s">
        <v>956</v>
      </c>
      <c r="V803" s="8" t="s">
        <v>1992</v>
      </c>
      <c r="W803" s="8"/>
      <c r="X803" s="49"/>
      <c r="Y803" s="54">
        <v>47</v>
      </c>
    </row>
    <row r="804" ht="50.1" customHeight="1" spans="1:25">
      <c r="A804" s="8">
        <v>800</v>
      </c>
      <c r="B804" s="16" t="s">
        <v>46</v>
      </c>
      <c r="C804" s="8" t="s">
        <v>1993</v>
      </c>
      <c r="D804" s="47" t="s">
        <v>29</v>
      </c>
      <c r="E804" s="16" t="s">
        <v>24</v>
      </c>
      <c r="F804" s="8" t="s">
        <v>44</v>
      </c>
      <c r="G804" s="8" t="s">
        <v>1794</v>
      </c>
      <c r="H804" s="8" t="s">
        <v>32</v>
      </c>
      <c r="I804" s="8"/>
      <c r="J804" s="8">
        <v>5</v>
      </c>
      <c r="K804" s="16">
        <v>2021.7</v>
      </c>
      <c r="L804" s="16">
        <v>2021.11</v>
      </c>
      <c r="M804" s="18"/>
      <c r="N804" s="18"/>
      <c r="O804" s="18">
        <v>1000</v>
      </c>
      <c r="P804" s="47"/>
      <c r="Q804" s="47">
        <v>1000</v>
      </c>
      <c r="R804" s="8" t="s">
        <v>1993</v>
      </c>
      <c r="S804" s="8" t="s">
        <v>33</v>
      </c>
      <c r="T804" s="8" t="s">
        <v>1763</v>
      </c>
      <c r="U804" s="8" t="s">
        <v>956</v>
      </c>
      <c r="V804" s="8" t="s">
        <v>1994</v>
      </c>
      <c r="W804" s="8"/>
      <c r="X804" s="49"/>
      <c r="Y804" s="54">
        <v>36</v>
      </c>
    </row>
    <row r="805" ht="50.1" customHeight="1" spans="1:25">
      <c r="A805" s="8">
        <v>801</v>
      </c>
      <c r="B805" s="16" t="s">
        <v>27</v>
      </c>
      <c r="C805" s="8" t="s">
        <v>1995</v>
      </c>
      <c r="D805" s="47" t="s">
        <v>29</v>
      </c>
      <c r="E805" s="16" t="s">
        <v>24</v>
      </c>
      <c r="F805" s="8" t="s">
        <v>44</v>
      </c>
      <c r="G805" s="8" t="s">
        <v>1794</v>
      </c>
      <c r="H805" s="8" t="s">
        <v>32</v>
      </c>
      <c r="I805" s="8"/>
      <c r="J805" s="8">
        <v>10</v>
      </c>
      <c r="K805" s="16" t="s">
        <v>705</v>
      </c>
      <c r="L805" s="16"/>
      <c r="M805" s="18"/>
      <c r="N805" s="18"/>
      <c r="O805" s="18">
        <v>2000</v>
      </c>
      <c r="P805" s="47"/>
      <c r="Q805" s="47">
        <v>2000</v>
      </c>
      <c r="R805" s="8" t="s">
        <v>1995</v>
      </c>
      <c r="S805" s="8" t="s">
        <v>33</v>
      </c>
      <c r="T805" s="8" t="s">
        <v>1763</v>
      </c>
      <c r="U805" s="8" t="s">
        <v>956</v>
      </c>
      <c r="V805" s="8" t="s">
        <v>1994</v>
      </c>
      <c r="W805" s="8"/>
      <c r="X805" s="49"/>
      <c r="Y805" s="54">
        <v>39</v>
      </c>
    </row>
    <row r="806" ht="50.1" customHeight="1" spans="1:25">
      <c r="A806" s="8">
        <v>802</v>
      </c>
      <c r="B806" s="16" t="s">
        <v>46</v>
      </c>
      <c r="C806" s="8" t="s">
        <v>1996</v>
      </c>
      <c r="D806" s="47" t="s">
        <v>38</v>
      </c>
      <c r="E806" s="16" t="s">
        <v>24</v>
      </c>
      <c r="F806" s="8" t="s">
        <v>580</v>
      </c>
      <c r="G806" s="8" t="s">
        <v>1384</v>
      </c>
      <c r="H806" s="8" t="s">
        <v>41</v>
      </c>
      <c r="I806" s="8">
        <v>2021</v>
      </c>
      <c r="J806" s="8">
        <v>10</v>
      </c>
      <c r="K806" s="16" t="s">
        <v>705</v>
      </c>
      <c r="L806" s="16"/>
      <c r="M806" s="18"/>
      <c r="N806" s="18"/>
      <c r="O806" s="18">
        <v>2000</v>
      </c>
      <c r="P806" s="47">
        <v>200</v>
      </c>
      <c r="Q806" s="47">
        <v>2200</v>
      </c>
      <c r="R806" s="8" t="s">
        <v>1996</v>
      </c>
      <c r="S806" s="8" t="s">
        <v>33</v>
      </c>
      <c r="T806" s="8" t="s">
        <v>1763</v>
      </c>
      <c r="U806" s="8" t="s">
        <v>956</v>
      </c>
      <c r="V806" s="8" t="s">
        <v>1994</v>
      </c>
      <c r="W806" s="8"/>
      <c r="X806" s="49"/>
      <c r="Y806" s="54">
        <v>33</v>
      </c>
    </row>
    <row r="807" ht="50.1" customHeight="1" spans="1:25">
      <c r="A807" s="8">
        <v>803</v>
      </c>
      <c r="B807" s="16" t="s">
        <v>27</v>
      </c>
      <c r="C807" s="8" t="s">
        <v>1997</v>
      </c>
      <c r="D807" s="47" t="s">
        <v>29</v>
      </c>
      <c r="E807" s="8" t="s">
        <v>23</v>
      </c>
      <c r="F807" s="8" t="s">
        <v>1998</v>
      </c>
      <c r="G807" s="8" t="s">
        <v>558</v>
      </c>
      <c r="H807" s="8" t="s">
        <v>62</v>
      </c>
      <c r="I807" s="8">
        <v>2021</v>
      </c>
      <c r="J807" s="8">
        <v>11</v>
      </c>
      <c r="K807" s="16">
        <v>2021.1</v>
      </c>
      <c r="L807" s="16">
        <v>2021.11</v>
      </c>
      <c r="M807" s="18">
        <v>3300</v>
      </c>
      <c r="N807" s="18"/>
      <c r="O807" s="18"/>
      <c r="P807" s="47">
        <v>800</v>
      </c>
      <c r="Q807" s="47">
        <v>4100</v>
      </c>
      <c r="R807" s="8" t="s">
        <v>1997</v>
      </c>
      <c r="S807" s="8" t="s">
        <v>33</v>
      </c>
      <c r="T807" s="8" t="s">
        <v>1763</v>
      </c>
      <c r="U807" s="8" t="s">
        <v>1999</v>
      </c>
      <c r="V807" s="8" t="s">
        <v>2000</v>
      </c>
      <c r="W807" s="8"/>
      <c r="X807" s="49"/>
      <c r="Y807" s="54">
        <v>30</v>
      </c>
    </row>
    <row r="808" ht="50.1" customHeight="1" spans="1:25">
      <c r="A808" s="8">
        <v>804</v>
      </c>
      <c r="B808" s="16" t="s">
        <v>27</v>
      </c>
      <c r="C808" s="8" t="s">
        <v>2001</v>
      </c>
      <c r="D808" s="47" t="s">
        <v>29</v>
      </c>
      <c r="E808" s="8" t="s">
        <v>23</v>
      </c>
      <c r="F808" s="8" t="s">
        <v>1998</v>
      </c>
      <c r="G808" s="8" t="s">
        <v>558</v>
      </c>
      <c r="H808" s="8" t="s">
        <v>62</v>
      </c>
      <c r="I808" s="8">
        <v>2021</v>
      </c>
      <c r="J808" s="8">
        <v>11</v>
      </c>
      <c r="K808" s="16">
        <v>2021.1</v>
      </c>
      <c r="L808" s="16">
        <v>2021.11</v>
      </c>
      <c r="M808" s="18">
        <v>3300</v>
      </c>
      <c r="N808" s="18"/>
      <c r="O808" s="18"/>
      <c r="P808" s="47">
        <v>800</v>
      </c>
      <c r="Q808" s="47">
        <v>4100</v>
      </c>
      <c r="R808" s="8" t="s">
        <v>2001</v>
      </c>
      <c r="S808" s="8" t="s">
        <v>33</v>
      </c>
      <c r="T808" s="8" t="s">
        <v>1763</v>
      </c>
      <c r="U808" s="8" t="s">
        <v>1999</v>
      </c>
      <c r="V808" s="8" t="s">
        <v>2000</v>
      </c>
      <c r="W808" s="8"/>
      <c r="X808" s="49"/>
      <c r="Y808" s="54">
        <v>35</v>
      </c>
    </row>
    <row r="809" ht="50.1" customHeight="1" spans="1:25">
      <c r="A809" s="8">
        <v>805</v>
      </c>
      <c r="B809" s="16" t="s">
        <v>27</v>
      </c>
      <c r="C809" s="8" t="s">
        <v>2002</v>
      </c>
      <c r="D809" s="47" t="s">
        <v>38</v>
      </c>
      <c r="E809" s="8" t="s">
        <v>23</v>
      </c>
      <c r="F809" s="8" t="s">
        <v>1998</v>
      </c>
      <c r="G809" s="8" t="s">
        <v>558</v>
      </c>
      <c r="H809" s="8" t="s">
        <v>62</v>
      </c>
      <c r="I809" s="8">
        <v>2021</v>
      </c>
      <c r="J809" s="8">
        <v>11</v>
      </c>
      <c r="K809" s="16">
        <v>2021.1</v>
      </c>
      <c r="L809" s="16">
        <v>2021.11</v>
      </c>
      <c r="M809" s="18">
        <v>3300</v>
      </c>
      <c r="N809" s="18"/>
      <c r="O809" s="18"/>
      <c r="P809" s="47">
        <v>800</v>
      </c>
      <c r="Q809" s="47">
        <v>4100</v>
      </c>
      <c r="R809" s="8" t="s">
        <v>2002</v>
      </c>
      <c r="S809" s="8" t="s">
        <v>33</v>
      </c>
      <c r="T809" s="8" t="s">
        <v>1763</v>
      </c>
      <c r="U809" s="8" t="s">
        <v>1999</v>
      </c>
      <c r="V809" s="8" t="s">
        <v>2000</v>
      </c>
      <c r="W809" s="8"/>
      <c r="X809" s="49"/>
      <c r="Y809" s="54">
        <v>31</v>
      </c>
    </row>
    <row r="810" ht="50.1" customHeight="1" spans="1:25">
      <c r="A810" s="8">
        <v>806</v>
      </c>
      <c r="B810" s="16" t="s">
        <v>46</v>
      </c>
      <c r="C810" s="8" t="s">
        <v>2003</v>
      </c>
      <c r="D810" s="47" t="s">
        <v>29</v>
      </c>
      <c r="E810" s="16" t="s">
        <v>24</v>
      </c>
      <c r="F810" s="8" t="s">
        <v>2004</v>
      </c>
      <c r="G810" s="8" t="s">
        <v>1772</v>
      </c>
      <c r="H810" s="8" t="s">
        <v>41</v>
      </c>
      <c r="I810" s="8">
        <v>2021</v>
      </c>
      <c r="J810" s="8">
        <v>10</v>
      </c>
      <c r="K810" s="16" t="s">
        <v>705</v>
      </c>
      <c r="L810" s="16"/>
      <c r="M810" s="18"/>
      <c r="N810" s="18"/>
      <c r="O810" s="18">
        <v>2000</v>
      </c>
      <c r="P810" s="47">
        <v>200</v>
      </c>
      <c r="Q810" s="47">
        <v>2200</v>
      </c>
      <c r="R810" s="8" t="s">
        <v>2003</v>
      </c>
      <c r="S810" s="8" t="s">
        <v>33</v>
      </c>
      <c r="T810" s="8" t="s">
        <v>1763</v>
      </c>
      <c r="U810" s="8" t="s">
        <v>120</v>
      </c>
      <c r="V810" s="8" t="s">
        <v>2005</v>
      </c>
      <c r="W810" s="8"/>
      <c r="X810" s="49"/>
      <c r="Y810" s="54">
        <v>29</v>
      </c>
    </row>
    <row r="811" ht="50.1" customHeight="1" spans="1:25">
      <c r="A811" s="8">
        <v>807</v>
      </c>
      <c r="B811" s="16" t="s">
        <v>46</v>
      </c>
      <c r="C811" s="8" t="s">
        <v>1914</v>
      </c>
      <c r="D811" s="47" t="s">
        <v>29</v>
      </c>
      <c r="E811" s="16" t="s">
        <v>24</v>
      </c>
      <c r="F811" s="8" t="s">
        <v>2006</v>
      </c>
      <c r="G811" s="8" t="s">
        <v>1778</v>
      </c>
      <c r="H811" s="8" t="s">
        <v>41</v>
      </c>
      <c r="I811" s="8">
        <v>2021</v>
      </c>
      <c r="J811" s="8">
        <v>10</v>
      </c>
      <c r="K811" s="16" t="s">
        <v>705</v>
      </c>
      <c r="L811" s="16"/>
      <c r="M811" s="18"/>
      <c r="N811" s="18"/>
      <c r="O811" s="18">
        <v>2000</v>
      </c>
      <c r="P811" s="47">
        <v>200</v>
      </c>
      <c r="Q811" s="47">
        <v>2200</v>
      </c>
      <c r="R811" s="8" t="s">
        <v>1914</v>
      </c>
      <c r="S811" s="8" t="s">
        <v>33</v>
      </c>
      <c r="T811" s="8" t="s">
        <v>1763</v>
      </c>
      <c r="U811" s="8" t="s">
        <v>120</v>
      </c>
      <c r="V811" s="8" t="s">
        <v>2005</v>
      </c>
      <c r="W811" s="8"/>
      <c r="X811" s="49"/>
      <c r="Y811" s="54">
        <v>27</v>
      </c>
    </row>
    <row r="812" ht="50.1" customHeight="1" spans="1:25">
      <c r="A812" s="8">
        <v>808</v>
      </c>
      <c r="B812" s="16" t="s">
        <v>174</v>
      </c>
      <c r="C812" s="8" t="s">
        <v>2007</v>
      </c>
      <c r="D812" s="47" t="s">
        <v>29</v>
      </c>
      <c r="E812" s="16" t="s">
        <v>24</v>
      </c>
      <c r="F812" s="8" t="s">
        <v>105</v>
      </c>
      <c r="G812" s="8" t="s">
        <v>1778</v>
      </c>
      <c r="H812" s="8" t="s">
        <v>41</v>
      </c>
      <c r="I812" s="8">
        <v>2021</v>
      </c>
      <c r="J812" s="8">
        <v>7</v>
      </c>
      <c r="K812" s="16" t="s">
        <v>2008</v>
      </c>
      <c r="L812" s="16"/>
      <c r="M812" s="18"/>
      <c r="N812" s="18"/>
      <c r="O812" s="18">
        <v>1400</v>
      </c>
      <c r="P812" s="47">
        <v>200</v>
      </c>
      <c r="Q812" s="47">
        <v>1600</v>
      </c>
      <c r="R812" s="8" t="s">
        <v>2007</v>
      </c>
      <c r="S812" s="8" t="s">
        <v>33</v>
      </c>
      <c r="T812" s="8" t="s">
        <v>1763</v>
      </c>
      <c r="U812" s="8" t="s">
        <v>120</v>
      </c>
      <c r="V812" s="8" t="s">
        <v>2005</v>
      </c>
      <c r="W812" s="8"/>
      <c r="X812" s="49"/>
      <c r="Y812" s="54">
        <v>17</v>
      </c>
    </row>
    <row r="813" ht="50.1" customHeight="1" spans="1:25">
      <c r="A813" s="8">
        <v>809</v>
      </c>
      <c r="B813" s="16" t="s">
        <v>46</v>
      </c>
      <c r="C813" s="8" t="s">
        <v>2009</v>
      </c>
      <c r="D813" s="47" t="s">
        <v>29</v>
      </c>
      <c r="E813" s="16" t="s">
        <v>24</v>
      </c>
      <c r="F813" s="8" t="s">
        <v>2010</v>
      </c>
      <c r="G813" s="8" t="s">
        <v>558</v>
      </c>
      <c r="H813" s="8" t="s">
        <v>62</v>
      </c>
      <c r="I813" s="8">
        <v>2021</v>
      </c>
      <c r="J813" s="8">
        <v>10</v>
      </c>
      <c r="K813" s="16" t="s">
        <v>705</v>
      </c>
      <c r="L813" s="16"/>
      <c r="M813" s="18"/>
      <c r="N813" s="18"/>
      <c r="O813" s="18">
        <v>2000</v>
      </c>
      <c r="P813" s="47">
        <v>800</v>
      </c>
      <c r="Q813" s="47">
        <v>2800</v>
      </c>
      <c r="R813" s="8" t="s">
        <v>2009</v>
      </c>
      <c r="S813" s="8" t="s">
        <v>33</v>
      </c>
      <c r="T813" s="8" t="s">
        <v>1763</v>
      </c>
      <c r="U813" s="8" t="s">
        <v>120</v>
      </c>
      <c r="V813" s="8" t="s">
        <v>2005</v>
      </c>
      <c r="W813" s="8"/>
      <c r="X813" s="49"/>
      <c r="Y813" s="54">
        <v>22</v>
      </c>
    </row>
    <row r="814" ht="50.1" customHeight="1" spans="1:25">
      <c r="A814" s="8">
        <v>810</v>
      </c>
      <c r="B814" s="16" t="s">
        <v>46</v>
      </c>
      <c r="C814" s="8" t="s">
        <v>2011</v>
      </c>
      <c r="D814" s="47" t="s">
        <v>29</v>
      </c>
      <c r="E814" s="8" t="s">
        <v>23</v>
      </c>
      <c r="F814" s="8" t="s">
        <v>2012</v>
      </c>
      <c r="G814" s="8" t="s">
        <v>593</v>
      </c>
      <c r="H814" s="8" t="s">
        <v>62</v>
      </c>
      <c r="I814" s="8">
        <v>2021</v>
      </c>
      <c r="J814" s="8">
        <v>11</v>
      </c>
      <c r="K814" s="16">
        <v>2021.1</v>
      </c>
      <c r="L814" s="16">
        <v>2021.11</v>
      </c>
      <c r="M814" s="18">
        <v>3300</v>
      </c>
      <c r="N814" s="18"/>
      <c r="O814" s="18"/>
      <c r="P814" s="47">
        <v>800</v>
      </c>
      <c r="Q814" s="47">
        <v>4100</v>
      </c>
      <c r="R814" s="8" t="s">
        <v>2011</v>
      </c>
      <c r="S814" s="8" t="s">
        <v>33</v>
      </c>
      <c r="T814" s="8" t="s">
        <v>1763</v>
      </c>
      <c r="U814" s="8" t="s">
        <v>120</v>
      </c>
      <c r="V814" s="8" t="s">
        <v>2005</v>
      </c>
      <c r="W814" s="8"/>
      <c r="X814" s="49"/>
      <c r="Y814" s="54">
        <v>24</v>
      </c>
    </row>
    <row r="815" ht="50.1" customHeight="1" spans="1:25">
      <c r="A815" s="8">
        <v>811</v>
      </c>
      <c r="B815" s="16" t="s">
        <v>46</v>
      </c>
      <c r="C815" s="8" t="s">
        <v>2013</v>
      </c>
      <c r="D815" s="47" t="s">
        <v>29</v>
      </c>
      <c r="E815" s="16" t="s">
        <v>24</v>
      </c>
      <c r="F815" s="8" t="s">
        <v>44</v>
      </c>
      <c r="G815" s="8" t="s">
        <v>1801</v>
      </c>
      <c r="H815" s="8" t="s">
        <v>41</v>
      </c>
      <c r="I815" s="8">
        <v>2021</v>
      </c>
      <c r="J815" s="8">
        <v>10</v>
      </c>
      <c r="K815" s="16" t="s">
        <v>705</v>
      </c>
      <c r="L815" s="16"/>
      <c r="M815" s="18"/>
      <c r="N815" s="18"/>
      <c r="O815" s="18">
        <v>2000</v>
      </c>
      <c r="P815" s="47">
        <v>200</v>
      </c>
      <c r="Q815" s="47">
        <v>2200</v>
      </c>
      <c r="R815" s="8" t="s">
        <v>2013</v>
      </c>
      <c r="S815" s="8" t="s">
        <v>33</v>
      </c>
      <c r="T815" s="8" t="s">
        <v>1763</v>
      </c>
      <c r="U815" s="8" t="s">
        <v>120</v>
      </c>
      <c r="V815" s="8" t="s">
        <v>2005</v>
      </c>
      <c r="W815" s="8"/>
      <c r="X815" s="49"/>
      <c r="Y815" s="54">
        <v>49</v>
      </c>
    </row>
    <row r="816" ht="50.1" customHeight="1" spans="1:25">
      <c r="A816" s="8">
        <v>812</v>
      </c>
      <c r="B816" s="16" t="s">
        <v>46</v>
      </c>
      <c r="C816" s="8" t="s">
        <v>2014</v>
      </c>
      <c r="D816" s="47" t="s">
        <v>29</v>
      </c>
      <c r="E816" s="16" t="s">
        <v>24</v>
      </c>
      <c r="F816" s="8" t="s">
        <v>230</v>
      </c>
      <c r="G816" s="8" t="s">
        <v>1896</v>
      </c>
      <c r="H816" s="8" t="s">
        <v>62</v>
      </c>
      <c r="I816" s="8">
        <v>2021</v>
      </c>
      <c r="J816" s="8">
        <v>9</v>
      </c>
      <c r="K816" s="16">
        <v>2021.3</v>
      </c>
      <c r="L816" s="16">
        <v>2021.11</v>
      </c>
      <c r="M816" s="18"/>
      <c r="N816" s="18"/>
      <c r="O816" s="18">
        <v>1800</v>
      </c>
      <c r="P816" s="47">
        <v>800</v>
      </c>
      <c r="Q816" s="47">
        <v>2600</v>
      </c>
      <c r="R816" s="8" t="s">
        <v>2014</v>
      </c>
      <c r="S816" s="8" t="s">
        <v>33</v>
      </c>
      <c r="T816" s="8" t="s">
        <v>1763</v>
      </c>
      <c r="U816" s="8" t="s">
        <v>1773</v>
      </c>
      <c r="V816" s="8" t="s">
        <v>1785</v>
      </c>
      <c r="W816" s="8"/>
      <c r="X816" s="49"/>
      <c r="Y816" s="54">
        <v>42</v>
      </c>
    </row>
    <row r="817" ht="50.1" customHeight="1" spans="1:25">
      <c r="A817" s="8">
        <v>813</v>
      </c>
      <c r="B817" s="8" t="s">
        <v>27</v>
      </c>
      <c r="C817" s="8" t="s">
        <v>2015</v>
      </c>
      <c r="D817" s="47" t="s">
        <v>29</v>
      </c>
      <c r="E817" s="16" t="s">
        <v>24</v>
      </c>
      <c r="F817" s="8" t="s">
        <v>2016</v>
      </c>
      <c r="G817" s="8" t="s">
        <v>553</v>
      </c>
      <c r="H817" s="8" t="s">
        <v>32</v>
      </c>
      <c r="I817" s="8">
        <v>2021</v>
      </c>
      <c r="J817" s="8">
        <v>11</v>
      </c>
      <c r="K817" s="16">
        <v>202101</v>
      </c>
      <c r="L817" s="16">
        <v>202111</v>
      </c>
      <c r="M817" s="18"/>
      <c r="N817" s="18"/>
      <c r="O817" s="18">
        <v>2200</v>
      </c>
      <c r="P817" s="47"/>
      <c r="Q817" s="47">
        <f t="shared" ref="Q817:Q861" si="11">SUM(M817:P817)</f>
        <v>2200</v>
      </c>
      <c r="R817" s="8" t="s">
        <v>2015</v>
      </c>
      <c r="S817" s="8" t="s">
        <v>33</v>
      </c>
      <c r="T817" s="8" t="s">
        <v>491</v>
      </c>
      <c r="U817" s="8" t="s">
        <v>2017</v>
      </c>
      <c r="V817" s="7" t="s">
        <v>2018</v>
      </c>
      <c r="W817" s="8"/>
      <c r="X817" s="49"/>
      <c r="Y817" s="54">
        <v>44</v>
      </c>
    </row>
    <row r="818" ht="50.1" customHeight="1" spans="1:25">
      <c r="A818" s="8">
        <v>814</v>
      </c>
      <c r="B818" s="8" t="s">
        <v>27</v>
      </c>
      <c r="C818" s="8" t="s">
        <v>2019</v>
      </c>
      <c r="D818" s="47" t="s">
        <v>29</v>
      </c>
      <c r="E818" s="16" t="s">
        <v>24</v>
      </c>
      <c r="F818" s="8" t="s">
        <v>2020</v>
      </c>
      <c r="G818" s="8" t="s">
        <v>553</v>
      </c>
      <c r="H818" s="8" t="s">
        <v>32</v>
      </c>
      <c r="I818" s="8">
        <v>2021</v>
      </c>
      <c r="J818" s="8">
        <v>6</v>
      </c>
      <c r="K818" s="16" t="s">
        <v>2021</v>
      </c>
      <c r="L818" s="16"/>
      <c r="M818" s="18"/>
      <c r="N818" s="18"/>
      <c r="O818" s="18">
        <v>1200</v>
      </c>
      <c r="P818" s="47"/>
      <c r="Q818" s="47">
        <f t="shared" si="11"/>
        <v>1200</v>
      </c>
      <c r="R818" s="8" t="s">
        <v>2019</v>
      </c>
      <c r="S818" s="8" t="s">
        <v>33</v>
      </c>
      <c r="T818" s="8" t="s">
        <v>491</v>
      </c>
      <c r="U818" s="8" t="s">
        <v>2017</v>
      </c>
      <c r="V818" s="7" t="s">
        <v>2022</v>
      </c>
      <c r="W818" s="8"/>
      <c r="X818" s="49"/>
      <c r="Y818" s="54">
        <v>48</v>
      </c>
    </row>
    <row r="819" ht="50.1" customHeight="1" spans="1:25">
      <c r="A819" s="8">
        <v>815</v>
      </c>
      <c r="B819" s="8" t="s">
        <v>27</v>
      </c>
      <c r="C819" s="8" t="s">
        <v>2023</v>
      </c>
      <c r="D819" s="47" t="s">
        <v>29</v>
      </c>
      <c r="E819" s="16" t="s">
        <v>24</v>
      </c>
      <c r="F819" s="8" t="s">
        <v>230</v>
      </c>
      <c r="G819" s="8" t="s">
        <v>2024</v>
      </c>
      <c r="H819" s="8" t="s">
        <v>41</v>
      </c>
      <c r="I819" s="8">
        <v>2021</v>
      </c>
      <c r="J819" s="8">
        <v>11</v>
      </c>
      <c r="K819" s="16">
        <v>202101</v>
      </c>
      <c r="L819" s="16">
        <v>202111</v>
      </c>
      <c r="M819" s="18"/>
      <c r="N819" s="18"/>
      <c r="O819" s="18">
        <v>2200</v>
      </c>
      <c r="P819" s="47">
        <v>200</v>
      </c>
      <c r="Q819" s="47">
        <f t="shared" si="11"/>
        <v>2400</v>
      </c>
      <c r="R819" s="8" t="s">
        <v>2025</v>
      </c>
      <c r="S819" s="8" t="s">
        <v>33</v>
      </c>
      <c r="T819" s="8" t="s">
        <v>491</v>
      </c>
      <c r="U819" s="8" t="s">
        <v>2017</v>
      </c>
      <c r="V819" s="7" t="s">
        <v>2022</v>
      </c>
      <c r="W819" s="8"/>
      <c r="X819" s="49"/>
      <c r="Y819" s="54">
        <v>25</v>
      </c>
    </row>
    <row r="820" ht="50.1" customHeight="1" spans="1:25">
      <c r="A820" s="8">
        <v>816</v>
      </c>
      <c r="B820" s="8" t="s">
        <v>27</v>
      </c>
      <c r="C820" s="8" t="s">
        <v>2025</v>
      </c>
      <c r="D820" s="47" t="s">
        <v>38</v>
      </c>
      <c r="E820" s="16" t="s">
        <v>24</v>
      </c>
      <c r="F820" s="8" t="s">
        <v>804</v>
      </c>
      <c r="G820" s="8" t="s">
        <v>713</v>
      </c>
      <c r="H820" s="8" t="s">
        <v>41</v>
      </c>
      <c r="I820" s="8">
        <v>2021</v>
      </c>
      <c r="J820" s="8">
        <v>11</v>
      </c>
      <c r="K820" s="16">
        <v>202101</v>
      </c>
      <c r="L820" s="16">
        <v>202111</v>
      </c>
      <c r="M820" s="18"/>
      <c r="N820" s="18"/>
      <c r="O820" s="18">
        <v>2200</v>
      </c>
      <c r="P820" s="47">
        <v>200</v>
      </c>
      <c r="Q820" s="47">
        <f t="shared" si="11"/>
        <v>2400</v>
      </c>
      <c r="R820" s="8" t="s">
        <v>2025</v>
      </c>
      <c r="S820" s="8" t="s">
        <v>33</v>
      </c>
      <c r="T820" s="8" t="s">
        <v>491</v>
      </c>
      <c r="U820" s="8" t="s">
        <v>2017</v>
      </c>
      <c r="V820" s="7" t="s">
        <v>2022</v>
      </c>
      <c r="W820" s="8"/>
      <c r="X820" s="49"/>
      <c r="Y820" s="54">
        <v>25</v>
      </c>
    </row>
    <row r="821" ht="50.1" customHeight="1" spans="1:25">
      <c r="A821" s="8">
        <v>817</v>
      </c>
      <c r="B821" s="8" t="s">
        <v>46</v>
      </c>
      <c r="C821" s="8" t="s">
        <v>2026</v>
      </c>
      <c r="D821" s="47" t="s">
        <v>38</v>
      </c>
      <c r="E821" s="16" t="s">
        <v>24</v>
      </c>
      <c r="F821" s="8" t="s">
        <v>105</v>
      </c>
      <c r="G821" s="8" t="s">
        <v>2027</v>
      </c>
      <c r="H821" s="8" t="s">
        <v>32</v>
      </c>
      <c r="I821" s="8">
        <v>2021</v>
      </c>
      <c r="J821" s="8">
        <v>11</v>
      </c>
      <c r="K821" s="16">
        <v>202101</v>
      </c>
      <c r="L821" s="16">
        <v>202111</v>
      </c>
      <c r="M821" s="18"/>
      <c r="N821" s="18"/>
      <c r="O821" s="18">
        <v>2200</v>
      </c>
      <c r="P821" s="47"/>
      <c r="Q821" s="47">
        <f t="shared" si="11"/>
        <v>2200</v>
      </c>
      <c r="R821" s="8" t="s">
        <v>2026</v>
      </c>
      <c r="S821" s="8" t="s">
        <v>33</v>
      </c>
      <c r="T821" s="8" t="s">
        <v>491</v>
      </c>
      <c r="U821" s="8" t="s">
        <v>2017</v>
      </c>
      <c r="V821" s="7" t="s">
        <v>2028</v>
      </c>
      <c r="W821" s="8"/>
      <c r="X821" s="49"/>
      <c r="Y821" s="54">
        <v>25</v>
      </c>
    </row>
    <row r="822" ht="50.1" customHeight="1" spans="1:25">
      <c r="A822" s="8">
        <v>818</v>
      </c>
      <c r="B822" s="8" t="s">
        <v>174</v>
      </c>
      <c r="C822" s="8" t="s">
        <v>2029</v>
      </c>
      <c r="D822" s="47" t="s">
        <v>29</v>
      </c>
      <c r="E822" s="16" t="s">
        <v>24</v>
      </c>
      <c r="F822" s="8" t="s">
        <v>2030</v>
      </c>
      <c r="G822" s="8" t="s">
        <v>40</v>
      </c>
      <c r="H822" s="8" t="s">
        <v>41</v>
      </c>
      <c r="I822" s="8">
        <v>2021</v>
      </c>
      <c r="J822" s="8">
        <v>11</v>
      </c>
      <c r="K822" s="16">
        <v>202101</v>
      </c>
      <c r="L822" s="16">
        <v>202111</v>
      </c>
      <c r="M822" s="18"/>
      <c r="N822" s="18"/>
      <c r="O822" s="18">
        <v>2200</v>
      </c>
      <c r="P822" s="47">
        <v>200</v>
      </c>
      <c r="Q822" s="47">
        <f t="shared" si="11"/>
        <v>2400</v>
      </c>
      <c r="R822" s="8" t="s">
        <v>2029</v>
      </c>
      <c r="S822" s="8" t="s">
        <v>33</v>
      </c>
      <c r="T822" s="8" t="s">
        <v>491</v>
      </c>
      <c r="U822" s="8" t="s">
        <v>2017</v>
      </c>
      <c r="V822" s="7" t="s">
        <v>2031</v>
      </c>
      <c r="W822" s="8"/>
      <c r="X822" s="49"/>
      <c r="Y822" s="54">
        <v>47</v>
      </c>
    </row>
    <row r="823" ht="50.1" customHeight="1" spans="1:25">
      <c r="A823" s="8">
        <v>819</v>
      </c>
      <c r="B823" s="8" t="s">
        <v>2032</v>
      </c>
      <c r="C823" s="8" t="s">
        <v>2033</v>
      </c>
      <c r="D823" s="47" t="s">
        <v>1351</v>
      </c>
      <c r="E823" s="16" t="s">
        <v>24</v>
      </c>
      <c r="F823" s="8" t="s">
        <v>230</v>
      </c>
      <c r="G823" s="8" t="s">
        <v>553</v>
      </c>
      <c r="H823" s="8" t="s">
        <v>32</v>
      </c>
      <c r="I823" s="8">
        <v>2021</v>
      </c>
      <c r="J823" s="8">
        <v>9</v>
      </c>
      <c r="K823" s="16" t="s">
        <v>1495</v>
      </c>
      <c r="L823" s="16"/>
      <c r="M823" s="18"/>
      <c r="N823" s="18"/>
      <c r="O823" s="18">
        <v>1800</v>
      </c>
      <c r="P823" s="47"/>
      <c r="Q823" s="47">
        <f t="shared" si="11"/>
        <v>1800</v>
      </c>
      <c r="R823" s="8" t="s">
        <v>2033</v>
      </c>
      <c r="S823" s="8" t="s">
        <v>33</v>
      </c>
      <c r="T823" s="8" t="s">
        <v>2034</v>
      </c>
      <c r="U823" s="8" t="s">
        <v>120</v>
      </c>
      <c r="V823" s="8" t="s">
        <v>2035</v>
      </c>
      <c r="W823" s="8"/>
      <c r="X823" s="49"/>
      <c r="Y823" s="54">
        <v>39</v>
      </c>
    </row>
    <row r="824" ht="50.1" customHeight="1" spans="1:25">
      <c r="A824" s="8">
        <v>820</v>
      </c>
      <c r="B824" s="8" t="s">
        <v>2032</v>
      </c>
      <c r="C824" s="8" t="s">
        <v>2036</v>
      </c>
      <c r="D824" s="47" t="s">
        <v>1423</v>
      </c>
      <c r="E824" s="16" t="s">
        <v>24</v>
      </c>
      <c r="F824" s="8" t="s">
        <v>236</v>
      </c>
      <c r="G824" s="8" t="s">
        <v>553</v>
      </c>
      <c r="H824" s="8" t="s">
        <v>32</v>
      </c>
      <c r="I824" s="8">
        <v>2021</v>
      </c>
      <c r="J824" s="8">
        <v>3</v>
      </c>
      <c r="K824" s="16">
        <v>202109</v>
      </c>
      <c r="L824" s="16">
        <v>202111</v>
      </c>
      <c r="M824" s="18"/>
      <c r="N824" s="18"/>
      <c r="O824" s="18">
        <v>600</v>
      </c>
      <c r="P824" s="47"/>
      <c r="Q824" s="47">
        <f t="shared" si="11"/>
        <v>600</v>
      </c>
      <c r="R824" s="8" t="s">
        <v>2036</v>
      </c>
      <c r="S824" s="8" t="s">
        <v>33</v>
      </c>
      <c r="T824" s="8" t="s">
        <v>2034</v>
      </c>
      <c r="U824" s="8" t="s">
        <v>120</v>
      </c>
      <c r="V824" s="8" t="s">
        <v>2035</v>
      </c>
      <c r="W824" s="8"/>
      <c r="X824" s="49"/>
      <c r="Y824" s="54">
        <v>40</v>
      </c>
    </row>
    <row r="825" ht="50.1" customHeight="1" spans="1:25">
      <c r="A825" s="8">
        <v>821</v>
      </c>
      <c r="B825" s="8" t="s">
        <v>2037</v>
      </c>
      <c r="C825" s="8" t="s">
        <v>2038</v>
      </c>
      <c r="D825" s="47" t="s">
        <v>1351</v>
      </c>
      <c r="E825" s="16" t="s">
        <v>24</v>
      </c>
      <c r="F825" s="8" t="s">
        <v>44</v>
      </c>
      <c r="G825" s="8" t="s">
        <v>2039</v>
      </c>
      <c r="H825" s="8" t="s">
        <v>32</v>
      </c>
      <c r="I825" s="8">
        <v>2021</v>
      </c>
      <c r="J825" s="8">
        <v>10</v>
      </c>
      <c r="K825" s="16" t="s">
        <v>2040</v>
      </c>
      <c r="L825" s="16"/>
      <c r="M825" s="18"/>
      <c r="N825" s="18"/>
      <c r="O825" s="18">
        <v>2000</v>
      </c>
      <c r="P825" s="47"/>
      <c r="Q825" s="47">
        <f t="shared" si="11"/>
        <v>2000</v>
      </c>
      <c r="R825" s="8" t="s">
        <v>2038</v>
      </c>
      <c r="S825" s="8" t="s">
        <v>33</v>
      </c>
      <c r="T825" s="8" t="s">
        <v>2041</v>
      </c>
      <c r="U825" s="8" t="s">
        <v>2042</v>
      </c>
      <c r="V825" s="8" t="s">
        <v>2043</v>
      </c>
      <c r="W825" s="8"/>
      <c r="X825" s="49"/>
      <c r="Y825" s="54">
        <v>48</v>
      </c>
    </row>
    <row r="826" ht="50.1" customHeight="1" spans="1:25">
      <c r="A826" s="8">
        <v>822</v>
      </c>
      <c r="B826" s="8" t="s">
        <v>2044</v>
      </c>
      <c r="C826" s="8" t="s">
        <v>2045</v>
      </c>
      <c r="D826" s="47" t="s">
        <v>1423</v>
      </c>
      <c r="E826" s="16" t="s">
        <v>24</v>
      </c>
      <c r="F826" s="8" t="s">
        <v>2046</v>
      </c>
      <c r="G826" s="8" t="s">
        <v>2047</v>
      </c>
      <c r="H826" s="8" t="s">
        <v>32</v>
      </c>
      <c r="I826" s="8">
        <v>2021</v>
      </c>
      <c r="J826" s="8">
        <v>10</v>
      </c>
      <c r="K826" s="16" t="s">
        <v>2040</v>
      </c>
      <c r="L826" s="16"/>
      <c r="M826" s="18"/>
      <c r="N826" s="18"/>
      <c r="O826" s="18">
        <v>2000</v>
      </c>
      <c r="P826" s="47"/>
      <c r="Q826" s="47">
        <f t="shared" si="11"/>
        <v>2000</v>
      </c>
      <c r="R826" s="8" t="s">
        <v>2045</v>
      </c>
      <c r="S826" s="8" t="s">
        <v>33</v>
      </c>
      <c r="T826" s="8" t="s">
        <v>2041</v>
      </c>
      <c r="U826" s="8" t="s">
        <v>2042</v>
      </c>
      <c r="V826" s="8" t="s">
        <v>2043</v>
      </c>
      <c r="W826" s="8"/>
      <c r="X826" s="49"/>
      <c r="Y826" s="54">
        <v>19</v>
      </c>
    </row>
    <row r="827" ht="50.1" customHeight="1" spans="1:25">
      <c r="A827" s="8">
        <v>823</v>
      </c>
      <c r="B827" s="8" t="s">
        <v>46</v>
      </c>
      <c r="C827" s="8" t="s">
        <v>2048</v>
      </c>
      <c r="D827" s="47" t="s">
        <v>1351</v>
      </c>
      <c r="E827" s="16" t="s">
        <v>24</v>
      </c>
      <c r="F827" s="8" t="s">
        <v>2049</v>
      </c>
      <c r="G827" s="8" t="s">
        <v>2050</v>
      </c>
      <c r="H827" s="8" t="s">
        <v>32</v>
      </c>
      <c r="I827" s="8">
        <v>2021</v>
      </c>
      <c r="J827" s="8">
        <v>11</v>
      </c>
      <c r="K827" s="16">
        <v>202102</v>
      </c>
      <c r="L827" s="16">
        <v>202112</v>
      </c>
      <c r="M827" s="18"/>
      <c r="N827" s="18"/>
      <c r="O827" s="18">
        <v>2000</v>
      </c>
      <c r="P827" s="47"/>
      <c r="Q827" s="47">
        <f t="shared" si="11"/>
        <v>2000</v>
      </c>
      <c r="R827" s="8" t="s">
        <v>2048</v>
      </c>
      <c r="S827" s="8" t="s">
        <v>33</v>
      </c>
      <c r="T827" s="8" t="s">
        <v>2041</v>
      </c>
      <c r="U827" s="8" t="s">
        <v>2042</v>
      </c>
      <c r="V827" s="8" t="s">
        <v>2051</v>
      </c>
      <c r="W827" s="8"/>
      <c r="X827" s="49"/>
      <c r="Y827" s="54">
        <v>52</v>
      </c>
    </row>
    <row r="828" ht="50.1" customHeight="1" spans="1:25">
      <c r="A828" s="8">
        <v>824</v>
      </c>
      <c r="B828" s="8" t="s">
        <v>46</v>
      </c>
      <c r="C828" s="8" t="s">
        <v>2052</v>
      </c>
      <c r="D828" s="47" t="s">
        <v>1351</v>
      </c>
      <c r="E828" s="16" t="s">
        <v>24</v>
      </c>
      <c r="F828" s="8" t="s">
        <v>279</v>
      </c>
      <c r="G828" s="8" t="s">
        <v>2053</v>
      </c>
      <c r="H828" s="8" t="s">
        <v>32</v>
      </c>
      <c r="I828" s="8">
        <v>2021</v>
      </c>
      <c r="J828" s="8">
        <v>8</v>
      </c>
      <c r="K828" s="16">
        <v>202104</v>
      </c>
      <c r="L828" s="16">
        <v>202111</v>
      </c>
      <c r="M828" s="18"/>
      <c r="N828" s="18"/>
      <c r="O828" s="18">
        <v>1600</v>
      </c>
      <c r="P828" s="47"/>
      <c r="Q828" s="47">
        <f t="shared" si="11"/>
        <v>1600</v>
      </c>
      <c r="R828" s="8" t="s">
        <v>2052</v>
      </c>
      <c r="S828" s="8" t="s">
        <v>33</v>
      </c>
      <c r="T828" s="8" t="s">
        <v>2041</v>
      </c>
      <c r="U828" s="8" t="s">
        <v>2042</v>
      </c>
      <c r="V828" s="8" t="s">
        <v>2051</v>
      </c>
      <c r="W828" s="8"/>
      <c r="X828" s="49"/>
      <c r="Y828" s="54">
        <v>40</v>
      </c>
    </row>
    <row r="829" ht="50.1" customHeight="1" spans="1:25">
      <c r="A829" s="8">
        <v>825</v>
      </c>
      <c r="B829" s="8" t="s">
        <v>2037</v>
      </c>
      <c r="C829" s="8" t="s">
        <v>2054</v>
      </c>
      <c r="D829" s="47" t="s">
        <v>1423</v>
      </c>
      <c r="E829" s="16" t="s">
        <v>24</v>
      </c>
      <c r="F829" s="8" t="s">
        <v>105</v>
      </c>
      <c r="G829" s="8" t="s">
        <v>2055</v>
      </c>
      <c r="H829" s="8" t="s">
        <v>32</v>
      </c>
      <c r="I829" s="8">
        <v>2021</v>
      </c>
      <c r="J829" s="8">
        <v>10</v>
      </c>
      <c r="K829" s="16">
        <v>202103</v>
      </c>
      <c r="L829" s="16">
        <v>202112</v>
      </c>
      <c r="M829" s="18"/>
      <c r="N829" s="18"/>
      <c r="O829" s="18">
        <v>2000</v>
      </c>
      <c r="P829" s="47"/>
      <c r="Q829" s="47">
        <f t="shared" si="11"/>
        <v>2000</v>
      </c>
      <c r="R829" s="8" t="s">
        <v>2054</v>
      </c>
      <c r="S829" s="8" t="s">
        <v>33</v>
      </c>
      <c r="T829" s="8" t="s">
        <v>2041</v>
      </c>
      <c r="U829" s="8" t="s">
        <v>2042</v>
      </c>
      <c r="V829" s="8" t="s">
        <v>2051</v>
      </c>
      <c r="W829" s="8"/>
      <c r="X829" s="49"/>
      <c r="Y829" s="54">
        <v>46</v>
      </c>
    </row>
    <row r="830" ht="50.1" customHeight="1" spans="1:25">
      <c r="A830" s="8">
        <v>826</v>
      </c>
      <c r="B830" s="8" t="s">
        <v>2032</v>
      </c>
      <c r="C830" s="8" t="s">
        <v>2056</v>
      </c>
      <c r="D830" s="47" t="s">
        <v>1423</v>
      </c>
      <c r="E830" s="16" t="s">
        <v>24</v>
      </c>
      <c r="F830" s="8" t="s">
        <v>102</v>
      </c>
      <c r="G830" s="8" t="s">
        <v>2057</v>
      </c>
      <c r="H830" s="8" t="s">
        <v>32</v>
      </c>
      <c r="I830" s="8">
        <v>2021</v>
      </c>
      <c r="J830" s="8">
        <v>10</v>
      </c>
      <c r="K830" s="16" t="s">
        <v>2058</v>
      </c>
      <c r="L830" s="16"/>
      <c r="M830" s="18"/>
      <c r="N830" s="18"/>
      <c r="O830" s="18">
        <v>2000</v>
      </c>
      <c r="P830" s="47"/>
      <c r="Q830" s="47">
        <f t="shared" si="11"/>
        <v>2000</v>
      </c>
      <c r="R830" s="8" t="s">
        <v>2056</v>
      </c>
      <c r="S830" s="8" t="s">
        <v>33</v>
      </c>
      <c r="T830" s="8" t="s">
        <v>2041</v>
      </c>
      <c r="U830" s="8" t="s">
        <v>2042</v>
      </c>
      <c r="V830" s="8" t="s">
        <v>2051</v>
      </c>
      <c r="W830" s="8"/>
      <c r="X830" s="49"/>
      <c r="Y830" s="54">
        <v>59</v>
      </c>
    </row>
    <row r="831" ht="50.1" customHeight="1" spans="1:25">
      <c r="A831" s="8">
        <v>827</v>
      </c>
      <c r="B831" s="8" t="s">
        <v>2032</v>
      </c>
      <c r="C831" s="8" t="s">
        <v>2059</v>
      </c>
      <c r="D831" s="47" t="s">
        <v>1351</v>
      </c>
      <c r="E831" s="16" t="s">
        <v>24</v>
      </c>
      <c r="F831" s="8" t="s">
        <v>44</v>
      </c>
      <c r="G831" s="8" t="s">
        <v>553</v>
      </c>
      <c r="H831" s="8" t="s">
        <v>32</v>
      </c>
      <c r="I831" s="8">
        <v>2021</v>
      </c>
      <c r="J831" s="8">
        <v>11</v>
      </c>
      <c r="K831" s="16">
        <v>202102</v>
      </c>
      <c r="L831" s="16">
        <v>202112</v>
      </c>
      <c r="M831" s="18"/>
      <c r="N831" s="18"/>
      <c r="O831" s="18">
        <v>2200</v>
      </c>
      <c r="P831" s="47"/>
      <c r="Q831" s="47">
        <f t="shared" si="11"/>
        <v>2200</v>
      </c>
      <c r="R831" s="8" t="s">
        <v>2059</v>
      </c>
      <c r="S831" s="8" t="s">
        <v>33</v>
      </c>
      <c r="T831" s="8" t="s">
        <v>2041</v>
      </c>
      <c r="U831" s="8" t="s">
        <v>2042</v>
      </c>
      <c r="V831" s="8" t="s">
        <v>2051</v>
      </c>
      <c r="W831" s="8"/>
      <c r="X831" s="49"/>
      <c r="Y831" s="54">
        <v>40</v>
      </c>
    </row>
    <row r="832" ht="50.1" customHeight="1" spans="1:25">
      <c r="A832" s="8">
        <v>828</v>
      </c>
      <c r="B832" s="8" t="s">
        <v>2032</v>
      </c>
      <c r="C832" s="8" t="s">
        <v>2060</v>
      </c>
      <c r="D832" s="47" t="s">
        <v>1351</v>
      </c>
      <c r="E832" s="16" t="s">
        <v>24</v>
      </c>
      <c r="F832" s="8" t="s">
        <v>44</v>
      </c>
      <c r="G832" s="8" t="s">
        <v>553</v>
      </c>
      <c r="H832" s="8" t="s">
        <v>32</v>
      </c>
      <c r="I832" s="8">
        <v>2021</v>
      </c>
      <c r="J832" s="8">
        <v>11</v>
      </c>
      <c r="K832" s="16" t="s">
        <v>2061</v>
      </c>
      <c r="L832" s="16"/>
      <c r="M832" s="18"/>
      <c r="N832" s="18"/>
      <c r="O832" s="18">
        <v>2200</v>
      </c>
      <c r="P832" s="47"/>
      <c r="Q832" s="47">
        <f t="shared" si="11"/>
        <v>2200</v>
      </c>
      <c r="R832" s="8" t="s">
        <v>2060</v>
      </c>
      <c r="S832" s="8" t="s">
        <v>33</v>
      </c>
      <c r="T832" s="8" t="s">
        <v>2041</v>
      </c>
      <c r="U832" s="8" t="s">
        <v>2042</v>
      </c>
      <c r="V832" s="8" t="s">
        <v>2062</v>
      </c>
      <c r="W832" s="8"/>
      <c r="X832" s="49"/>
      <c r="Y832" s="54">
        <v>28</v>
      </c>
    </row>
    <row r="833" ht="50.1" customHeight="1" spans="1:25">
      <c r="A833" s="8">
        <v>829</v>
      </c>
      <c r="B833" s="8" t="s">
        <v>2032</v>
      </c>
      <c r="C833" s="8" t="s">
        <v>2063</v>
      </c>
      <c r="D833" s="47" t="s">
        <v>1351</v>
      </c>
      <c r="E833" s="16" t="s">
        <v>24</v>
      </c>
      <c r="F833" s="8" t="s">
        <v>44</v>
      </c>
      <c r="G833" s="8" t="s">
        <v>553</v>
      </c>
      <c r="H833" s="8" t="s">
        <v>32</v>
      </c>
      <c r="I833" s="8">
        <v>2021</v>
      </c>
      <c r="J833" s="8">
        <v>11</v>
      </c>
      <c r="K833" s="16" t="s">
        <v>2061</v>
      </c>
      <c r="L833" s="16"/>
      <c r="M833" s="18"/>
      <c r="N833" s="18"/>
      <c r="O833" s="18">
        <v>2200</v>
      </c>
      <c r="P833" s="47"/>
      <c r="Q833" s="47">
        <f t="shared" si="11"/>
        <v>2200</v>
      </c>
      <c r="R833" s="8" t="s">
        <v>2063</v>
      </c>
      <c r="S833" s="8" t="s">
        <v>33</v>
      </c>
      <c r="T833" s="8" t="s">
        <v>2041</v>
      </c>
      <c r="U833" s="8" t="s">
        <v>2042</v>
      </c>
      <c r="V833" s="8" t="s">
        <v>2062</v>
      </c>
      <c r="W833" s="8"/>
      <c r="X833" s="49"/>
      <c r="Y833" s="54">
        <v>22</v>
      </c>
    </row>
    <row r="834" ht="50.1" customHeight="1" spans="1:25">
      <c r="A834" s="8">
        <v>830</v>
      </c>
      <c r="B834" s="8" t="s">
        <v>2032</v>
      </c>
      <c r="C834" s="8" t="s">
        <v>2064</v>
      </c>
      <c r="D834" s="47" t="s">
        <v>1423</v>
      </c>
      <c r="E834" s="8" t="s">
        <v>23</v>
      </c>
      <c r="F834" s="8" t="s">
        <v>2065</v>
      </c>
      <c r="G834" s="8" t="s">
        <v>2066</v>
      </c>
      <c r="H834" s="8" t="s">
        <v>62</v>
      </c>
      <c r="I834" s="8">
        <v>2021</v>
      </c>
      <c r="J834" s="8">
        <v>12</v>
      </c>
      <c r="K834" s="16">
        <v>202101</v>
      </c>
      <c r="L834" s="16">
        <v>202112</v>
      </c>
      <c r="M834" s="18">
        <v>3600</v>
      </c>
      <c r="N834" s="18"/>
      <c r="O834" s="18"/>
      <c r="P834" s="47">
        <v>800</v>
      </c>
      <c r="Q834" s="47">
        <f t="shared" si="11"/>
        <v>4400</v>
      </c>
      <c r="R834" s="8" t="s">
        <v>2064</v>
      </c>
      <c r="S834" s="8" t="s">
        <v>33</v>
      </c>
      <c r="T834" s="8" t="s">
        <v>2041</v>
      </c>
      <c r="U834" s="8" t="s">
        <v>2042</v>
      </c>
      <c r="V834" s="8" t="s">
        <v>2062</v>
      </c>
      <c r="W834" s="8"/>
      <c r="X834" s="49"/>
      <c r="Y834" s="54">
        <v>24</v>
      </c>
    </row>
    <row r="835" ht="50.1" customHeight="1" spans="1:25">
      <c r="A835" s="8">
        <v>831</v>
      </c>
      <c r="B835" s="8" t="s">
        <v>2032</v>
      </c>
      <c r="C835" s="8" t="s">
        <v>2067</v>
      </c>
      <c r="D835" s="47" t="s">
        <v>1351</v>
      </c>
      <c r="E835" s="16" t="s">
        <v>24</v>
      </c>
      <c r="F835" s="8" t="s">
        <v>2068</v>
      </c>
      <c r="G835" s="8" t="s">
        <v>553</v>
      </c>
      <c r="H835" s="8" t="s">
        <v>32</v>
      </c>
      <c r="I835" s="8">
        <v>2021</v>
      </c>
      <c r="J835" s="8">
        <v>12</v>
      </c>
      <c r="K835" s="16">
        <v>202101</v>
      </c>
      <c r="L835" s="16">
        <v>202112</v>
      </c>
      <c r="M835" s="18"/>
      <c r="N835" s="18"/>
      <c r="O835" s="18">
        <v>2400</v>
      </c>
      <c r="P835" s="47"/>
      <c r="Q835" s="47">
        <f t="shared" si="11"/>
        <v>2400</v>
      </c>
      <c r="R835" s="8" t="s">
        <v>2067</v>
      </c>
      <c r="S835" s="8" t="s">
        <v>33</v>
      </c>
      <c r="T835" s="8" t="s">
        <v>2041</v>
      </c>
      <c r="U835" s="8" t="s">
        <v>2042</v>
      </c>
      <c r="V835" s="8" t="s">
        <v>2062</v>
      </c>
      <c r="W835" s="8"/>
      <c r="X835" s="49"/>
      <c r="Y835" s="54">
        <v>46</v>
      </c>
    </row>
    <row r="836" ht="50.1" customHeight="1" spans="1:25">
      <c r="A836" s="8">
        <v>832</v>
      </c>
      <c r="B836" s="8" t="s">
        <v>2032</v>
      </c>
      <c r="C836" s="8" t="s">
        <v>2069</v>
      </c>
      <c r="D836" s="47" t="s">
        <v>1351</v>
      </c>
      <c r="E836" s="16" t="s">
        <v>24</v>
      </c>
      <c r="F836" s="8" t="s">
        <v>44</v>
      </c>
      <c r="G836" s="8" t="s">
        <v>553</v>
      </c>
      <c r="H836" s="8" t="s">
        <v>32</v>
      </c>
      <c r="I836" s="8">
        <v>2021</v>
      </c>
      <c r="J836" s="8">
        <v>12</v>
      </c>
      <c r="K836" s="16">
        <v>202101</v>
      </c>
      <c r="L836" s="16">
        <v>202112</v>
      </c>
      <c r="M836" s="18"/>
      <c r="N836" s="18"/>
      <c r="O836" s="18">
        <v>2400</v>
      </c>
      <c r="P836" s="47"/>
      <c r="Q836" s="47">
        <f t="shared" si="11"/>
        <v>2400</v>
      </c>
      <c r="R836" s="8" t="s">
        <v>2069</v>
      </c>
      <c r="S836" s="8" t="s">
        <v>33</v>
      </c>
      <c r="T836" s="8" t="s">
        <v>2041</v>
      </c>
      <c r="U836" s="8" t="s">
        <v>2042</v>
      </c>
      <c r="V836" s="8" t="s">
        <v>2062</v>
      </c>
      <c r="W836" s="8"/>
      <c r="X836" s="49"/>
      <c r="Y836" s="54">
        <v>43</v>
      </c>
    </row>
    <row r="837" ht="50.1" customHeight="1" spans="1:25">
      <c r="A837" s="8">
        <v>833</v>
      </c>
      <c r="B837" s="8" t="s">
        <v>2032</v>
      </c>
      <c r="C837" s="8" t="s">
        <v>2070</v>
      </c>
      <c r="D837" s="47" t="s">
        <v>1423</v>
      </c>
      <c r="E837" s="16" t="s">
        <v>24</v>
      </c>
      <c r="F837" s="8" t="s">
        <v>2071</v>
      </c>
      <c r="G837" s="8" t="s">
        <v>2072</v>
      </c>
      <c r="H837" s="8" t="s">
        <v>32</v>
      </c>
      <c r="I837" s="8">
        <v>2021</v>
      </c>
      <c r="J837" s="8">
        <v>12</v>
      </c>
      <c r="K837" s="16">
        <v>202101</v>
      </c>
      <c r="L837" s="16">
        <v>202112</v>
      </c>
      <c r="M837" s="18"/>
      <c r="N837" s="18"/>
      <c r="O837" s="18">
        <v>2400</v>
      </c>
      <c r="P837" s="47"/>
      <c r="Q837" s="47">
        <f t="shared" si="11"/>
        <v>2400</v>
      </c>
      <c r="R837" s="8" t="s">
        <v>2070</v>
      </c>
      <c r="S837" s="8" t="s">
        <v>33</v>
      </c>
      <c r="T837" s="8" t="s">
        <v>2041</v>
      </c>
      <c r="U837" s="8" t="s">
        <v>2042</v>
      </c>
      <c r="V837" s="8" t="s">
        <v>2062</v>
      </c>
      <c r="W837" s="8"/>
      <c r="X837" s="49"/>
      <c r="Y837" s="54">
        <v>41</v>
      </c>
    </row>
    <row r="838" ht="50.1" customHeight="1" spans="1:25">
      <c r="A838" s="8">
        <v>834</v>
      </c>
      <c r="B838" s="8" t="s">
        <v>2032</v>
      </c>
      <c r="C838" s="8" t="s">
        <v>2073</v>
      </c>
      <c r="D838" s="47" t="s">
        <v>1423</v>
      </c>
      <c r="E838" s="16" t="s">
        <v>24</v>
      </c>
      <c r="F838" s="8" t="s">
        <v>2074</v>
      </c>
      <c r="G838" s="8" t="s">
        <v>553</v>
      </c>
      <c r="H838" s="8" t="s">
        <v>32</v>
      </c>
      <c r="I838" s="8">
        <v>2021</v>
      </c>
      <c r="J838" s="8">
        <v>12</v>
      </c>
      <c r="K838" s="16">
        <v>202101</v>
      </c>
      <c r="L838" s="16">
        <v>202112</v>
      </c>
      <c r="M838" s="18"/>
      <c r="N838" s="18"/>
      <c r="O838" s="18">
        <v>2400</v>
      </c>
      <c r="P838" s="47"/>
      <c r="Q838" s="47">
        <f t="shared" si="11"/>
        <v>2400</v>
      </c>
      <c r="R838" s="8" t="s">
        <v>2073</v>
      </c>
      <c r="S838" s="8" t="s">
        <v>33</v>
      </c>
      <c r="T838" s="8" t="s">
        <v>2041</v>
      </c>
      <c r="U838" s="8" t="s">
        <v>2042</v>
      </c>
      <c r="V838" s="8" t="s">
        <v>2062</v>
      </c>
      <c r="W838" s="8"/>
      <c r="X838" s="49"/>
      <c r="Y838" s="54">
        <v>42</v>
      </c>
    </row>
    <row r="839" ht="50.1" customHeight="1" spans="1:25">
      <c r="A839" s="8">
        <v>835</v>
      </c>
      <c r="B839" s="8" t="s">
        <v>2037</v>
      </c>
      <c r="C839" s="8" t="s">
        <v>2075</v>
      </c>
      <c r="D839" s="47" t="s">
        <v>1423</v>
      </c>
      <c r="E839" s="8" t="s">
        <v>23</v>
      </c>
      <c r="F839" s="8" t="s">
        <v>2076</v>
      </c>
      <c r="G839" s="8" t="s">
        <v>2077</v>
      </c>
      <c r="H839" s="8" t="s">
        <v>41</v>
      </c>
      <c r="I839" s="8">
        <v>2021</v>
      </c>
      <c r="J839" s="8">
        <v>12</v>
      </c>
      <c r="K839" s="16">
        <v>202101</v>
      </c>
      <c r="L839" s="16">
        <v>202112</v>
      </c>
      <c r="M839" s="18">
        <v>3600</v>
      </c>
      <c r="N839" s="18"/>
      <c r="O839" s="18"/>
      <c r="P839" s="47">
        <v>200</v>
      </c>
      <c r="Q839" s="47">
        <f t="shared" si="11"/>
        <v>3800</v>
      </c>
      <c r="R839" s="8" t="s">
        <v>2075</v>
      </c>
      <c r="S839" s="8" t="s">
        <v>33</v>
      </c>
      <c r="T839" s="8" t="s">
        <v>2041</v>
      </c>
      <c r="U839" s="8" t="s">
        <v>2042</v>
      </c>
      <c r="V839" s="8" t="s">
        <v>2062</v>
      </c>
      <c r="W839" s="8"/>
      <c r="X839" s="49"/>
      <c r="Y839" s="54">
        <v>21</v>
      </c>
    </row>
    <row r="840" ht="50.1" customHeight="1" spans="1:25">
      <c r="A840" s="8">
        <v>836</v>
      </c>
      <c r="B840" s="8" t="s">
        <v>2032</v>
      </c>
      <c r="C840" s="8" t="s">
        <v>2078</v>
      </c>
      <c r="D840" s="47" t="s">
        <v>1351</v>
      </c>
      <c r="E840" s="8" t="s">
        <v>23</v>
      </c>
      <c r="F840" s="8" t="s">
        <v>2079</v>
      </c>
      <c r="G840" s="8" t="s">
        <v>553</v>
      </c>
      <c r="H840" s="55" t="s">
        <v>32</v>
      </c>
      <c r="I840" s="8"/>
      <c r="J840" s="8">
        <v>12</v>
      </c>
      <c r="K840" s="16">
        <v>202101</v>
      </c>
      <c r="L840" s="16">
        <v>202112</v>
      </c>
      <c r="M840" s="8">
        <v>3600</v>
      </c>
      <c r="N840" s="8"/>
      <c r="O840" s="18"/>
      <c r="P840" s="47"/>
      <c r="Q840" s="47">
        <f t="shared" si="11"/>
        <v>3600</v>
      </c>
      <c r="R840" s="8" t="s">
        <v>2078</v>
      </c>
      <c r="S840" s="8" t="s">
        <v>33</v>
      </c>
      <c r="T840" s="8" t="s">
        <v>2041</v>
      </c>
      <c r="U840" s="8" t="s">
        <v>2042</v>
      </c>
      <c r="V840" s="8" t="s">
        <v>2062</v>
      </c>
      <c r="W840" s="8"/>
      <c r="X840" s="49"/>
      <c r="Y840" s="54">
        <v>41</v>
      </c>
    </row>
    <row r="841" ht="50.1" customHeight="1" spans="1:25">
      <c r="A841" s="8">
        <v>837</v>
      </c>
      <c r="B841" s="8" t="s">
        <v>2037</v>
      </c>
      <c r="C841" s="8" t="s">
        <v>2080</v>
      </c>
      <c r="D841" s="47" t="s">
        <v>1351</v>
      </c>
      <c r="E841" s="16" t="s">
        <v>24</v>
      </c>
      <c r="F841" s="8" t="s">
        <v>44</v>
      </c>
      <c r="G841" s="8" t="s">
        <v>2081</v>
      </c>
      <c r="H841" s="8" t="s">
        <v>32</v>
      </c>
      <c r="I841" s="8">
        <v>2021</v>
      </c>
      <c r="J841" s="8">
        <v>10</v>
      </c>
      <c r="K841" s="16">
        <v>202103</v>
      </c>
      <c r="L841" s="16">
        <v>202112</v>
      </c>
      <c r="M841" s="18"/>
      <c r="N841" s="18"/>
      <c r="O841" s="18">
        <v>2000</v>
      </c>
      <c r="P841" s="47"/>
      <c r="Q841" s="47">
        <f t="shared" si="11"/>
        <v>2000</v>
      </c>
      <c r="R841" s="8" t="s">
        <v>2080</v>
      </c>
      <c r="S841" s="8" t="s">
        <v>33</v>
      </c>
      <c r="T841" s="8" t="s">
        <v>2041</v>
      </c>
      <c r="U841" s="8" t="s">
        <v>2042</v>
      </c>
      <c r="V841" s="8" t="s">
        <v>2082</v>
      </c>
      <c r="W841" s="8"/>
      <c r="X841" s="49"/>
      <c r="Y841" s="54">
        <v>38</v>
      </c>
    </row>
    <row r="842" ht="50.1" customHeight="1" spans="1:25">
      <c r="A842" s="8">
        <v>838</v>
      </c>
      <c r="B842" s="8" t="s">
        <v>2037</v>
      </c>
      <c r="C842" s="8" t="s">
        <v>2083</v>
      </c>
      <c r="D842" s="47" t="s">
        <v>1423</v>
      </c>
      <c r="E842" s="16" t="s">
        <v>24</v>
      </c>
      <c r="F842" s="8" t="s">
        <v>2084</v>
      </c>
      <c r="G842" s="8" t="s">
        <v>553</v>
      </c>
      <c r="H842" s="8" t="s">
        <v>32</v>
      </c>
      <c r="I842" s="8">
        <v>2021</v>
      </c>
      <c r="J842" s="8">
        <v>4</v>
      </c>
      <c r="K842" s="16">
        <v>202104</v>
      </c>
      <c r="L842" s="16">
        <v>202107</v>
      </c>
      <c r="M842" s="8"/>
      <c r="N842" s="8"/>
      <c r="O842" s="18">
        <v>800</v>
      </c>
      <c r="P842" s="47"/>
      <c r="Q842" s="47">
        <f t="shared" si="11"/>
        <v>800</v>
      </c>
      <c r="R842" s="8" t="s">
        <v>2083</v>
      </c>
      <c r="S842" s="8" t="s">
        <v>33</v>
      </c>
      <c r="T842" s="8" t="s">
        <v>2041</v>
      </c>
      <c r="U842" s="8" t="s">
        <v>2042</v>
      </c>
      <c r="V842" s="8" t="s">
        <v>2082</v>
      </c>
      <c r="W842" s="8"/>
      <c r="X842" s="49"/>
      <c r="Y842" s="54">
        <v>34</v>
      </c>
    </row>
    <row r="843" ht="50.1" customHeight="1" spans="1:25">
      <c r="A843" s="8">
        <v>839</v>
      </c>
      <c r="B843" s="8" t="s">
        <v>2037</v>
      </c>
      <c r="C843" s="8" t="s">
        <v>2085</v>
      </c>
      <c r="D843" s="47" t="s">
        <v>1351</v>
      </c>
      <c r="E843" s="16" t="s">
        <v>24</v>
      </c>
      <c r="F843" s="8" t="s">
        <v>162</v>
      </c>
      <c r="G843" s="8" t="s">
        <v>2086</v>
      </c>
      <c r="H843" s="8" t="s">
        <v>62</v>
      </c>
      <c r="I843" s="8">
        <v>2021</v>
      </c>
      <c r="J843" s="8">
        <v>10</v>
      </c>
      <c r="K843" s="16">
        <v>202103</v>
      </c>
      <c r="L843" s="16">
        <v>202112</v>
      </c>
      <c r="M843" s="18"/>
      <c r="N843" s="18"/>
      <c r="O843" s="18">
        <v>2000</v>
      </c>
      <c r="P843" s="47">
        <v>800</v>
      </c>
      <c r="Q843" s="47">
        <f t="shared" si="11"/>
        <v>2800</v>
      </c>
      <c r="R843" s="8" t="s">
        <v>2085</v>
      </c>
      <c r="S843" s="8" t="s">
        <v>33</v>
      </c>
      <c r="T843" s="8" t="s">
        <v>2041</v>
      </c>
      <c r="U843" s="8" t="s">
        <v>2042</v>
      </c>
      <c r="V843" s="8" t="s">
        <v>2082</v>
      </c>
      <c r="W843" s="8"/>
      <c r="X843" s="49"/>
      <c r="Y843" s="54">
        <v>41</v>
      </c>
    </row>
    <row r="844" ht="50.1" customHeight="1" spans="1:25">
      <c r="A844" s="8">
        <v>840</v>
      </c>
      <c r="B844" s="8" t="s">
        <v>2037</v>
      </c>
      <c r="C844" s="8" t="s">
        <v>2087</v>
      </c>
      <c r="D844" s="47" t="s">
        <v>1423</v>
      </c>
      <c r="E844" s="16" t="s">
        <v>24</v>
      </c>
      <c r="F844" s="8" t="s">
        <v>2088</v>
      </c>
      <c r="G844" s="8" t="s">
        <v>2089</v>
      </c>
      <c r="H844" s="8" t="s">
        <v>62</v>
      </c>
      <c r="I844" s="8">
        <v>2021</v>
      </c>
      <c r="J844" s="8">
        <v>10</v>
      </c>
      <c r="K844" s="16">
        <v>202103</v>
      </c>
      <c r="L844" s="16">
        <v>202112</v>
      </c>
      <c r="M844" s="18"/>
      <c r="N844" s="18"/>
      <c r="O844" s="18">
        <v>2000</v>
      </c>
      <c r="P844" s="47">
        <v>800</v>
      </c>
      <c r="Q844" s="47">
        <f t="shared" si="11"/>
        <v>2800</v>
      </c>
      <c r="R844" s="8" t="s">
        <v>2087</v>
      </c>
      <c r="S844" s="8" t="s">
        <v>33</v>
      </c>
      <c r="T844" s="8" t="s">
        <v>2041</v>
      </c>
      <c r="U844" s="8" t="s">
        <v>2042</v>
      </c>
      <c r="V844" s="8" t="s">
        <v>2082</v>
      </c>
      <c r="W844" s="8"/>
      <c r="X844" s="49"/>
      <c r="Y844" s="54">
        <v>17</v>
      </c>
    </row>
    <row r="845" ht="50.1" customHeight="1" spans="1:25">
      <c r="A845" s="8">
        <v>841</v>
      </c>
      <c r="B845" s="8" t="s">
        <v>2037</v>
      </c>
      <c r="C845" s="8" t="s">
        <v>2090</v>
      </c>
      <c r="D845" s="47" t="s">
        <v>1351</v>
      </c>
      <c r="E845" s="8" t="s">
        <v>23</v>
      </c>
      <c r="F845" s="8" t="s">
        <v>2091</v>
      </c>
      <c r="G845" s="8" t="s">
        <v>2086</v>
      </c>
      <c r="H845" s="8" t="s">
        <v>62</v>
      </c>
      <c r="I845" s="8">
        <v>2021</v>
      </c>
      <c r="J845" s="8">
        <v>9</v>
      </c>
      <c r="K845" s="16">
        <v>202104</v>
      </c>
      <c r="L845" s="16">
        <v>202112</v>
      </c>
      <c r="M845" s="18">
        <v>2700</v>
      </c>
      <c r="N845" s="18"/>
      <c r="O845" s="18"/>
      <c r="P845" s="47">
        <v>800</v>
      </c>
      <c r="Q845" s="47">
        <f t="shared" si="11"/>
        <v>3500</v>
      </c>
      <c r="R845" s="8" t="s">
        <v>2090</v>
      </c>
      <c r="S845" s="8" t="s">
        <v>33</v>
      </c>
      <c r="T845" s="8" t="s">
        <v>2041</v>
      </c>
      <c r="U845" s="8" t="s">
        <v>2042</v>
      </c>
      <c r="V845" s="8" t="s">
        <v>2092</v>
      </c>
      <c r="W845" s="8"/>
      <c r="X845" s="49"/>
      <c r="Y845" s="54">
        <v>34</v>
      </c>
    </row>
    <row r="846" ht="50.1" customHeight="1" spans="1:25">
      <c r="A846" s="8">
        <v>842</v>
      </c>
      <c r="B846" s="8" t="s">
        <v>2032</v>
      </c>
      <c r="C846" s="8" t="s">
        <v>2093</v>
      </c>
      <c r="D846" s="47" t="s">
        <v>1351</v>
      </c>
      <c r="E846" s="16" t="s">
        <v>24</v>
      </c>
      <c r="F846" s="8" t="s">
        <v>2094</v>
      </c>
      <c r="G846" s="8" t="s">
        <v>2095</v>
      </c>
      <c r="H846" s="8" t="s">
        <v>62</v>
      </c>
      <c r="I846" s="8">
        <v>2021</v>
      </c>
      <c r="J846" s="8">
        <v>12</v>
      </c>
      <c r="K846" s="16">
        <v>202101</v>
      </c>
      <c r="L846" s="16">
        <v>202112</v>
      </c>
      <c r="M846" s="18"/>
      <c r="N846" s="18"/>
      <c r="O846" s="18">
        <v>2400</v>
      </c>
      <c r="P846" s="47">
        <v>800</v>
      </c>
      <c r="Q846" s="47">
        <f t="shared" si="11"/>
        <v>3200</v>
      </c>
      <c r="R846" s="8" t="s">
        <v>2093</v>
      </c>
      <c r="S846" s="8" t="s">
        <v>33</v>
      </c>
      <c r="T846" s="8" t="s">
        <v>2041</v>
      </c>
      <c r="U846" s="8" t="s">
        <v>2042</v>
      </c>
      <c r="V846" s="8" t="s">
        <v>2092</v>
      </c>
      <c r="W846" s="8"/>
      <c r="X846" s="49"/>
      <c r="Y846" s="54">
        <v>21</v>
      </c>
    </row>
    <row r="847" ht="50.1" customHeight="1" spans="1:25">
      <c r="A847" s="8">
        <v>843</v>
      </c>
      <c r="B847" s="8" t="s">
        <v>2032</v>
      </c>
      <c r="C847" s="8" t="s">
        <v>2096</v>
      </c>
      <c r="D847" s="47" t="s">
        <v>1351</v>
      </c>
      <c r="E847" s="16" t="s">
        <v>24</v>
      </c>
      <c r="F847" s="8" t="s">
        <v>2097</v>
      </c>
      <c r="G847" s="8" t="s">
        <v>96</v>
      </c>
      <c r="H847" s="8" t="s">
        <v>32</v>
      </c>
      <c r="I847" s="8">
        <v>2021</v>
      </c>
      <c r="J847" s="8">
        <v>10</v>
      </c>
      <c r="K847" s="16" t="s">
        <v>2098</v>
      </c>
      <c r="L847" s="16"/>
      <c r="M847" s="18"/>
      <c r="N847" s="18"/>
      <c r="O847" s="18">
        <v>2000</v>
      </c>
      <c r="P847" s="47"/>
      <c r="Q847" s="47">
        <f t="shared" si="11"/>
        <v>2000</v>
      </c>
      <c r="R847" s="8" t="s">
        <v>2096</v>
      </c>
      <c r="S847" s="8" t="s">
        <v>33</v>
      </c>
      <c r="T847" s="8" t="s">
        <v>2041</v>
      </c>
      <c r="U847" s="8" t="s">
        <v>2042</v>
      </c>
      <c r="V847" s="8" t="s">
        <v>2092</v>
      </c>
      <c r="W847" s="8"/>
      <c r="X847" s="49"/>
      <c r="Y847" s="54">
        <v>53</v>
      </c>
    </row>
    <row r="848" ht="50.1" customHeight="1" spans="1:25">
      <c r="A848" s="8">
        <v>844</v>
      </c>
      <c r="B848" s="8" t="s">
        <v>2037</v>
      </c>
      <c r="C848" s="8" t="s">
        <v>2099</v>
      </c>
      <c r="D848" s="47" t="s">
        <v>1351</v>
      </c>
      <c r="E848" s="16" t="s">
        <v>24</v>
      </c>
      <c r="F848" s="8" t="s">
        <v>2100</v>
      </c>
      <c r="G848" s="8" t="s">
        <v>2101</v>
      </c>
      <c r="H848" s="8" t="s">
        <v>41</v>
      </c>
      <c r="I848" s="8">
        <v>2021</v>
      </c>
      <c r="J848" s="8">
        <v>12</v>
      </c>
      <c r="K848" s="16">
        <v>202101</v>
      </c>
      <c r="L848" s="16">
        <v>202112</v>
      </c>
      <c r="M848" s="18"/>
      <c r="N848" s="18"/>
      <c r="O848" s="18">
        <v>2400</v>
      </c>
      <c r="P848" s="47">
        <v>200</v>
      </c>
      <c r="Q848" s="47">
        <f t="shared" si="11"/>
        <v>2600</v>
      </c>
      <c r="R848" s="8" t="s">
        <v>2099</v>
      </c>
      <c r="S848" s="8" t="s">
        <v>33</v>
      </c>
      <c r="T848" s="8" t="s">
        <v>2041</v>
      </c>
      <c r="U848" s="8" t="s">
        <v>2042</v>
      </c>
      <c r="V848" s="8" t="s">
        <v>2092</v>
      </c>
      <c r="W848" s="8"/>
      <c r="X848" s="49"/>
      <c r="Y848" s="54">
        <v>19</v>
      </c>
    </row>
    <row r="849" ht="50.1" customHeight="1" spans="1:25">
      <c r="A849" s="8">
        <v>845</v>
      </c>
      <c r="B849" s="8" t="s">
        <v>2037</v>
      </c>
      <c r="C849" s="8" t="s">
        <v>2102</v>
      </c>
      <c r="D849" s="47" t="s">
        <v>1423</v>
      </c>
      <c r="E849" s="8" t="s">
        <v>24</v>
      </c>
      <c r="F849" s="8" t="s">
        <v>2103</v>
      </c>
      <c r="G849" s="8" t="s">
        <v>2104</v>
      </c>
      <c r="H849" s="8" t="s">
        <v>41</v>
      </c>
      <c r="I849" s="8">
        <v>2021</v>
      </c>
      <c r="J849" s="8">
        <v>12</v>
      </c>
      <c r="K849" s="16">
        <v>202101</v>
      </c>
      <c r="L849" s="16">
        <v>202112</v>
      </c>
      <c r="M849" s="18"/>
      <c r="N849" s="18"/>
      <c r="O849" s="18">
        <v>2400</v>
      </c>
      <c r="P849" s="47">
        <v>200</v>
      </c>
      <c r="Q849" s="47">
        <f t="shared" si="11"/>
        <v>2600</v>
      </c>
      <c r="R849" s="8" t="s">
        <v>2102</v>
      </c>
      <c r="S849" s="8" t="s">
        <v>33</v>
      </c>
      <c r="T849" s="8" t="s">
        <v>2041</v>
      </c>
      <c r="U849" s="8" t="s">
        <v>2042</v>
      </c>
      <c r="V849" s="8" t="s">
        <v>2092</v>
      </c>
      <c r="W849" s="8"/>
      <c r="X849" s="49"/>
      <c r="Y849" s="54">
        <v>45</v>
      </c>
    </row>
    <row r="850" ht="50.1" customHeight="1" spans="1:25">
      <c r="A850" s="8">
        <v>846</v>
      </c>
      <c r="B850" s="8" t="s">
        <v>2032</v>
      </c>
      <c r="C850" s="8" t="s">
        <v>2105</v>
      </c>
      <c r="D850" s="47" t="s">
        <v>1423</v>
      </c>
      <c r="E850" s="16" t="s">
        <v>24</v>
      </c>
      <c r="F850" s="8" t="s">
        <v>105</v>
      </c>
      <c r="G850" s="8" t="s">
        <v>2106</v>
      </c>
      <c r="H850" s="8" t="s">
        <v>41</v>
      </c>
      <c r="I850" s="8">
        <v>2021</v>
      </c>
      <c r="J850" s="8">
        <v>11</v>
      </c>
      <c r="K850" s="16" t="s">
        <v>2061</v>
      </c>
      <c r="L850" s="16"/>
      <c r="M850" s="18"/>
      <c r="N850" s="18"/>
      <c r="O850" s="18">
        <v>2200</v>
      </c>
      <c r="P850" s="47">
        <v>200</v>
      </c>
      <c r="Q850" s="47">
        <f t="shared" si="11"/>
        <v>2400</v>
      </c>
      <c r="R850" s="8" t="s">
        <v>2107</v>
      </c>
      <c r="S850" s="8" t="s">
        <v>33</v>
      </c>
      <c r="T850" s="8" t="s">
        <v>2041</v>
      </c>
      <c r="U850" s="8" t="s">
        <v>2042</v>
      </c>
      <c r="V850" s="8" t="s">
        <v>2108</v>
      </c>
      <c r="W850" s="8"/>
      <c r="X850" s="49"/>
      <c r="Y850" s="54">
        <v>30</v>
      </c>
    </row>
    <row r="851" ht="50.1" customHeight="1" spans="1:25">
      <c r="A851" s="8">
        <v>847</v>
      </c>
      <c r="B851" s="8" t="s">
        <v>2032</v>
      </c>
      <c r="C851" s="8" t="s">
        <v>2107</v>
      </c>
      <c r="D851" s="47" t="s">
        <v>1351</v>
      </c>
      <c r="E851" s="16" t="s">
        <v>24</v>
      </c>
      <c r="F851" s="8" t="s">
        <v>162</v>
      </c>
      <c r="G851" s="8" t="s">
        <v>2109</v>
      </c>
      <c r="H851" s="8" t="s">
        <v>62</v>
      </c>
      <c r="I851" s="8">
        <v>2021</v>
      </c>
      <c r="J851" s="8">
        <v>11</v>
      </c>
      <c r="K851" s="16" t="s">
        <v>2061</v>
      </c>
      <c r="L851" s="16"/>
      <c r="M851" s="18"/>
      <c r="N851" s="18"/>
      <c r="O851" s="18">
        <v>2200</v>
      </c>
      <c r="P851" s="47">
        <v>800</v>
      </c>
      <c r="Q851" s="47">
        <f t="shared" si="11"/>
        <v>3000</v>
      </c>
      <c r="R851" s="8" t="s">
        <v>2107</v>
      </c>
      <c r="S851" s="8" t="s">
        <v>33</v>
      </c>
      <c r="T851" s="8" t="s">
        <v>2041</v>
      </c>
      <c r="U851" s="8" t="s">
        <v>2042</v>
      </c>
      <c r="V851" s="8" t="s">
        <v>2108</v>
      </c>
      <c r="W851" s="8"/>
      <c r="X851" s="49"/>
      <c r="Y851" s="54">
        <v>34</v>
      </c>
    </row>
    <row r="852" ht="50.1" customHeight="1" spans="1:25">
      <c r="A852" s="8">
        <v>848</v>
      </c>
      <c r="B852" s="8" t="s">
        <v>2032</v>
      </c>
      <c r="C852" s="8" t="s">
        <v>2110</v>
      </c>
      <c r="D852" s="47" t="s">
        <v>1351</v>
      </c>
      <c r="E852" s="16" t="s">
        <v>24</v>
      </c>
      <c r="F852" s="8" t="s">
        <v>44</v>
      </c>
      <c r="G852" s="8" t="s">
        <v>96</v>
      </c>
      <c r="H852" s="8" t="s">
        <v>32</v>
      </c>
      <c r="I852" s="8">
        <v>2021</v>
      </c>
      <c r="J852" s="8">
        <v>10</v>
      </c>
      <c r="K852" s="16">
        <v>202103</v>
      </c>
      <c r="L852" s="16">
        <v>202112</v>
      </c>
      <c r="M852" s="18"/>
      <c r="N852" s="18"/>
      <c r="O852" s="18">
        <v>2000</v>
      </c>
      <c r="P852" s="47"/>
      <c r="Q852" s="47">
        <f t="shared" si="11"/>
        <v>2000</v>
      </c>
      <c r="R852" s="8" t="s">
        <v>2110</v>
      </c>
      <c r="S852" s="8" t="s">
        <v>33</v>
      </c>
      <c r="T852" s="8" t="s">
        <v>2041</v>
      </c>
      <c r="U852" s="8" t="s">
        <v>2042</v>
      </c>
      <c r="V852" s="8" t="s">
        <v>2108</v>
      </c>
      <c r="W852" s="8"/>
      <c r="X852" s="49"/>
      <c r="Y852" s="54">
        <v>43</v>
      </c>
    </row>
    <row r="853" ht="50.1" customHeight="1" spans="1:25">
      <c r="A853" s="8">
        <v>849</v>
      </c>
      <c r="B853" s="8" t="s">
        <v>2032</v>
      </c>
      <c r="C853" s="8" t="s">
        <v>2111</v>
      </c>
      <c r="D853" s="47" t="s">
        <v>1423</v>
      </c>
      <c r="E853" s="16" t="s">
        <v>24</v>
      </c>
      <c r="F853" s="8" t="s">
        <v>105</v>
      </c>
      <c r="G853" s="8" t="s">
        <v>616</v>
      </c>
      <c r="H853" s="8" t="s">
        <v>41</v>
      </c>
      <c r="I853" s="8">
        <v>2021</v>
      </c>
      <c r="J853" s="8">
        <v>12</v>
      </c>
      <c r="K853" s="16">
        <v>202101</v>
      </c>
      <c r="L853" s="16">
        <v>202112</v>
      </c>
      <c r="M853" s="18"/>
      <c r="N853" s="18"/>
      <c r="O853" s="18">
        <v>2400</v>
      </c>
      <c r="P853" s="47">
        <v>200</v>
      </c>
      <c r="Q853" s="47">
        <f t="shared" si="11"/>
        <v>2600</v>
      </c>
      <c r="R853" s="8" t="s">
        <v>2111</v>
      </c>
      <c r="S853" s="8" t="s">
        <v>33</v>
      </c>
      <c r="T853" s="8" t="s">
        <v>2041</v>
      </c>
      <c r="U853" s="8" t="s">
        <v>2042</v>
      </c>
      <c r="V853" s="8" t="s">
        <v>2108</v>
      </c>
      <c r="W853" s="8"/>
      <c r="X853" s="49"/>
      <c r="Y853" s="54">
        <v>41</v>
      </c>
    </row>
    <row r="854" ht="50.1" customHeight="1" spans="1:25">
      <c r="A854" s="8">
        <v>850</v>
      </c>
      <c r="B854" s="8" t="s">
        <v>2032</v>
      </c>
      <c r="C854" s="8" t="s">
        <v>2112</v>
      </c>
      <c r="D854" s="47" t="s">
        <v>1351</v>
      </c>
      <c r="E854" s="16" t="s">
        <v>24</v>
      </c>
      <c r="F854" s="8" t="s">
        <v>190</v>
      </c>
      <c r="G854" s="8" t="s">
        <v>1394</v>
      </c>
      <c r="H854" s="8" t="s">
        <v>62</v>
      </c>
      <c r="I854" s="8">
        <v>2021</v>
      </c>
      <c r="J854" s="8">
        <v>12</v>
      </c>
      <c r="K854" s="16">
        <v>202101</v>
      </c>
      <c r="L854" s="16">
        <v>202112</v>
      </c>
      <c r="M854" s="18"/>
      <c r="N854" s="18"/>
      <c r="O854" s="18">
        <v>2400</v>
      </c>
      <c r="P854" s="47">
        <v>800</v>
      </c>
      <c r="Q854" s="47">
        <f t="shared" si="11"/>
        <v>3200</v>
      </c>
      <c r="R854" s="8" t="s">
        <v>2112</v>
      </c>
      <c r="S854" s="8" t="s">
        <v>33</v>
      </c>
      <c r="T854" s="8" t="s">
        <v>2041</v>
      </c>
      <c r="U854" s="8" t="s">
        <v>2042</v>
      </c>
      <c r="V854" s="8" t="s">
        <v>2108</v>
      </c>
      <c r="W854" s="8"/>
      <c r="X854" s="49"/>
      <c r="Y854" s="54">
        <v>19</v>
      </c>
    </row>
    <row r="855" ht="50.1" customHeight="1" spans="1:25">
      <c r="A855" s="8">
        <v>851</v>
      </c>
      <c r="B855" s="8" t="s">
        <v>2032</v>
      </c>
      <c r="C855" s="8" t="s">
        <v>2113</v>
      </c>
      <c r="D855" s="47" t="s">
        <v>1423</v>
      </c>
      <c r="E855" s="16" t="s">
        <v>24</v>
      </c>
      <c r="F855" s="8" t="s">
        <v>105</v>
      </c>
      <c r="G855" s="8" t="s">
        <v>2114</v>
      </c>
      <c r="H855" s="8" t="s">
        <v>62</v>
      </c>
      <c r="I855" s="8">
        <v>2021</v>
      </c>
      <c r="J855" s="8">
        <v>12</v>
      </c>
      <c r="K855" s="16">
        <v>202101</v>
      </c>
      <c r="L855" s="16">
        <v>202112</v>
      </c>
      <c r="M855" s="18"/>
      <c r="N855" s="18"/>
      <c r="O855" s="18">
        <v>2400</v>
      </c>
      <c r="P855" s="47">
        <v>800</v>
      </c>
      <c r="Q855" s="47">
        <f t="shared" si="11"/>
        <v>3200</v>
      </c>
      <c r="R855" s="8" t="s">
        <v>2113</v>
      </c>
      <c r="S855" s="8" t="s">
        <v>33</v>
      </c>
      <c r="T855" s="8" t="s">
        <v>2041</v>
      </c>
      <c r="U855" s="8" t="s">
        <v>2042</v>
      </c>
      <c r="V855" s="8" t="s">
        <v>2108</v>
      </c>
      <c r="W855" s="8"/>
      <c r="X855" s="49"/>
      <c r="Y855" s="54">
        <v>16</v>
      </c>
    </row>
    <row r="856" ht="50.1" customHeight="1" spans="1:25">
      <c r="A856" s="8">
        <v>852</v>
      </c>
      <c r="B856" s="8" t="s">
        <v>2032</v>
      </c>
      <c r="C856" s="8" t="s">
        <v>2115</v>
      </c>
      <c r="D856" s="47" t="s">
        <v>1351</v>
      </c>
      <c r="E856" s="16" t="s">
        <v>24</v>
      </c>
      <c r="F856" s="8" t="s">
        <v>44</v>
      </c>
      <c r="G856" s="8" t="s">
        <v>96</v>
      </c>
      <c r="H856" s="8" t="s">
        <v>32</v>
      </c>
      <c r="I856" s="8">
        <v>2021</v>
      </c>
      <c r="J856" s="8">
        <v>11</v>
      </c>
      <c r="K856" s="16" t="s">
        <v>2061</v>
      </c>
      <c r="L856" s="16"/>
      <c r="M856" s="18"/>
      <c r="N856" s="18"/>
      <c r="O856" s="18">
        <v>2200</v>
      </c>
      <c r="P856" s="47"/>
      <c r="Q856" s="47">
        <f t="shared" si="11"/>
        <v>2200</v>
      </c>
      <c r="R856" s="8" t="s">
        <v>2115</v>
      </c>
      <c r="S856" s="8" t="s">
        <v>33</v>
      </c>
      <c r="T856" s="8" t="s">
        <v>2041</v>
      </c>
      <c r="U856" s="8" t="s">
        <v>2042</v>
      </c>
      <c r="V856" s="8" t="s">
        <v>2108</v>
      </c>
      <c r="W856" s="8"/>
      <c r="X856" s="49"/>
      <c r="Y856" s="54">
        <v>38</v>
      </c>
    </row>
    <row r="857" ht="50.1" customHeight="1" spans="1:25">
      <c r="A857" s="8">
        <v>853</v>
      </c>
      <c r="B857" s="8" t="s">
        <v>2032</v>
      </c>
      <c r="C857" s="8" t="s">
        <v>2116</v>
      </c>
      <c r="D857" s="47" t="s">
        <v>1423</v>
      </c>
      <c r="E857" s="8" t="s">
        <v>23</v>
      </c>
      <c r="F857" s="8" t="s">
        <v>2117</v>
      </c>
      <c r="G857" s="8" t="s">
        <v>2118</v>
      </c>
      <c r="H857" s="8" t="s">
        <v>41</v>
      </c>
      <c r="I857" s="8">
        <v>2021</v>
      </c>
      <c r="J857" s="8">
        <v>12</v>
      </c>
      <c r="K857" s="16">
        <v>202101</v>
      </c>
      <c r="L857" s="16">
        <v>202112</v>
      </c>
      <c r="M857" s="18">
        <v>3600</v>
      </c>
      <c r="N857" s="18"/>
      <c r="O857" s="18"/>
      <c r="P857" s="47">
        <v>200</v>
      </c>
      <c r="Q857" s="47">
        <f t="shared" si="11"/>
        <v>3800</v>
      </c>
      <c r="R857" s="8" t="s">
        <v>2119</v>
      </c>
      <c r="S857" s="8" t="s">
        <v>33</v>
      </c>
      <c r="T857" s="8" t="s">
        <v>2041</v>
      </c>
      <c r="U857" s="8" t="s">
        <v>2042</v>
      </c>
      <c r="V857" s="8" t="s">
        <v>2108</v>
      </c>
      <c r="W857" s="8"/>
      <c r="X857" s="49"/>
      <c r="Y857" s="54">
        <v>22</v>
      </c>
    </row>
    <row r="858" ht="50.1" customHeight="1" spans="1:25">
      <c r="A858" s="8">
        <v>854</v>
      </c>
      <c r="B858" s="8" t="s">
        <v>2032</v>
      </c>
      <c r="C858" s="8" t="s">
        <v>2120</v>
      </c>
      <c r="D858" s="47" t="s">
        <v>1423</v>
      </c>
      <c r="E858" s="16" t="s">
        <v>24</v>
      </c>
      <c r="F858" s="8" t="s">
        <v>44</v>
      </c>
      <c r="G858" s="8" t="s">
        <v>96</v>
      </c>
      <c r="H858" s="8" t="s">
        <v>32</v>
      </c>
      <c r="I858" s="8">
        <v>2021</v>
      </c>
      <c r="J858" s="8">
        <v>7</v>
      </c>
      <c r="K858" s="16" t="s">
        <v>2121</v>
      </c>
      <c r="L858" s="16"/>
      <c r="M858" s="18"/>
      <c r="N858" s="18"/>
      <c r="O858" s="18">
        <v>1400</v>
      </c>
      <c r="P858" s="47"/>
      <c r="Q858" s="47">
        <f t="shared" si="11"/>
        <v>1400</v>
      </c>
      <c r="R858" s="8" t="s">
        <v>2120</v>
      </c>
      <c r="S858" s="8" t="s">
        <v>33</v>
      </c>
      <c r="T858" s="8" t="s">
        <v>2041</v>
      </c>
      <c r="U858" s="8" t="s">
        <v>2042</v>
      </c>
      <c r="V858" s="8" t="s">
        <v>2108</v>
      </c>
      <c r="W858" s="8"/>
      <c r="X858" s="49"/>
      <c r="Y858" s="54">
        <v>42</v>
      </c>
    </row>
    <row r="859" ht="50.1" customHeight="1" spans="1:25">
      <c r="A859" s="8">
        <v>855</v>
      </c>
      <c r="B859" s="8" t="s">
        <v>2037</v>
      </c>
      <c r="C859" s="8" t="s">
        <v>2122</v>
      </c>
      <c r="D859" s="47" t="s">
        <v>1351</v>
      </c>
      <c r="E859" s="8" t="s">
        <v>23</v>
      </c>
      <c r="F859" s="8" t="s">
        <v>2091</v>
      </c>
      <c r="G859" s="8" t="s">
        <v>2086</v>
      </c>
      <c r="H859" s="8" t="s">
        <v>62</v>
      </c>
      <c r="I859" s="8">
        <v>2021</v>
      </c>
      <c r="J859" s="8">
        <v>9</v>
      </c>
      <c r="K859" s="16">
        <v>202104</v>
      </c>
      <c r="L859" s="16">
        <v>202112</v>
      </c>
      <c r="M859" s="18">
        <v>2700</v>
      </c>
      <c r="N859" s="18"/>
      <c r="O859" s="18"/>
      <c r="P859" s="47">
        <v>800</v>
      </c>
      <c r="Q859" s="47">
        <f t="shared" si="11"/>
        <v>3500</v>
      </c>
      <c r="R859" s="8" t="s">
        <v>2122</v>
      </c>
      <c r="S859" s="8" t="s">
        <v>33</v>
      </c>
      <c r="T859" s="8" t="s">
        <v>2041</v>
      </c>
      <c r="U859" s="8" t="s">
        <v>2042</v>
      </c>
      <c r="V859" s="8" t="s">
        <v>2051</v>
      </c>
      <c r="W859" s="8"/>
      <c r="X859" s="49"/>
      <c r="Y859" s="54">
        <v>39</v>
      </c>
    </row>
    <row r="860" ht="50.1" customHeight="1" spans="1:25">
      <c r="A860" s="8">
        <v>856</v>
      </c>
      <c r="B860" s="8" t="s">
        <v>2032</v>
      </c>
      <c r="C860" s="8" t="s">
        <v>2123</v>
      </c>
      <c r="D860" s="47" t="s">
        <v>1351</v>
      </c>
      <c r="E860" s="8" t="s">
        <v>23</v>
      </c>
      <c r="F860" s="8" t="s">
        <v>2091</v>
      </c>
      <c r="G860" s="8" t="s">
        <v>2086</v>
      </c>
      <c r="H860" s="8" t="s">
        <v>62</v>
      </c>
      <c r="I860" s="8">
        <v>2021</v>
      </c>
      <c r="J860" s="8">
        <v>10</v>
      </c>
      <c r="K860" s="16">
        <v>202103</v>
      </c>
      <c r="L860" s="16">
        <v>202112</v>
      </c>
      <c r="M860" s="18">
        <v>3000</v>
      </c>
      <c r="N860" s="18"/>
      <c r="O860" s="18"/>
      <c r="P860" s="47">
        <v>800</v>
      </c>
      <c r="Q860" s="47">
        <f t="shared" si="11"/>
        <v>3800</v>
      </c>
      <c r="R860" s="8" t="s">
        <v>2123</v>
      </c>
      <c r="S860" s="8" t="s">
        <v>33</v>
      </c>
      <c r="T860" s="8" t="s">
        <v>2041</v>
      </c>
      <c r="U860" s="8" t="s">
        <v>2042</v>
      </c>
      <c r="V860" s="8" t="s">
        <v>2051</v>
      </c>
      <c r="W860" s="8"/>
      <c r="X860" s="49"/>
      <c r="Y860" s="54">
        <v>37</v>
      </c>
    </row>
    <row r="861" ht="50.1" customHeight="1" spans="1:25">
      <c r="A861" s="8">
        <v>857</v>
      </c>
      <c r="B861" s="8" t="s">
        <v>2037</v>
      </c>
      <c r="C861" s="8" t="s">
        <v>2124</v>
      </c>
      <c r="D861" s="47" t="s">
        <v>1423</v>
      </c>
      <c r="E861" s="8" t="s">
        <v>23</v>
      </c>
      <c r="F861" s="8" t="s">
        <v>2125</v>
      </c>
      <c r="G861" s="8" t="s">
        <v>2086</v>
      </c>
      <c r="H861" s="8" t="s">
        <v>62</v>
      </c>
      <c r="I861" s="8">
        <v>2021</v>
      </c>
      <c r="J861" s="8">
        <v>9</v>
      </c>
      <c r="K861" s="16">
        <v>202104</v>
      </c>
      <c r="L861" s="16">
        <v>202112</v>
      </c>
      <c r="M861" s="18">
        <v>2700</v>
      </c>
      <c r="N861" s="18"/>
      <c r="O861" s="18"/>
      <c r="P861" s="47">
        <v>800</v>
      </c>
      <c r="Q861" s="47">
        <f t="shared" si="11"/>
        <v>3500</v>
      </c>
      <c r="R861" s="8" t="s">
        <v>2126</v>
      </c>
      <c r="S861" s="8" t="s">
        <v>33</v>
      </c>
      <c r="T861" s="8" t="s">
        <v>2041</v>
      </c>
      <c r="U861" s="8" t="s">
        <v>2042</v>
      </c>
      <c r="V861" s="8" t="s">
        <v>2051</v>
      </c>
      <c r="W861" s="8"/>
      <c r="X861" s="49"/>
      <c r="Y861" s="54">
        <v>37</v>
      </c>
    </row>
    <row r="862" ht="50.1" customHeight="1" spans="1:25">
      <c r="A862" s="8">
        <v>858</v>
      </c>
      <c r="B862" s="8" t="s">
        <v>46</v>
      </c>
      <c r="C862" s="8" t="s">
        <v>2127</v>
      </c>
      <c r="D862" s="47" t="s">
        <v>29</v>
      </c>
      <c r="E862" s="8" t="s">
        <v>23</v>
      </c>
      <c r="F862" s="8" t="s">
        <v>2128</v>
      </c>
      <c r="G862" s="8" t="s">
        <v>2129</v>
      </c>
      <c r="H862" s="8" t="s">
        <v>62</v>
      </c>
      <c r="I862" s="8">
        <v>2021</v>
      </c>
      <c r="J862" s="8">
        <v>10</v>
      </c>
      <c r="K862" s="57">
        <v>2021.03</v>
      </c>
      <c r="L862" s="57">
        <v>2021.12</v>
      </c>
      <c r="M862" s="18">
        <v>3000</v>
      </c>
      <c r="N862" s="18"/>
      <c r="O862" s="18"/>
      <c r="P862" s="47">
        <v>800</v>
      </c>
      <c r="Q862" s="47">
        <f>P862+M862</f>
        <v>3800</v>
      </c>
      <c r="R862" s="8" t="s">
        <v>2127</v>
      </c>
      <c r="S862" s="8" t="s">
        <v>33</v>
      </c>
      <c r="T862" s="8" t="s">
        <v>2130</v>
      </c>
      <c r="U862" s="8" t="s">
        <v>35</v>
      </c>
      <c r="V862" s="8" t="s">
        <v>1408</v>
      </c>
      <c r="W862" s="8"/>
      <c r="X862" s="49"/>
      <c r="Y862" s="54">
        <v>30</v>
      </c>
    </row>
    <row r="863" ht="50.1" customHeight="1" spans="1:25">
      <c r="A863" s="8">
        <v>859</v>
      </c>
      <c r="B863" s="8" t="s">
        <v>27</v>
      </c>
      <c r="C863" s="8" t="s">
        <v>2131</v>
      </c>
      <c r="D863" s="47" t="s">
        <v>29</v>
      </c>
      <c r="E863" s="16" t="s">
        <v>24</v>
      </c>
      <c r="F863" s="8" t="s">
        <v>1354</v>
      </c>
      <c r="G863" s="8" t="s">
        <v>2132</v>
      </c>
      <c r="H863" s="8" t="s">
        <v>41</v>
      </c>
      <c r="I863" s="8">
        <v>2021</v>
      </c>
      <c r="J863" s="8">
        <v>3</v>
      </c>
      <c r="K863" s="16">
        <v>2021.3</v>
      </c>
      <c r="L863" s="16">
        <v>2021.5</v>
      </c>
      <c r="M863" s="18"/>
      <c r="N863" s="18"/>
      <c r="O863" s="18">
        <v>600</v>
      </c>
      <c r="P863" s="47">
        <v>200</v>
      </c>
      <c r="Q863" s="47">
        <v>800</v>
      </c>
      <c r="R863" s="8" t="s">
        <v>2131</v>
      </c>
      <c r="S863" s="8" t="s">
        <v>33</v>
      </c>
      <c r="T863" s="8" t="s">
        <v>2130</v>
      </c>
      <c r="U863" s="8" t="s">
        <v>35</v>
      </c>
      <c r="V863" s="8" t="s">
        <v>1408</v>
      </c>
      <c r="W863" s="8"/>
      <c r="X863" s="49"/>
      <c r="Y863" s="54">
        <v>47</v>
      </c>
    </row>
    <row r="864" ht="50.1" customHeight="1" spans="1:25">
      <c r="A864" s="8">
        <v>860</v>
      </c>
      <c r="B864" s="8" t="s">
        <v>46</v>
      </c>
      <c r="C864" s="8" t="s">
        <v>2133</v>
      </c>
      <c r="D864" s="47" t="s">
        <v>38</v>
      </c>
      <c r="E864" s="16" t="s">
        <v>24</v>
      </c>
      <c r="F864" s="8" t="s">
        <v>2134</v>
      </c>
      <c r="G864" s="8" t="s">
        <v>2135</v>
      </c>
      <c r="H864" s="8" t="s">
        <v>41</v>
      </c>
      <c r="I864" s="8">
        <v>2021</v>
      </c>
      <c r="J864" s="8">
        <v>10</v>
      </c>
      <c r="K864" s="16">
        <v>2021.3</v>
      </c>
      <c r="L864" s="16">
        <v>2021.12</v>
      </c>
      <c r="M864" s="18"/>
      <c r="N864" s="18"/>
      <c r="O864" s="18">
        <v>2000</v>
      </c>
      <c r="P864" s="47">
        <v>200</v>
      </c>
      <c r="Q864" s="47">
        <v>2200</v>
      </c>
      <c r="R864" s="8" t="s">
        <v>2133</v>
      </c>
      <c r="S864" s="8" t="s">
        <v>33</v>
      </c>
      <c r="T864" s="8" t="s">
        <v>2130</v>
      </c>
      <c r="U864" s="8" t="s">
        <v>35</v>
      </c>
      <c r="V864" s="8" t="s">
        <v>1408</v>
      </c>
      <c r="W864" s="8"/>
      <c r="X864" s="49"/>
      <c r="Y864" s="54">
        <v>37</v>
      </c>
    </row>
    <row r="865" ht="50.1" customHeight="1" spans="1:25">
      <c r="A865" s="8">
        <v>861</v>
      </c>
      <c r="B865" s="8" t="s">
        <v>27</v>
      </c>
      <c r="C865" s="8" t="s">
        <v>2136</v>
      </c>
      <c r="D865" s="47" t="s">
        <v>38</v>
      </c>
      <c r="E865" s="16" t="s">
        <v>24</v>
      </c>
      <c r="F865" s="8" t="s">
        <v>340</v>
      </c>
      <c r="G865" s="8" t="s">
        <v>2137</v>
      </c>
      <c r="H865" s="8" t="s">
        <v>41</v>
      </c>
      <c r="I865" s="8">
        <v>2021</v>
      </c>
      <c r="J865" s="8">
        <v>7</v>
      </c>
      <c r="K865" s="16">
        <v>2021.3</v>
      </c>
      <c r="L865" s="16">
        <v>2021.12</v>
      </c>
      <c r="M865" s="18"/>
      <c r="N865" s="18"/>
      <c r="O865" s="18">
        <v>1400</v>
      </c>
      <c r="P865" s="47">
        <v>200</v>
      </c>
      <c r="Q865" s="47">
        <v>1600</v>
      </c>
      <c r="R865" s="8" t="s">
        <v>2136</v>
      </c>
      <c r="S865" s="8" t="s">
        <v>33</v>
      </c>
      <c r="T865" s="8" t="s">
        <v>2130</v>
      </c>
      <c r="U865" s="8" t="s">
        <v>35</v>
      </c>
      <c r="V865" s="8" t="s">
        <v>1408</v>
      </c>
      <c r="W865" s="8"/>
      <c r="X865" s="49"/>
      <c r="Y865" s="54">
        <v>42</v>
      </c>
    </row>
    <row r="866" ht="50.1" customHeight="1" spans="1:25">
      <c r="A866" s="8">
        <v>862</v>
      </c>
      <c r="B866" s="8" t="s">
        <v>27</v>
      </c>
      <c r="C866" s="8" t="s">
        <v>1262</v>
      </c>
      <c r="D866" s="47" t="s">
        <v>38</v>
      </c>
      <c r="E866" s="16" t="s">
        <v>24</v>
      </c>
      <c r="F866" s="8" t="s">
        <v>340</v>
      </c>
      <c r="G866" s="8" t="s">
        <v>2138</v>
      </c>
      <c r="H866" s="8" t="s">
        <v>41</v>
      </c>
      <c r="I866" s="8">
        <v>2021</v>
      </c>
      <c r="J866" s="8">
        <v>8</v>
      </c>
      <c r="K866" s="16">
        <v>2021.3</v>
      </c>
      <c r="L866" s="7" t="s">
        <v>470</v>
      </c>
      <c r="M866" s="18"/>
      <c r="N866" s="18"/>
      <c r="O866" s="18">
        <v>1600</v>
      </c>
      <c r="P866" s="47">
        <v>200</v>
      </c>
      <c r="Q866" s="47">
        <v>1800</v>
      </c>
      <c r="R866" s="8" t="s">
        <v>1262</v>
      </c>
      <c r="S866" s="8" t="s">
        <v>33</v>
      </c>
      <c r="T866" s="8" t="s">
        <v>2130</v>
      </c>
      <c r="U866" s="8" t="s">
        <v>35</v>
      </c>
      <c r="V866" s="8" t="s">
        <v>1408</v>
      </c>
      <c r="W866" s="8"/>
      <c r="X866" s="49"/>
      <c r="Y866" s="54">
        <v>47</v>
      </c>
    </row>
    <row r="867" ht="50.1" customHeight="1" spans="1:25">
      <c r="A867" s="8">
        <v>863</v>
      </c>
      <c r="B867" s="8" t="s">
        <v>27</v>
      </c>
      <c r="C867" s="8" t="s">
        <v>2139</v>
      </c>
      <c r="D867" s="47" t="s">
        <v>38</v>
      </c>
      <c r="E867" s="16" t="s">
        <v>24</v>
      </c>
      <c r="F867" s="8" t="s">
        <v>2140</v>
      </c>
      <c r="G867" s="8" t="s">
        <v>2138</v>
      </c>
      <c r="H867" s="8" t="s">
        <v>41</v>
      </c>
      <c r="I867" s="8">
        <v>2021</v>
      </c>
      <c r="J867" s="8">
        <v>6</v>
      </c>
      <c r="K867" s="16" t="s">
        <v>2141</v>
      </c>
      <c r="L867" s="16"/>
      <c r="M867" s="18"/>
      <c r="N867" s="18"/>
      <c r="O867" s="18">
        <v>1200</v>
      </c>
      <c r="P867" s="47">
        <v>200</v>
      </c>
      <c r="Q867" s="47">
        <v>1400</v>
      </c>
      <c r="R867" s="8" t="s">
        <v>2139</v>
      </c>
      <c r="S867" s="8" t="s">
        <v>33</v>
      </c>
      <c r="T867" s="8" t="s">
        <v>2130</v>
      </c>
      <c r="U867" s="8" t="s">
        <v>35</v>
      </c>
      <c r="V867" s="8" t="s">
        <v>1408</v>
      </c>
      <c r="W867" s="8"/>
      <c r="X867" s="49"/>
      <c r="Y867" s="54">
        <v>43</v>
      </c>
    </row>
    <row r="868" ht="50.1" customHeight="1" spans="1:25">
      <c r="A868" s="8">
        <v>864</v>
      </c>
      <c r="B868" s="8" t="s">
        <v>27</v>
      </c>
      <c r="C868" s="8" t="s">
        <v>2142</v>
      </c>
      <c r="D868" s="47" t="s">
        <v>29</v>
      </c>
      <c r="E868" s="16" t="s">
        <v>24</v>
      </c>
      <c r="F868" s="8" t="s">
        <v>44</v>
      </c>
      <c r="G868" s="8" t="s">
        <v>2132</v>
      </c>
      <c r="H868" s="8" t="s">
        <v>41</v>
      </c>
      <c r="I868" s="8">
        <v>2021</v>
      </c>
      <c r="J868" s="8">
        <v>10</v>
      </c>
      <c r="K868" s="16">
        <v>2021.3</v>
      </c>
      <c r="L868" s="16">
        <v>2021.12</v>
      </c>
      <c r="M868" s="18"/>
      <c r="N868" s="18"/>
      <c r="O868" s="18">
        <v>2000</v>
      </c>
      <c r="P868" s="47">
        <v>200</v>
      </c>
      <c r="Q868" s="47">
        <v>2200</v>
      </c>
      <c r="R868" s="8" t="s">
        <v>2142</v>
      </c>
      <c r="S868" s="8" t="s">
        <v>33</v>
      </c>
      <c r="T868" s="8" t="s">
        <v>2130</v>
      </c>
      <c r="U868" s="8" t="s">
        <v>35</v>
      </c>
      <c r="V868" s="8" t="s">
        <v>1408</v>
      </c>
      <c r="W868" s="8"/>
      <c r="X868" s="49"/>
      <c r="Y868" s="54">
        <v>19</v>
      </c>
    </row>
    <row r="869" ht="50.1" customHeight="1" spans="1:25">
      <c r="A869" s="8">
        <v>865</v>
      </c>
      <c r="B869" s="8" t="s">
        <v>27</v>
      </c>
      <c r="C869" s="8" t="s">
        <v>2143</v>
      </c>
      <c r="D869" s="47" t="s">
        <v>29</v>
      </c>
      <c r="E869" s="16" t="s">
        <v>24</v>
      </c>
      <c r="F869" s="8" t="s">
        <v>44</v>
      </c>
      <c r="G869" s="8" t="s">
        <v>2144</v>
      </c>
      <c r="H869" s="8" t="s">
        <v>41</v>
      </c>
      <c r="I869" s="8">
        <v>2021</v>
      </c>
      <c r="J869" s="8">
        <v>10</v>
      </c>
      <c r="K869" s="16">
        <v>2021.3</v>
      </c>
      <c r="L869" s="16">
        <v>2021.12</v>
      </c>
      <c r="M869" s="18"/>
      <c r="N869" s="18"/>
      <c r="O869" s="18">
        <v>2000</v>
      </c>
      <c r="P869" s="47">
        <v>200</v>
      </c>
      <c r="Q869" s="47">
        <v>2200</v>
      </c>
      <c r="R869" s="8" t="s">
        <v>2143</v>
      </c>
      <c r="S869" s="8" t="s">
        <v>33</v>
      </c>
      <c r="T869" s="8" t="s">
        <v>2130</v>
      </c>
      <c r="U869" s="8" t="s">
        <v>35</v>
      </c>
      <c r="V869" s="8" t="s">
        <v>1408</v>
      </c>
      <c r="W869" s="8"/>
      <c r="X869" s="49"/>
      <c r="Y869" s="54">
        <v>25</v>
      </c>
    </row>
    <row r="870" ht="50.1" customHeight="1" spans="1:25">
      <c r="A870" s="8">
        <v>866</v>
      </c>
      <c r="B870" s="8" t="s">
        <v>46</v>
      </c>
      <c r="C870" s="8" t="s">
        <v>2145</v>
      </c>
      <c r="D870" s="47" t="s">
        <v>29</v>
      </c>
      <c r="E870" s="8" t="s">
        <v>23</v>
      </c>
      <c r="F870" s="8" t="s">
        <v>2146</v>
      </c>
      <c r="G870" s="8" t="s">
        <v>2129</v>
      </c>
      <c r="H870" s="8" t="s">
        <v>62</v>
      </c>
      <c r="I870" s="8">
        <v>2021</v>
      </c>
      <c r="J870" s="8">
        <v>10</v>
      </c>
      <c r="K870" s="16">
        <v>2021.3</v>
      </c>
      <c r="L870" s="16">
        <v>2021.12</v>
      </c>
      <c r="M870" s="18">
        <v>3000</v>
      </c>
      <c r="N870" s="18"/>
      <c r="O870" s="18"/>
      <c r="P870" s="47">
        <v>800</v>
      </c>
      <c r="Q870" s="47">
        <v>3800</v>
      </c>
      <c r="R870" s="8" t="s">
        <v>2145</v>
      </c>
      <c r="S870" s="8" t="s">
        <v>33</v>
      </c>
      <c r="T870" s="8" t="s">
        <v>2130</v>
      </c>
      <c r="U870" s="8" t="s">
        <v>35</v>
      </c>
      <c r="V870" s="8" t="s">
        <v>1408</v>
      </c>
      <c r="W870" s="8"/>
      <c r="X870" s="49"/>
      <c r="Y870" s="54">
        <v>28</v>
      </c>
    </row>
    <row r="871" ht="50.1" customHeight="1" spans="1:25">
      <c r="A871" s="8">
        <v>867</v>
      </c>
      <c r="B871" s="8" t="s">
        <v>46</v>
      </c>
      <c r="C871" s="8" t="s">
        <v>2147</v>
      </c>
      <c r="D871" s="47" t="s">
        <v>29</v>
      </c>
      <c r="E871" s="16" t="s">
        <v>24</v>
      </c>
      <c r="F871" s="8" t="s">
        <v>2148</v>
      </c>
      <c r="G871" s="8" t="s">
        <v>2149</v>
      </c>
      <c r="H871" s="8" t="s">
        <v>41</v>
      </c>
      <c r="I871" s="8">
        <v>2021</v>
      </c>
      <c r="J871" s="8">
        <v>9</v>
      </c>
      <c r="K871" s="16">
        <v>2021.3</v>
      </c>
      <c r="L871" s="16">
        <v>2021.12</v>
      </c>
      <c r="M871" s="18"/>
      <c r="N871" s="18"/>
      <c r="O871" s="18">
        <v>1800</v>
      </c>
      <c r="P871" s="47">
        <v>200</v>
      </c>
      <c r="Q871" s="47">
        <v>2000</v>
      </c>
      <c r="R871" s="8" t="s">
        <v>2147</v>
      </c>
      <c r="S871" s="8" t="s">
        <v>33</v>
      </c>
      <c r="T871" s="8" t="s">
        <v>2130</v>
      </c>
      <c r="U871" s="8" t="s">
        <v>35</v>
      </c>
      <c r="V871" s="8" t="s">
        <v>1408</v>
      </c>
      <c r="W871" s="8"/>
      <c r="X871" s="49"/>
      <c r="Y871" s="54">
        <v>23</v>
      </c>
    </row>
    <row r="872" ht="50.1" customHeight="1" spans="1:25">
      <c r="A872" s="8">
        <v>868</v>
      </c>
      <c r="B872" s="8" t="s">
        <v>27</v>
      </c>
      <c r="C872" s="8" t="s">
        <v>2150</v>
      </c>
      <c r="D872" s="47" t="s">
        <v>38</v>
      </c>
      <c r="E872" s="8" t="s">
        <v>23</v>
      </c>
      <c r="F872" s="8" t="s">
        <v>2151</v>
      </c>
      <c r="G872" s="8" t="s">
        <v>1801</v>
      </c>
      <c r="H872" s="8" t="s">
        <v>41</v>
      </c>
      <c r="I872" s="8">
        <v>2021</v>
      </c>
      <c r="J872" s="8">
        <v>10</v>
      </c>
      <c r="K872" s="16">
        <v>2021.3</v>
      </c>
      <c r="L872" s="16">
        <v>2021.12</v>
      </c>
      <c r="M872" s="18">
        <v>3000</v>
      </c>
      <c r="N872" s="18"/>
      <c r="O872" s="18"/>
      <c r="P872" s="47">
        <v>200</v>
      </c>
      <c r="Q872" s="47">
        <v>3200</v>
      </c>
      <c r="R872" s="8" t="s">
        <v>2150</v>
      </c>
      <c r="S872" s="8" t="s">
        <v>33</v>
      </c>
      <c r="T872" s="8" t="s">
        <v>2130</v>
      </c>
      <c r="U872" s="8" t="s">
        <v>35</v>
      </c>
      <c r="V872" s="8" t="s">
        <v>1408</v>
      </c>
      <c r="W872" s="8"/>
      <c r="X872" s="49"/>
      <c r="Y872" s="54">
        <v>17</v>
      </c>
    </row>
    <row r="873" ht="50.1" customHeight="1" spans="1:25">
      <c r="A873" s="8">
        <v>869</v>
      </c>
      <c r="B873" s="8" t="s">
        <v>46</v>
      </c>
      <c r="C873" s="8" t="s">
        <v>2152</v>
      </c>
      <c r="D873" s="47" t="s">
        <v>29</v>
      </c>
      <c r="E873" s="8" t="s">
        <v>23</v>
      </c>
      <c r="F873" s="8" t="s">
        <v>2153</v>
      </c>
      <c r="G873" s="8" t="s">
        <v>58</v>
      </c>
      <c r="H873" s="8" t="s">
        <v>41</v>
      </c>
      <c r="I873" s="8">
        <v>2021</v>
      </c>
      <c r="J873" s="8">
        <v>10</v>
      </c>
      <c r="K873" s="16">
        <v>2021.3</v>
      </c>
      <c r="L873" s="16">
        <v>2021.12</v>
      </c>
      <c r="M873" s="18">
        <v>3000</v>
      </c>
      <c r="N873" s="18"/>
      <c r="O873" s="18"/>
      <c r="P873" s="47">
        <v>200</v>
      </c>
      <c r="Q873" s="47">
        <v>3200</v>
      </c>
      <c r="R873" s="8" t="s">
        <v>2152</v>
      </c>
      <c r="S873" s="8" t="s">
        <v>33</v>
      </c>
      <c r="T873" s="8" t="s">
        <v>2154</v>
      </c>
      <c r="U873" s="52" t="s">
        <v>438</v>
      </c>
      <c r="V873" s="8" t="s">
        <v>2155</v>
      </c>
      <c r="W873" s="8"/>
      <c r="X873" s="49"/>
      <c r="Y873" s="54">
        <v>43</v>
      </c>
    </row>
    <row r="874" ht="50.1" customHeight="1" spans="1:25">
      <c r="A874" s="8">
        <v>870</v>
      </c>
      <c r="B874" s="8" t="s">
        <v>46</v>
      </c>
      <c r="C874" s="8" t="s">
        <v>2156</v>
      </c>
      <c r="D874" s="47" t="s">
        <v>29</v>
      </c>
      <c r="E874" s="16" t="s">
        <v>24</v>
      </c>
      <c r="F874" s="8" t="s">
        <v>2157</v>
      </c>
      <c r="G874" s="8" t="s">
        <v>282</v>
      </c>
      <c r="H874" s="8" t="s">
        <v>32</v>
      </c>
      <c r="I874" s="8">
        <v>2021</v>
      </c>
      <c r="J874" s="8">
        <v>9</v>
      </c>
      <c r="K874" s="16">
        <v>2021.3</v>
      </c>
      <c r="L874" s="48">
        <v>2021.11</v>
      </c>
      <c r="M874" s="18"/>
      <c r="N874" s="18"/>
      <c r="O874" s="18">
        <v>1800</v>
      </c>
      <c r="P874" s="47">
        <v>200</v>
      </c>
      <c r="Q874" s="47">
        <v>2000</v>
      </c>
      <c r="R874" s="8" t="s">
        <v>2156</v>
      </c>
      <c r="S874" s="8" t="s">
        <v>33</v>
      </c>
      <c r="T874" s="8" t="s">
        <v>2154</v>
      </c>
      <c r="U874" s="52" t="s">
        <v>438</v>
      </c>
      <c r="V874" s="8" t="s">
        <v>2158</v>
      </c>
      <c r="W874" s="8"/>
      <c r="X874" s="49"/>
      <c r="Y874" s="54">
        <v>53</v>
      </c>
    </row>
    <row r="875" ht="50.1" customHeight="1" spans="1:25">
      <c r="A875" s="8">
        <v>871</v>
      </c>
      <c r="B875" s="8" t="s">
        <v>46</v>
      </c>
      <c r="C875" s="8" t="s">
        <v>2159</v>
      </c>
      <c r="D875" s="47" t="str">
        <f>IFERROR(IF(MOD(MID(#REF!,17,1),2)=1,"1男","2女"),"")</f>
        <v/>
      </c>
      <c r="E875" s="16" t="s">
        <v>24</v>
      </c>
      <c r="F875" s="8" t="s">
        <v>2160</v>
      </c>
      <c r="G875" s="8" t="s">
        <v>31</v>
      </c>
      <c r="H875" s="8" t="s">
        <v>32</v>
      </c>
      <c r="I875" s="8">
        <v>2021</v>
      </c>
      <c r="J875" s="8">
        <v>9</v>
      </c>
      <c r="K875" s="16">
        <v>202101</v>
      </c>
      <c r="L875" s="16">
        <v>202109</v>
      </c>
      <c r="M875" s="18" t="str">
        <f t="shared" ref="M875:M937" si="12">IF(J875=0,"",IF(E875="单位就业",J875*300,""))</f>
        <v/>
      </c>
      <c r="N875" s="18"/>
      <c r="O875" s="18">
        <f t="shared" ref="O875:O937" si="13">IF(J875=0,"",IF(E875="灵活就业",J875*200,""))</f>
        <v>1800</v>
      </c>
      <c r="P875" s="47" t="str">
        <f t="shared" ref="P875:P937" si="14">IF(H875="是",800,IF(H875="否",200,""))</f>
        <v/>
      </c>
      <c r="Q875" s="47">
        <f t="shared" ref="Q875:Q937" si="15">IF(SUM(M875:P875)=0,"",SUM(M875:P875))</f>
        <v>1800</v>
      </c>
      <c r="R875" s="8" t="s">
        <v>2159</v>
      </c>
      <c r="S875" s="8" t="s">
        <v>33</v>
      </c>
      <c r="T875" s="8" t="s">
        <v>2161</v>
      </c>
      <c r="U875" s="8" t="s">
        <v>956</v>
      </c>
      <c r="V875" s="7" t="s">
        <v>2162</v>
      </c>
      <c r="W875" s="8"/>
      <c r="X875" s="51"/>
      <c r="Y875" s="54">
        <v>47</v>
      </c>
    </row>
    <row r="876" ht="50.1" customHeight="1" spans="1:25">
      <c r="A876" s="8">
        <v>872</v>
      </c>
      <c r="B876" s="8" t="s">
        <v>46</v>
      </c>
      <c r="C876" s="8" t="s">
        <v>2163</v>
      </c>
      <c r="D876" s="47" t="str">
        <f>IFERROR(IF(MOD(MID(#REF!,17,1),2)=1,"1男","2女"),"")</f>
        <v/>
      </c>
      <c r="E876" s="16" t="s">
        <v>24</v>
      </c>
      <c r="F876" s="8" t="s">
        <v>44</v>
      </c>
      <c r="G876" s="8" t="s">
        <v>131</v>
      </c>
      <c r="H876" s="8" t="s">
        <v>41</v>
      </c>
      <c r="I876" s="8">
        <v>2021</v>
      </c>
      <c r="J876" s="8">
        <v>8</v>
      </c>
      <c r="K876" s="16" t="s">
        <v>2164</v>
      </c>
      <c r="L876" s="16"/>
      <c r="M876" s="18" t="str">
        <f t="shared" si="12"/>
        <v/>
      </c>
      <c r="N876" s="18"/>
      <c r="O876" s="18">
        <f t="shared" si="13"/>
        <v>1600</v>
      </c>
      <c r="P876" s="47">
        <f t="shared" si="14"/>
        <v>200</v>
      </c>
      <c r="Q876" s="47">
        <f t="shared" si="15"/>
        <v>1800</v>
      </c>
      <c r="R876" s="8" t="s">
        <v>2163</v>
      </c>
      <c r="S876" s="8" t="s">
        <v>33</v>
      </c>
      <c r="T876" s="8" t="s">
        <v>2161</v>
      </c>
      <c r="U876" s="8" t="s">
        <v>956</v>
      </c>
      <c r="V876" s="7" t="s">
        <v>2162</v>
      </c>
      <c r="W876" s="8"/>
      <c r="X876" s="51"/>
      <c r="Y876" s="54">
        <v>28</v>
      </c>
    </row>
    <row r="877" ht="50.1" customHeight="1" spans="1:25">
      <c r="A877" s="8">
        <v>873</v>
      </c>
      <c r="B877" s="8" t="s">
        <v>46</v>
      </c>
      <c r="C877" s="8" t="s">
        <v>2165</v>
      </c>
      <c r="D877" s="47" t="str">
        <f>IFERROR(IF(MOD(MID(#REF!,17,1),2)=1,"1男","2女"),"")</f>
        <v/>
      </c>
      <c r="E877" s="16" t="s">
        <v>24</v>
      </c>
      <c r="F877" s="8" t="s">
        <v>105</v>
      </c>
      <c r="G877" s="8" t="s">
        <v>2166</v>
      </c>
      <c r="H877" s="8" t="s">
        <v>41</v>
      </c>
      <c r="I877" s="8">
        <v>2021</v>
      </c>
      <c r="J877" s="8">
        <v>8</v>
      </c>
      <c r="K877" s="16" t="s">
        <v>2164</v>
      </c>
      <c r="L877" s="16"/>
      <c r="M877" s="18" t="str">
        <f t="shared" si="12"/>
        <v/>
      </c>
      <c r="N877" s="18"/>
      <c r="O877" s="18">
        <f t="shared" si="13"/>
        <v>1600</v>
      </c>
      <c r="P877" s="47">
        <f t="shared" si="14"/>
        <v>200</v>
      </c>
      <c r="Q877" s="47">
        <f t="shared" si="15"/>
        <v>1800</v>
      </c>
      <c r="R877" s="8" t="s">
        <v>2165</v>
      </c>
      <c r="S877" s="8" t="s">
        <v>33</v>
      </c>
      <c r="T877" s="8" t="s">
        <v>2161</v>
      </c>
      <c r="U877" s="8" t="s">
        <v>956</v>
      </c>
      <c r="V877" s="7" t="s">
        <v>2162</v>
      </c>
      <c r="W877" s="8"/>
      <c r="X877" s="51"/>
      <c r="Y877" s="54">
        <v>29</v>
      </c>
    </row>
    <row r="878" ht="50.1" customHeight="1" spans="1:25">
      <c r="A878" s="8">
        <v>874</v>
      </c>
      <c r="B878" s="8" t="s">
        <v>27</v>
      </c>
      <c r="C878" s="8" t="s">
        <v>2167</v>
      </c>
      <c r="D878" s="47" t="str">
        <f>IFERROR(IF(MOD(MID(#REF!,17,1),2)=1,"1男","2女"),"")</f>
        <v/>
      </c>
      <c r="E878" s="16" t="s">
        <v>24</v>
      </c>
      <c r="F878" s="8" t="s">
        <v>2168</v>
      </c>
      <c r="G878" s="8" t="s">
        <v>1772</v>
      </c>
      <c r="H878" s="8" t="s">
        <v>41</v>
      </c>
      <c r="I878" s="8">
        <v>2021</v>
      </c>
      <c r="J878" s="8">
        <v>3</v>
      </c>
      <c r="K878" s="8">
        <v>202109</v>
      </c>
      <c r="L878" s="8">
        <v>202111</v>
      </c>
      <c r="M878" s="18" t="str">
        <f t="shared" si="12"/>
        <v/>
      </c>
      <c r="N878" s="18"/>
      <c r="O878" s="18">
        <f t="shared" si="13"/>
        <v>600</v>
      </c>
      <c r="P878" s="47">
        <f t="shared" si="14"/>
        <v>200</v>
      </c>
      <c r="Q878" s="47">
        <f t="shared" si="15"/>
        <v>800</v>
      </c>
      <c r="R878" s="8" t="s">
        <v>2169</v>
      </c>
      <c r="S878" s="8" t="s">
        <v>33</v>
      </c>
      <c r="T878" s="8" t="s">
        <v>2161</v>
      </c>
      <c r="U878" s="8" t="s">
        <v>2170</v>
      </c>
      <c r="V878" s="7" t="s">
        <v>2171</v>
      </c>
      <c r="W878" s="8"/>
      <c r="X878" s="51"/>
      <c r="Y878" s="54">
        <v>35</v>
      </c>
    </row>
    <row r="879" ht="50.1" customHeight="1" spans="1:25">
      <c r="A879" s="8">
        <v>875</v>
      </c>
      <c r="B879" s="8" t="s">
        <v>27</v>
      </c>
      <c r="C879" s="8" t="s">
        <v>2172</v>
      </c>
      <c r="D879" s="47" t="str">
        <f>IFERROR(IF(MOD(MID(#REF!,17,1),2)=1,"1男","2女"),"")</f>
        <v/>
      </c>
      <c r="E879" s="16" t="s">
        <v>24</v>
      </c>
      <c r="F879" s="8" t="s">
        <v>2168</v>
      </c>
      <c r="G879" s="8" t="s">
        <v>79</v>
      </c>
      <c r="H879" s="8" t="s">
        <v>41</v>
      </c>
      <c r="I879" s="8">
        <v>2021</v>
      </c>
      <c r="J879" s="8">
        <v>10</v>
      </c>
      <c r="K879" s="16" t="s">
        <v>1484</v>
      </c>
      <c r="L879" s="16"/>
      <c r="M879" s="18" t="str">
        <f t="shared" si="12"/>
        <v/>
      </c>
      <c r="N879" s="18"/>
      <c r="O879" s="18">
        <f t="shared" si="13"/>
        <v>2000</v>
      </c>
      <c r="P879" s="47">
        <f t="shared" si="14"/>
        <v>200</v>
      </c>
      <c r="Q879" s="47">
        <f t="shared" si="15"/>
        <v>2200</v>
      </c>
      <c r="R879" s="8" t="s">
        <v>2173</v>
      </c>
      <c r="S879" s="8" t="s">
        <v>33</v>
      </c>
      <c r="T879" s="8" t="s">
        <v>2161</v>
      </c>
      <c r="U879" s="8" t="s">
        <v>2170</v>
      </c>
      <c r="V879" s="7" t="s">
        <v>2171</v>
      </c>
      <c r="W879" s="8"/>
      <c r="X879" s="51"/>
      <c r="Y879" s="54">
        <v>29</v>
      </c>
    </row>
    <row r="880" ht="50.1" customHeight="1" spans="1:25">
      <c r="A880" s="8">
        <v>876</v>
      </c>
      <c r="B880" s="8" t="s">
        <v>27</v>
      </c>
      <c r="C880" s="8" t="s">
        <v>2174</v>
      </c>
      <c r="D880" s="47" t="str">
        <f>IFERROR(IF(MOD(MID(#REF!,17,1),2)=1,"1男","2女"),"")</f>
        <v/>
      </c>
      <c r="E880" s="16" t="s">
        <v>24</v>
      </c>
      <c r="F880" s="8" t="s">
        <v>2168</v>
      </c>
      <c r="G880" s="8" t="s">
        <v>79</v>
      </c>
      <c r="H880" s="8" t="s">
        <v>41</v>
      </c>
      <c r="I880" s="8">
        <v>2021</v>
      </c>
      <c r="J880" s="8">
        <v>10</v>
      </c>
      <c r="K880" s="16" t="s">
        <v>1484</v>
      </c>
      <c r="L880" s="16"/>
      <c r="M880" s="18" t="str">
        <f t="shared" si="12"/>
        <v/>
      </c>
      <c r="N880" s="18"/>
      <c r="O880" s="18">
        <f t="shared" si="13"/>
        <v>2000</v>
      </c>
      <c r="P880" s="47">
        <f t="shared" si="14"/>
        <v>200</v>
      </c>
      <c r="Q880" s="47">
        <f t="shared" si="15"/>
        <v>2200</v>
      </c>
      <c r="R880" s="8" t="s">
        <v>2175</v>
      </c>
      <c r="S880" s="8" t="s">
        <v>33</v>
      </c>
      <c r="T880" s="8" t="s">
        <v>2161</v>
      </c>
      <c r="U880" s="8" t="s">
        <v>2170</v>
      </c>
      <c r="V880" s="7" t="s">
        <v>2171</v>
      </c>
      <c r="W880" s="8"/>
      <c r="X880" s="51"/>
      <c r="Y880" s="54">
        <v>31</v>
      </c>
    </row>
    <row r="881" ht="50.1" customHeight="1" spans="1:25">
      <c r="A881" s="8">
        <v>877</v>
      </c>
      <c r="B881" s="8" t="s">
        <v>27</v>
      </c>
      <c r="C881" s="8" t="s">
        <v>2169</v>
      </c>
      <c r="D881" s="47" t="str">
        <f>IFERROR(IF(MOD(MID(#REF!,17,1),2)=1,"1男","2女"),"")</f>
        <v/>
      </c>
      <c r="E881" s="16" t="s">
        <v>24</v>
      </c>
      <c r="F881" s="8" t="s">
        <v>2168</v>
      </c>
      <c r="G881" s="8" t="s">
        <v>2176</v>
      </c>
      <c r="H881" s="8" t="s">
        <v>41</v>
      </c>
      <c r="I881" s="8">
        <v>2021</v>
      </c>
      <c r="J881" s="8">
        <v>10</v>
      </c>
      <c r="K881" s="16" t="s">
        <v>1484</v>
      </c>
      <c r="L881" s="16"/>
      <c r="M881" s="18" t="str">
        <f t="shared" si="12"/>
        <v/>
      </c>
      <c r="N881" s="18"/>
      <c r="O881" s="18">
        <f t="shared" si="13"/>
        <v>2000</v>
      </c>
      <c r="P881" s="47">
        <f t="shared" si="14"/>
        <v>200</v>
      </c>
      <c r="Q881" s="47">
        <f t="shared" si="15"/>
        <v>2200</v>
      </c>
      <c r="R881" s="8" t="s">
        <v>2169</v>
      </c>
      <c r="S881" s="8" t="s">
        <v>33</v>
      </c>
      <c r="T881" s="8" t="s">
        <v>2161</v>
      </c>
      <c r="U881" s="8" t="s">
        <v>2170</v>
      </c>
      <c r="V881" s="7" t="s">
        <v>2171</v>
      </c>
      <c r="W881" s="8"/>
      <c r="X881" s="51"/>
      <c r="Y881" s="54">
        <v>35</v>
      </c>
    </row>
    <row r="882" ht="50.1" customHeight="1" spans="1:25">
      <c r="A882" s="8">
        <v>878</v>
      </c>
      <c r="B882" s="8" t="s">
        <v>46</v>
      </c>
      <c r="C882" s="8" t="s">
        <v>2177</v>
      </c>
      <c r="D882" s="47" t="str">
        <f>IFERROR(IF(MOD(MID(#REF!,17,1),2)=1,"1男","2女"),"")</f>
        <v/>
      </c>
      <c r="E882" s="16" t="s">
        <v>24</v>
      </c>
      <c r="F882" s="8" t="s">
        <v>2178</v>
      </c>
      <c r="G882" s="8" t="s">
        <v>2179</v>
      </c>
      <c r="H882" s="8" t="s">
        <v>62</v>
      </c>
      <c r="I882" s="8">
        <v>2021</v>
      </c>
      <c r="J882" s="8">
        <v>11</v>
      </c>
      <c r="K882" s="16">
        <v>202101</v>
      </c>
      <c r="L882" s="16">
        <v>202111</v>
      </c>
      <c r="M882" s="18" t="str">
        <f t="shared" si="12"/>
        <v/>
      </c>
      <c r="N882" s="18"/>
      <c r="O882" s="18">
        <f t="shared" si="13"/>
        <v>2200</v>
      </c>
      <c r="P882" s="47">
        <f t="shared" si="14"/>
        <v>800</v>
      </c>
      <c r="Q882" s="47">
        <f t="shared" si="15"/>
        <v>3000</v>
      </c>
      <c r="R882" s="8" t="s">
        <v>2177</v>
      </c>
      <c r="S882" s="8" t="s">
        <v>33</v>
      </c>
      <c r="T882" s="8" t="s">
        <v>2161</v>
      </c>
      <c r="U882" s="8" t="s">
        <v>2170</v>
      </c>
      <c r="V882" s="7" t="s">
        <v>2180</v>
      </c>
      <c r="W882" s="8"/>
      <c r="X882" s="51"/>
      <c r="Y882" s="54">
        <v>18</v>
      </c>
    </row>
    <row r="883" ht="50.1" customHeight="1" spans="1:25">
      <c r="A883" s="8">
        <v>879</v>
      </c>
      <c r="B883" s="8" t="s">
        <v>46</v>
      </c>
      <c r="C883" s="8" t="s">
        <v>2181</v>
      </c>
      <c r="D883" s="47" t="str">
        <f>IFERROR(IF(MOD(MID(#REF!,17,1),2)=1,"1男","2女"),"")</f>
        <v/>
      </c>
      <c r="E883" s="16" t="s">
        <v>24</v>
      </c>
      <c r="F883" s="8" t="s">
        <v>2182</v>
      </c>
      <c r="G883" s="8" t="s">
        <v>2183</v>
      </c>
      <c r="H883" s="8" t="s">
        <v>41</v>
      </c>
      <c r="I883" s="8">
        <v>2021</v>
      </c>
      <c r="J883" s="8">
        <v>4</v>
      </c>
      <c r="K883" s="16" t="s">
        <v>2184</v>
      </c>
      <c r="L883" s="16"/>
      <c r="M883" s="18" t="str">
        <f t="shared" si="12"/>
        <v/>
      </c>
      <c r="N883" s="18"/>
      <c r="O883" s="18">
        <f t="shared" si="13"/>
        <v>800</v>
      </c>
      <c r="P883" s="47">
        <f t="shared" si="14"/>
        <v>200</v>
      </c>
      <c r="Q883" s="47">
        <f t="shared" si="15"/>
        <v>1000</v>
      </c>
      <c r="R883" s="8" t="s">
        <v>2181</v>
      </c>
      <c r="S883" s="8" t="s">
        <v>33</v>
      </c>
      <c r="T883" s="8" t="s">
        <v>2161</v>
      </c>
      <c r="U883" s="8" t="s">
        <v>2170</v>
      </c>
      <c r="V883" s="7" t="s">
        <v>2180</v>
      </c>
      <c r="W883" s="8"/>
      <c r="X883" s="51"/>
      <c r="Y883" s="54">
        <v>38</v>
      </c>
    </row>
    <row r="884" ht="50.1" customHeight="1" spans="1:25">
      <c r="A884" s="8">
        <v>880</v>
      </c>
      <c r="B884" s="8" t="s">
        <v>46</v>
      </c>
      <c r="C884" s="8" t="s">
        <v>2185</v>
      </c>
      <c r="D884" s="47" t="str">
        <f>IFERROR(IF(MOD(MID(#REF!,17,1),2)=1,"1男","2女"),"")</f>
        <v/>
      </c>
      <c r="E884" s="16" t="s">
        <v>24</v>
      </c>
      <c r="F884" s="8" t="s">
        <v>2186</v>
      </c>
      <c r="G884" s="8" t="s">
        <v>31</v>
      </c>
      <c r="H884" s="8" t="s">
        <v>32</v>
      </c>
      <c r="I884" s="8">
        <v>2021</v>
      </c>
      <c r="J884" s="8">
        <v>7</v>
      </c>
      <c r="K884" s="16" t="s">
        <v>2187</v>
      </c>
      <c r="L884" s="16"/>
      <c r="M884" s="18" t="str">
        <f t="shared" si="12"/>
        <v/>
      </c>
      <c r="N884" s="18"/>
      <c r="O884" s="18">
        <f t="shared" si="13"/>
        <v>1400</v>
      </c>
      <c r="P884" s="47" t="str">
        <f t="shared" si="14"/>
        <v/>
      </c>
      <c r="Q884" s="47">
        <f t="shared" si="15"/>
        <v>1400</v>
      </c>
      <c r="R884" s="8" t="s">
        <v>2185</v>
      </c>
      <c r="S884" s="8" t="s">
        <v>33</v>
      </c>
      <c r="T884" s="8" t="s">
        <v>2161</v>
      </c>
      <c r="U884" s="8" t="s">
        <v>956</v>
      </c>
      <c r="V884" s="7" t="s">
        <v>2188</v>
      </c>
      <c r="W884" s="8"/>
      <c r="X884" s="51"/>
      <c r="Y884" s="54">
        <v>51</v>
      </c>
    </row>
    <row r="885" ht="50.1" customHeight="1" spans="1:25">
      <c r="A885" s="8">
        <v>881</v>
      </c>
      <c r="B885" s="8" t="s">
        <v>46</v>
      </c>
      <c r="C885" s="8" t="s">
        <v>2189</v>
      </c>
      <c r="D885" s="47" t="str">
        <f>IFERROR(IF(MOD(MID(#REF!,17,1),2)=1,"1男","2女"),"")</f>
        <v/>
      </c>
      <c r="E885" s="16" t="s">
        <v>24</v>
      </c>
      <c r="F885" s="8" t="s">
        <v>44</v>
      </c>
      <c r="G885" s="8" t="s">
        <v>31</v>
      </c>
      <c r="H885" s="8" t="s">
        <v>32</v>
      </c>
      <c r="I885" s="8">
        <v>2021</v>
      </c>
      <c r="J885" s="8">
        <v>9</v>
      </c>
      <c r="K885" s="16">
        <v>202101</v>
      </c>
      <c r="L885" s="16">
        <v>202109</v>
      </c>
      <c r="M885" s="18" t="str">
        <f t="shared" si="12"/>
        <v/>
      </c>
      <c r="N885" s="18"/>
      <c r="O885" s="18">
        <f t="shared" si="13"/>
        <v>1800</v>
      </c>
      <c r="P885" s="47" t="str">
        <f t="shared" si="14"/>
        <v/>
      </c>
      <c r="Q885" s="47">
        <f t="shared" si="15"/>
        <v>1800</v>
      </c>
      <c r="R885" s="8" t="s">
        <v>2189</v>
      </c>
      <c r="S885" s="8" t="s">
        <v>33</v>
      </c>
      <c r="T885" s="8" t="s">
        <v>2161</v>
      </c>
      <c r="U885" s="8" t="s">
        <v>956</v>
      </c>
      <c r="V885" s="7" t="s">
        <v>2188</v>
      </c>
      <c r="W885" s="8"/>
      <c r="X885" s="51"/>
      <c r="Y885" s="54">
        <v>48</v>
      </c>
    </row>
    <row r="886" ht="50.1" customHeight="1" spans="1:25">
      <c r="A886" s="8">
        <v>882</v>
      </c>
      <c r="B886" s="8" t="s">
        <v>46</v>
      </c>
      <c r="C886" s="8" t="s">
        <v>2190</v>
      </c>
      <c r="D886" s="47" t="str">
        <f>IFERROR(IF(MOD(MID(#REF!,17,1),2)=1,"1男","2女"),"")</f>
        <v/>
      </c>
      <c r="E886" s="16" t="s">
        <v>24</v>
      </c>
      <c r="F886" s="8" t="s">
        <v>2186</v>
      </c>
      <c r="G886" s="8" t="s">
        <v>2191</v>
      </c>
      <c r="H886" s="8" t="s">
        <v>62</v>
      </c>
      <c r="I886" s="8">
        <v>2021</v>
      </c>
      <c r="J886" s="8">
        <v>9</v>
      </c>
      <c r="K886" s="16">
        <v>202101</v>
      </c>
      <c r="L886" s="16">
        <v>202109</v>
      </c>
      <c r="M886" s="18" t="str">
        <f t="shared" si="12"/>
        <v/>
      </c>
      <c r="N886" s="18"/>
      <c r="O886" s="18">
        <f t="shared" si="13"/>
        <v>1800</v>
      </c>
      <c r="P886" s="47">
        <f t="shared" si="14"/>
        <v>800</v>
      </c>
      <c r="Q886" s="47">
        <f t="shared" si="15"/>
        <v>2600</v>
      </c>
      <c r="R886" s="8" t="s">
        <v>2190</v>
      </c>
      <c r="S886" s="8" t="s">
        <v>33</v>
      </c>
      <c r="T886" s="8" t="s">
        <v>2161</v>
      </c>
      <c r="U886" s="8" t="s">
        <v>956</v>
      </c>
      <c r="V886" s="7" t="s">
        <v>2188</v>
      </c>
      <c r="W886" s="8"/>
      <c r="X886" s="51"/>
      <c r="Y886" s="54">
        <v>26</v>
      </c>
    </row>
    <row r="887" ht="50.1" customHeight="1" spans="1:25">
      <c r="A887" s="8">
        <v>883</v>
      </c>
      <c r="B887" s="8" t="s">
        <v>46</v>
      </c>
      <c r="C887" s="8" t="s">
        <v>2192</v>
      </c>
      <c r="D887" s="47" t="str">
        <f>IFERROR(IF(MOD(MID(#REF!,17,1),2)=1,"1男","2女"),"")</f>
        <v/>
      </c>
      <c r="E887" s="16" t="s">
        <v>24</v>
      </c>
      <c r="F887" s="8" t="s">
        <v>2186</v>
      </c>
      <c r="G887" s="8" t="s">
        <v>2193</v>
      </c>
      <c r="H887" s="8" t="s">
        <v>62</v>
      </c>
      <c r="I887" s="8">
        <v>2021</v>
      </c>
      <c r="J887" s="8">
        <v>9</v>
      </c>
      <c r="K887" s="16">
        <v>202101</v>
      </c>
      <c r="L887" s="16">
        <v>202109</v>
      </c>
      <c r="M887" s="18" t="str">
        <f t="shared" si="12"/>
        <v/>
      </c>
      <c r="N887" s="18"/>
      <c r="O887" s="18">
        <f t="shared" si="13"/>
        <v>1800</v>
      </c>
      <c r="P887" s="47">
        <f t="shared" si="14"/>
        <v>800</v>
      </c>
      <c r="Q887" s="47">
        <f t="shared" si="15"/>
        <v>2600</v>
      </c>
      <c r="R887" s="8" t="s">
        <v>2192</v>
      </c>
      <c r="S887" s="8" t="s">
        <v>33</v>
      </c>
      <c r="T887" s="8" t="s">
        <v>2161</v>
      </c>
      <c r="U887" s="8" t="s">
        <v>956</v>
      </c>
      <c r="V887" s="7" t="s">
        <v>2188</v>
      </c>
      <c r="W887" s="8"/>
      <c r="X887" s="51"/>
      <c r="Y887" s="54">
        <v>28</v>
      </c>
    </row>
    <row r="888" ht="50.1" customHeight="1" spans="1:25">
      <c r="A888" s="8">
        <v>884</v>
      </c>
      <c r="B888" s="8" t="s">
        <v>46</v>
      </c>
      <c r="C888" s="8" t="s">
        <v>2194</v>
      </c>
      <c r="D888" s="47" t="str">
        <f>IFERROR(IF(MOD(MID(#REF!,17,1),2)=1,"1男","2女"),"")</f>
        <v/>
      </c>
      <c r="E888" s="16" t="s">
        <v>24</v>
      </c>
      <c r="F888" s="8" t="s">
        <v>2195</v>
      </c>
      <c r="G888" s="8" t="s">
        <v>2196</v>
      </c>
      <c r="H888" s="8" t="s">
        <v>41</v>
      </c>
      <c r="I888" s="8">
        <v>2021</v>
      </c>
      <c r="J888" s="8">
        <v>7</v>
      </c>
      <c r="K888" s="16">
        <v>202103</v>
      </c>
      <c r="L888" s="16">
        <v>202109</v>
      </c>
      <c r="M888" s="18" t="str">
        <f t="shared" si="12"/>
        <v/>
      </c>
      <c r="N888" s="18"/>
      <c r="O888" s="18">
        <f t="shared" si="13"/>
        <v>1400</v>
      </c>
      <c r="P888" s="47">
        <f t="shared" si="14"/>
        <v>200</v>
      </c>
      <c r="Q888" s="47">
        <f t="shared" si="15"/>
        <v>1600</v>
      </c>
      <c r="R888" s="8" t="s">
        <v>2194</v>
      </c>
      <c r="S888" s="8" t="s">
        <v>33</v>
      </c>
      <c r="T888" s="8" t="s">
        <v>2161</v>
      </c>
      <c r="U888" s="8" t="s">
        <v>956</v>
      </c>
      <c r="V888" s="8" t="s">
        <v>2197</v>
      </c>
      <c r="W888" s="8"/>
      <c r="X888" s="51"/>
      <c r="Y888" s="54">
        <v>43</v>
      </c>
    </row>
    <row r="889" ht="50.1" customHeight="1" spans="1:25">
      <c r="A889" s="8">
        <v>885</v>
      </c>
      <c r="B889" s="8" t="s">
        <v>46</v>
      </c>
      <c r="C889" s="8" t="s">
        <v>2198</v>
      </c>
      <c r="D889" s="47" t="str">
        <f>IFERROR(IF(MOD(MID(#REF!,17,1),2)=1,"1男","2女"),"")</f>
        <v/>
      </c>
      <c r="E889" s="16" t="s">
        <v>24</v>
      </c>
      <c r="F889" s="8" t="s">
        <v>2195</v>
      </c>
      <c r="G889" s="8" t="s">
        <v>2199</v>
      </c>
      <c r="H889" s="8" t="s">
        <v>41</v>
      </c>
      <c r="I889" s="8">
        <v>2021</v>
      </c>
      <c r="J889" s="8">
        <v>7</v>
      </c>
      <c r="K889" s="16">
        <v>202103</v>
      </c>
      <c r="L889" s="16">
        <v>202109</v>
      </c>
      <c r="M889" s="18" t="str">
        <f t="shared" si="12"/>
        <v/>
      </c>
      <c r="N889" s="18"/>
      <c r="O889" s="18">
        <f t="shared" si="13"/>
        <v>1400</v>
      </c>
      <c r="P889" s="47">
        <f t="shared" si="14"/>
        <v>200</v>
      </c>
      <c r="Q889" s="47">
        <f t="shared" si="15"/>
        <v>1600</v>
      </c>
      <c r="R889" s="8" t="s">
        <v>2198</v>
      </c>
      <c r="S889" s="8" t="s">
        <v>33</v>
      </c>
      <c r="T889" s="8" t="s">
        <v>2161</v>
      </c>
      <c r="U889" s="8" t="s">
        <v>956</v>
      </c>
      <c r="V889" s="8" t="s">
        <v>2197</v>
      </c>
      <c r="W889" s="8"/>
      <c r="X889" s="51"/>
      <c r="Y889" s="54">
        <v>52</v>
      </c>
    </row>
    <row r="890" ht="50.1" customHeight="1" spans="1:25">
      <c r="A890" s="8">
        <v>886</v>
      </c>
      <c r="B890" s="8" t="s">
        <v>46</v>
      </c>
      <c r="C890" s="8" t="s">
        <v>2200</v>
      </c>
      <c r="D890" s="47" t="str">
        <f>IFERROR(IF(MOD(MID(#REF!,17,1),2)=1,"1男","2女"),"")</f>
        <v/>
      </c>
      <c r="E890" s="16" t="s">
        <v>24</v>
      </c>
      <c r="F890" s="8" t="s">
        <v>177</v>
      </c>
      <c r="G890" s="8" t="s">
        <v>2201</v>
      </c>
      <c r="H890" s="8" t="s">
        <v>32</v>
      </c>
      <c r="I890" s="8">
        <v>2021</v>
      </c>
      <c r="J890" s="8">
        <v>7</v>
      </c>
      <c r="K890" s="16">
        <v>202103</v>
      </c>
      <c r="L890" s="16">
        <v>202109</v>
      </c>
      <c r="M890" s="18" t="str">
        <f t="shared" si="12"/>
        <v/>
      </c>
      <c r="N890" s="18"/>
      <c r="O890" s="18">
        <f t="shared" si="13"/>
        <v>1400</v>
      </c>
      <c r="P890" s="47" t="str">
        <f t="shared" si="14"/>
        <v/>
      </c>
      <c r="Q890" s="47">
        <f t="shared" si="15"/>
        <v>1400</v>
      </c>
      <c r="R890" s="8" t="s">
        <v>2200</v>
      </c>
      <c r="S890" s="8" t="s">
        <v>33</v>
      </c>
      <c r="T890" s="8" t="s">
        <v>2161</v>
      </c>
      <c r="U890" s="8" t="s">
        <v>956</v>
      </c>
      <c r="V890" s="8" t="s">
        <v>2197</v>
      </c>
      <c r="W890" s="8"/>
      <c r="X890" s="51"/>
      <c r="Y890" s="54">
        <v>51</v>
      </c>
    </row>
    <row r="891" ht="50.1" customHeight="1" spans="1:25">
      <c r="A891" s="8">
        <v>887</v>
      </c>
      <c r="B891" s="8" t="s">
        <v>46</v>
      </c>
      <c r="C891" s="8" t="s">
        <v>2202</v>
      </c>
      <c r="D891" s="47" t="str">
        <f>IFERROR(IF(MOD(MID(#REF!,17,1),2)=1,"1男","2女"),"")</f>
        <v/>
      </c>
      <c r="E891" s="16" t="s">
        <v>24</v>
      </c>
      <c r="F891" s="8" t="s">
        <v>2203</v>
      </c>
      <c r="G891" s="8" t="s">
        <v>2204</v>
      </c>
      <c r="H891" s="8" t="s">
        <v>41</v>
      </c>
      <c r="I891" s="8">
        <v>2021</v>
      </c>
      <c r="J891" s="8">
        <v>7</v>
      </c>
      <c r="K891" s="16">
        <v>202103</v>
      </c>
      <c r="L891" s="16">
        <v>202109</v>
      </c>
      <c r="M891" s="18" t="str">
        <f t="shared" si="12"/>
        <v/>
      </c>
      <c r="N891" s="18"/>
      <c r="O891" s="18">
        <f t="shared" si="13"/>
        <v>1400</v>
      </c>
      <c r="P891" s="47">
        <f t="shared" si="14"/>
        <v>200</v>
      </c>
      <c r="Q891" s="47">
        <f t="shared" si="15"/>
        <v>1600</v>
      </c>
      <c r="R891" s="8" t="s">
        <v>2202</v>
      </c>
      <c r="S891" s="8" t="s">
        <v>33</v>
      </c>
      <c r="T891" s="8" t="s">
        <v>2161</v>
      </c>
      <c r="U891" s="8" t="s">
        <v>956</v>
      </c>
      <c r="V891" s="8" t="s">
        <v>2197</v>
      </c>
      <c r="W891" s="8"/>
      <c r="X891" s="51"/>
      <c r="Y891" s="54">
        <v>25</v>
      </c>
    </row>
    <row r="892" ht="50.1" customHeight="1" spans="1:25">
      <c r="A892" s="8">
        <v>888</v>
      </c>
      <c r="B892" s="8" t="s">
        <v>46</v>
      </c>
      <c r="C892" s="8" t="s">
        <v>2205</v>
      </c>
      <c r="D892" s="47" t="str">
        <f>IFERROR(IF(MOD(MID(#REF!,17,1),2)=1,"1男","2女"),"")</f>
        <v/>
      </c>
      <c r="E892" s="16" t="s">
        <v>24</v>
      </c>
      <c r="F892" s="8" t="s">
        <v>2206</v>
      </c>
      <c r="G892" s="8" t="s">
        <v>2207</v>
      </c>
      <c r="H892" s="8" t="s">
        <v>62</v>
      </c>
      <c r="I892" s="8">
        <v>2021</v>
      </c>
      <c r="J892" s="8">
        <v>8</v>
      </c>
      <c r="K892" s="16">
        <v>202102</v>
      </c>
      <c r="L892" s="16">
        <v>202109</v>
      </c>
      <c r="M892" s="18" t="str">
        <f t="shared" si="12"/>
        <v/>
      </c>
      <c r="N892" s="18"/>
      <c r="O892" s="18">
        <f t="shared" si="13"/>
        <v>1600</v>
      </c>
      <c r="P892" s="47">
        <f t="shared" si="14"/>
        <v>800</v>
      </c>
      <c r="Q892" s="47">
        <f t="shared" si="15"/>
        <v>2400</v>
      </c>
      <c r="R892" s="8" t="s">
        <v>2205</v>
      </c>
      <c r="S892" s="8" t="s">
        <v>33</v>
      </c>
      <c r="T892" s="8" t="s">
        <v>2161</v>
      </c>
      <c r="U892" s="8" t="s">
        <v>956</v>
      </c>
      <c r="V892" s="8" t="s">
        <v>2197</v>
      </c>
      <c r="W892" s="8"/>
      <c r="X892" s="51"/>
      <c r="Y892" s="54">
        <v>21</v>
      </c>
    </row>
    <row r="893" ht="50.1" customHeight="1" spans="1:25">
      <c r="A893" s="8">
        <v>889</v>
      </c>
      <c r="B893" s="8" t="s">
        <v>46</v>
      </c>
      <c r="C893" s="8" t="s">
        <v>2208</v>
      </c>
      <c r="D893" s="47" t="str">
        <f>IFERROR(IF(MOD(MID(#REF!,17,1),2)=1,"1男","2女"),"")</f>
        <v/>
      </c>
      <c r="E893" s="16" t="s">
        <v>24</v>
      </c>
      <c r="F893" s="8" t="s">
        <v>105</v>
      </c>
      <c r="G893" s="8" t="s">
        <v>2209</v>
      </c>
      <c r="H893" s="8" t="s">
        <v>62</v>
      </c>
      <c r="I893" s="8">
        <v>2021</v>
      </c>
      <c r="J893" s="8">
        <v>7</v>
      </c>
      <c r="K893" s="16">
        <v>202103</v>
      </c>
      <c r="L893" s="16">
        <v>202109</v>
      </c>
      <c r="M893" s="18" t="str">
        <f t="shared" si="12"/>
        <v/>
      </c>
      <c r="N893" s="18"/>
      <c r="O893" s="18">
        <f t="shared" si="13"/>
        <v>1400</v>
      </c>
      <c r="P893" s="47">
        <f t="shared" si="14"/>
        <v>800</v>
      </c>
      <c r="Q893" s="47">
        <f t="shared" si="15"/>
        <v>2200</v>
      </c>
      <c r="R893" s="8" t="s">
        <v>2208</v>
      </c>
      <c r="S893" s="8" t="s">
        <v>33</v>
      </c>
      <c r="T893" s="8" t="s">
        <v>2161</v>
      </c>
      <c r="U893" s="8" t="s">
        <v>956</v>
      </c>
      <c r="V893" s="8" t="s">
        <v>2197</v>
      </c>
      <c r="W893" s="8"/>
      <c r="X893" s="51"/>
      <c r="Y893" s="54">
        <v>24</v>
      </c>
    </row>
    <row r="894" ht="50.1" customHeight="1" spans="1:25">
      <c r="A894" s="8">
        <v>890</v>
      </c>
      <c r="B894" s="8" t="s">
        <v>46</v>
      </c>
      <c r="C894" s="8" t="s">
        <v>2210</v>
      </c>
      <c r="D894" s="47" t="str">
        <f>IFERROR(IF(MOD(MID(#REF!,17,1),2)=1,"1男","2女"),"")</f>
        <v/>
      </c>
      <c r="E894" s="16" t="s">
        <v>24</v>
      </c>
      <c r="F894" s="8" t="s">
        <v>157</v>
      </c>
      <c r="G894" s="8" t="s">
        <v>2211</v>
      </c>
      <c r="H894" s="8" t="s">
        <v>62</v>
      </c>
      <c r="I894" s="8">
        <v>2021</v>
      </c>
      <c r="J894" s="8">
        <v>7</v>
      </c>
      <c r="K894" s="16">
        <v>202103</v>
      </c>
      <c r="L894" s="16">
        <v>202109</v>
      </c>
      <c r="M894" s="18" t="str">
        <f t="shared" si="12"/>
        <v/>
      </c>
      <c r="N894" s="18"/>
      <c r="O894" s="18">
        <f t="shared" si="13"/>
        <v>1400</v>
      </c>
      <c r="P894" s="47">
        <f t="shared" si="14"/>
        <v>800</v>
      </c>
      <c r="Q894" s="47">
        <f t="shared" si="15"/>
        <v>2200</v>
      </c>
      <c r="R894" s="8" t="s">
        <v>2210</v>
      </c>
      <c r="S894" s="8" t="s">
        <v>33</v>
      </c>
      <c r="T894" s="8" t="s">
        <v>2161</v>
      </c>
      <c r="U894" s="8" t="s">
        <v>956</v>
      </c>
      <c r="V894" s="8" t="s">
        <v>2197</v>
      </c>
      <c r="W894" s="8"/>
      <c r="X894" s="51"/>
      <c r="Y894" s="54">
        <v>33</v>
      </c>
    </row>
    <row r="895" ht="50.1" customHeight="1" spans="1:25">
      <c r="A895" s="8">
        <v>891</v>
      </c>
      <c r="B895" s="8" t="s">
        <v>46</v>
      </c>
      <c r="C895" s="8" t="s">
        <v>2212</v>
      </c>
      <c r="D895" s="47" t="str">
        <f>IFERROR(IF(MOD(MID(#REF!,17,1),2)=1,"1男","2女"),"")</f>
        <v/>
      </c>
      <c r="E895" s="16" t="s">
        <v>24</v>
      </c>
      <c r="F895" s="8" t="s">
        <v>157</v>
      </c>
      <c r="G895" s="8" t="s">
        <v>2211</v>
      </c>
      <c r="H895" s="8" t="s">
        <v>62</v>
      </c>
      <c r="I895" s="8">
        <v>2021</v>
      </c>
      <c r="J895" s="8">
        <v>7</v>
      </c>
      <c r="K895" s="16">
        <v>202103</v>
      </c>
      <c r="L895" s="16">
        <v>202109</v>
      </c>
      <c r="M895" s="18" t="str">
        <f t="shared" si="12"/>
        <v/>
      </c>
      <c r="N895" s="18"/>
      <c r="O895" s="18">
        <f t="shared" si="13"/>
        <v>1400</v>
      </c>
      <c r="P895" s="47">
        <f t="shared" si="14"/>
        <v>800</v>
      </c>
      <c r="Q895" s="47">
        <f t="shared" si="15"/>
        <v>2200</v>
      </c>
      <c r="R895" s="8" t="s">
        <v>2212</v>
      </c>
      <c r="S895" s="8" t="s">
        <v>33</v>
      </c>
      <c r="T895" s="8" t="s">
        <v>2161</v>
      </c>
      <c r="U895" s="8" t="s">
        <v>956</v>
      </c>
      <c r="V895" s="8" t="s">
        <v>2197</v>
      </c>
      <c r="W895" s="8"/>
      <c r="X895" s="51"/>
      <c r="Y895" s="54">
        <v>38</v>
      </c>
    </row>
    <row r="896" ht="50.1" customHeight="1" spans="1:25">
      <c r="A896" s="8">
        <v>892</v>
      </c>
      <c r="B896" s="8" t="s">
        <v>27</v>
      </c>
      <c r="C896" s="8" t="s">
        <v>2213</v>
      </c>
      <c r="D896" s="47" t="str">
        <f>IFERROR(IF(MOD(MID(#REF!,17,1),2)=1,"1男","2女"),"")</f>
        <v/>
      </c>
      <c r="E896" s="16" t="s">
        <v>24</v>
      </c>
      <c r="F896" s="8" t="s">
        <v>1886</v>
      </c>
      <c r="G896" s="8" t="s">
        <v>2214</v>
      </c>
      <c r="H896" s="8" t="s">
        <v>41</v>
      </c>
      <c r="I896" s="8">
        <v>2021</v>
      </c>
      <c r="J896" s="8">
        <v>8</v>
      </c>
      <c r="K896" s="16">
        <v>202102</v>
      </c>
      <c r="L896" s="16">
        <v>202109</v>
      </c>
      <c r="M896" s="18" t="str">
        <f t="shared" si="12"/>
        <v/>
      </c>
      <c r="N896" s="18"/>
      <c r="O896" s="18">
        <f t="shared" si="13"/>
        <v>1600</v>
      </c>
      <c r="P896" s="47">
        <f t="shared" si="14"/>
        <v>200</v>
      </c>
      <c r="Q896" s="47">
        <f t="shared" si="15"/>
        <v>1800</v>
      </c>
      <c r="R896" s="8" t="s">
        <v>2213</v>
      </c>
      <c r="S896" s="8" t="s">
        <v>33</v>
      </c>
      <c r="T896" s="8" t="s">
        <v>2161</v>
      </c>
      <c r="U896" s="8" t="s">
        <v>956</v>
      </c>
      <c r="V896" s="8" t="s">
        <v>2197</v>
      </c>
      <c r="W896" s="8"/>
      <c r="X896" s="51"/>
      <c r="Y896" s="54">
        <v>32</v>
      </c>
    </row>
    <row r="897" ht="50.1" customHeight="1" spans="1:25">
      <c r="A897" s="8">
        <v>893</v>
      </c>
      <c r="B897" s="8" t="s">
        <v>27</v>
      </c>
      <c r="C897" s="8" t="s">
        <v>2215</v>
      </c>
      <c r="D897" s="47" t="str">
        <f>IFERROR(IF(MOD(MID(#REF!,17,1),2)=1,"1男","2女"),"")</f>
        <v/>
      </c>
      <c r="E897" s="16" t="s">
        <v>24</v>
      </c>
      <c r="F897" s="8" t="s">
        <v>177</v>
      </c>
      <c r="G897" s="8" t="s">
        <v>2216</v>
      </c>
      <c r="H897" s="8" t="s">
        <v>41</v>
      </c>
      <c r="I897" s="8">
        <v>2021</v>
      </c>
      <c r="J897" s="8">
        <v>8</v>
      </c>
      <c r="K897" s="16">
        <v>202102</v>
      </c>
      <c r="L897" s="16">
        <v>202109</v>
      </c>
      <c r="M897" s="18" t="str">
        <f t="shared" si="12"/>
        <v/>
      </c>
      <c r="N897" s="18"/>
      <c r="O897" s="18">
        <f t="shared" si="13"/>
        <v>1600</v>
      </c>
      <c r="P897" s="47">
        <f t="shared" si="14"/>
        <v>200</v>
      </c>
      <c r="Q897" s="47">
        <f t="shared" si="15"/>
        <v>1800</v>
      </c>
      <c r="R897" s="8" t="s">
        <v>2215</v>
      </c>
      <c r="S897" s="8" t="s">
        <v>33</v>
      </c>
      <c r="T897" s="8" t="s">
        <v>2161</v>
      </c>
      <c r="U897" s="8" t="s">
        <v>956</v>
      </c>
      <c r="V897" s="8" t="s">
        <v>2197</v>
      </c>
      <c r="W897" s="8"/>
      <c r="X897" s="51"/>
      <c r="Y897" s="54">
        <v>36</v>
      </c>
    </row>
    <row r="898" s="42" customFormat="1" ht="50.1" customHeight="1" spans="1:25">
      <c r="A898" s="8">
        <v>894</v>
      </c>
      <c r="B898" s="61" t="s">
        <v>46</v>
      </c>
      <c r="C898" s="61" t="s">
        <v>2217</v>
      </c>
      <c r="D898" s="62" t="str">
        <f>IFERROR(IF(MOD(MID(#REF!,17,1),2)=1,"1男","2女"),"")</f>
        <v/>
      </c>
      <c r="E898" s="16" t="s">
        <v>24</v>
      </c>
      <c r="F898" s="61" t="s">
        <v>2218</v>
      </c>
      <c r="G898" s="61" t="s">
        <v>2219</v>
      </c>
      <c r="H898" s="61" t="s">
        <v>32</v>
      </c>
      <c r="I898" s="61">
        <v>2021</v>
      </c>
      <c r="J898" s="61">
        <v>9</v>
      </c>
      <c r="K898" s="57">
        <v>202101</v>
      </c>
      <c r="L898" s="57">
        <v>202109</v>
      </c>
      <c r="M898" s="63" t="str">
        <f t="shared" si="12"/>
        <v/>
      </c>
      <c r="N898" s="63"/>
      <c r="O898" s="63">
        <f t="shared" si="13"/>
        <v>1800</v>
      </c>
      <c r="P898" s="62" t="str">
        <f t="shared" si="14"/>
        <v/>
      </c>
      <c r="Q898" s="62">
        <f t="shared" si="15"/>
        <v>1800</v>
      </c>
      <c r="R898" s="61" t="s">
        <v>2217</v>
      </c>
      <c r="S898" s="61" t="s">
        <v>33</v>
      </c>
      <c r="T898" s="61" t="s">
        <v>2161</v>
      </c>
      <c r="U898" s="61" t="s">
        <v>956</v>
      </c>
      <c r="V898" s="61" t="s">
        <v>2197</v>
      </c>
      <c r="W898" s="61"/>
      <c r="X898" s="64"/>
      <c r="Y898" s="54">
        <v>39</v>
      </c>
    </row>
    <row r="899" ht="50.1" customHeight="1" spans="1:25">
      <c r="A899" s="8">
        <v>895</v>
      </c>
      <c r="B899" s="8" t="s">
        <v>46</v>
      </c>
      <c r="C899" s="8" t="s">
        <v>2220</v>
      </c>
      <c r="D899" s="47" t="str">
        <f>IFERROR(IF(MOD(MID(#REF!,17,1),2)=1,"1男","2女"),"")</f>
        <v/>
      </c>
      <c r="E899" s="16" t="s">
        <v>24</v>
      </c>
      <c r="F899" s="8" t="s">
        <v>2218</v>
      </c>
      <c r="G899" s="8" t="s">
        <v>2221</v>
      </c>
      <c r="H899" s="8" t="s">
        <v>32</v>
      </c>
      <c r="I899" s="8">
        <v>2021</v>
      </c>
      <c r="J899" s="8">
        <v>9</v>
      </c>
      <c r="K899" s="16">
        <v>202101</v>
      </c>
      <c r="L899" s="16">
        <v>202109</v>
      </c>
      <c r="M899" s="18" t="str">
        <f t="shared" si="12"/>
        <v/>
      </c>
      <c r="N899" s="18"/>
      <c r="O899" s="18">
        <f t="shared" si="13"/>
        <v>1800</v>
      </c>
      <c r="P899" s="47" t="str">
        <f t="shared" si="14"/>
        <v/>
      </c>
      <c r="Q899" s="47">
        <f t="shared" si="15"/>
        <v>1800</v>
      </c>
      <c r="R899" s="8" t="s">
        <v>2220</v>
      </c>
      <c r="S899" s="8" t="s">
        <v>33</v>
      </c>
      <c r="T899" s="8" t="s">
        <v>2161</v>
      </c>
      <c r="U899" s="8" t="s">
        <v>956</v>
      </c>
      <c r="V899" s="8" t="s">
        <v>2197</v>
      </c>
      <c r="W899" s="8"/>
      <c r="X899" s="51"/>
      <c r="Y899" s="54">
        <v>44</v>
      </c>
    </row>
    <row r="900" ht="50.1" customHeight="1" spans="1:25">
      <c r="A900" s="8">
        <v>896</v>
      </c>
      <c r="B900" s="8" t="s">
        <v>27</v>
      </c>
      <c r="C900" s="8" t="s">
        <v>2222</v>
      </c>
      <c r="D900" s="47" t="str">
        <f>IFERROR(IF(MOD(MID(#REF!,17,1),2)=1,"1男","2女"),"")</f>
        <v/>
      </c>
      <c r="E900" s="8" t="s">
        <v>23</v>
      </c>
      <c r="F900" s="8" t="s">
        <v>2223</v>
      </c>
      <c r="G900" s="8" t="s">
        <v>2224</v>
      </c>
      <c r="H900" s="8" t="s">
        <v>62</v>
      </c>
      <c r="I900" s="8">
        <v>2021</v>
      </c>
      <c r="J900" s="8">
        <v>10</v>
      </c>
      <c r="K900" s="16">
        <v>202103</v>
      </c>
      <c r="L900" s="16">
        <v>202112</v>
      </c>
      <c r="M900" s="18">
        <f t="shared" si="12"/>
        <v>3000</v>
      </c>
      <c r="N900" s="18"/>
      <c r="O900" s="18" t="str">
        <f t="shared" si="13"/>
        <v/>
      </c>
      <c r="P900" s="47">
        <f t="shared" si="14"/>
        <v>800</v>
      </c>
      <c r="Q900" s="47">
        <f t="shared" si="15"/>
        <v>3800</v>
      </c>
      <c r="R900" s="8" t="s">
        <v>2222</v>
      </c>
      <c r="S900" s="8" t="s">
        <v>33</v>
      </c>
      <c r="T900" s="8" t="s">
        <v>2161</v>
      </c>
      <c r="U900" s="8" t="s">
        <v>2170</v>
      </c>
      <c r="V900" s="8" t="s">
        <v>2225</v>
      </c>
      <c r="W900" s="8"/>
      <c r="X900" s="51"/>
      <c r="Y900" s="54">
        <v>34</v>
      </c>
    </row>
    <row r="901" s="42" customFormat="1" ht="50.1" customHeight="1" spans="1:25">
      <c r="A901" s="8">
        <v>897</v>
      </c>
      <c r="B901" s="61" t="s">
        <v>27</v>
      </c>
      <c r="C901" s="61" t="s">
        <v>2175</v>
      </c>
      <c r="D901" s="62" t="str">
        <f>IFERROR(IF(MOD(MID(#REF!,17,1),2)=1,"1男","2女"),"")</f>
        <v/>
      </c>
      <c r="E901" s="16" t="s">
        <v>24</v>
      </c>
      <c r="F901" s="61" t="s">
        <v>539</v>
      </c>
      <c r="G901" s="61" t="s">
        <v>31</v>
      </c>
      <c r="H901" s="61" t="s">
        <v>32</v>
      </c>
      <c r="I901" s="61">
        <v>2021</v>
      </c>
      <c r="J901" s="61">
        <v>4</v>
      </c>
      <c r="K901" s="57">
        <v>202103</v>
      </c>
      <c r="L901" s="57">
        <v>202106</v>
      </c>
      <c r="M901" s="63" t="str">
        <f t="shared" si="12"/>
        <v/>
      </c>
      <c r="N901" s="63"/>
      <c r="O901" s="63">
        <f t="shared" si="13"/>
        <v>800</v>
      </c>
      <c r="P901" s="62" t="str">
        <f t="shared" si="14"/>
        <v/>
      </c>
      <c r="Q901" s="62">
        <f t="shared" si="15"/>
        <v>800</v>
      </c>
      <c r="R901" s="61" t="s">
        <v>2175</v>
      </c>
      <c r="S901" s="61" t="s">
        <v>33</v>
      </c>
      <c r="T901" s="61" t="s">
        <v>2161</v>
      </c>
      <c r="U901" s="61" t="s">
        <v>2170</v>
      </c>
      <c r="V901" s="61" t="s">
        <v>2171</v>
      </c>
      <c r="W901" s="61"/>
      <c r="X901" s="64"/>
      <c r="Y901" s="54">
        <v>57</v>
      </c>
    </row>
    <row r="902" ht="50.1" customHeight="1" spans="1:25">
      <c r="A902" s="8">
        <v>898</v>
      </c>
      <c r="B902" s="8" t="s">
        <v>27</v>
      </c>
      <c r="C902" s="8" t="s">
        <v>2226</v>
      </c>
      <c r="D902" s="47" t="str">
        <f>IFERROR(IF(MOD(MID(#REF!,17,1),2)=1,"1男","2女"),"")</f>
        <v/>
      </c>
      <c r="E902" s="16" t="s">
        <v>24</v>
      </c>
      <c r="F902" s="8" t="s">
        <v>2227</v>
      </c>
      <c r="G902" s="8" t="s">
        <v>1394</v>
      </c>
      <c r="H902" s="8" t="s">
        <v>62</v>
      </c>
      <c r="I902" s="8">
        <v>2021</v>
      </c>
      <c r="J902" s="8">
        <v>9</v>
      </c>
      <c r="K902" s="16">
        <v>202103</v>
      </c>
      <c r="L902" s="8">
        <v>202111</v>
      </c>
      <c r="M902" s="18" t="str">
        <f t="shared" si="12"/>
        <v/>
      </c>
      <c r="N902" s="18"/>
      <c r="O902" s="18">
        <f t="shared" si="13"/>
        <v>1800</v>
      </c>
      <c r="P902" s="47">
        <f t="shared" si="14"/>
        <v>800</v>
      </c>
      <c r="Q902" s="47">
        <f t="shared" si="15"/>
        <v>2600</v>
      </c>
      <c r="R902" s="8" t="s">
        <v>2226</v>
      </c>
      <c r="S902" s="8" t="s">
        <v>33</v>
      </c>
      <c r="T902" s="8" t="s">
        <v>2161</v>
      </c>
      <c r="U902" s="8" t="s">
        <v>2170</v>
      </c>
      <c r="V902" s="8" t="s">
        <v>2228</v>
      </c>
      <c r="W902" s="8"/>
      <c r="X902" s="51"/>
      <c r="Y902" s="54">
        <v>24</v>
      </c>
    </row>
    <row r="903" ht="50.1" customHeight="1" spans="1:25">
      <c r="A903" s="8">
        <v>899</v>
      </c>
      <c r="B903" s="8" t="s">
        <v>27</v>
      </c>
      <c r="C903" s="8" t="s">
        <v>2229</v>
      </c>
      <c r="D903" s="47" t="str">
        <f>IFERROR(IF(MOD(MID(#REF!,17,1),2)=1,"1男","2女"),"")</f>
        <v/>
      </c>
      <c r="E903" s="16" t="s">
        <v>24</v>
      </c>
      <c r="F903" s="8" t="s">
        <v>539</v>
      </c>
      <c r="G903" s="8" t="s">
        <v>2230</v>
      </c>
      <c r="H903" s="8" t="s">
        <v>41</v>
      </c>
      <c r="I903" s="8">
        <v>2021</v>
      </c>
      <c r="J903" s="8">
        <v>8</v>
      </c>
      <c r="K903" s="16">
        <v>202104</v>
      </c>
      <c r="L903" s="16">
        <v>202111</v>
      </c>
      <c r="M903" s="18" t="str">
        <f t="shared" si="12"/>
        <v/>
      </c>
      <c r="N903" s="18"/>
      <c r="O903" s="18">
        <f t="shared" si="13"/>
        <v>1600</v>
      </c>
      <c r="P903" s="47">
        <f t="shared" si="14"/>
        <v>200</v>
      </c>
      <c r="Q903" s="47">
        <f t="shared" si="15"/>
        <v>1800</v>
      </c>
      <c r="R903" s="8" t="s">
        <v>2229</v>
      </c>
      <c r="S903" s="8" t="s">
        <v>33</v>
      </c>
      <c r="T903" s="8" t="s">
        <v>2161</v>
      </c>
      <c r="U903" s="8" t="s">
        <v>2170</v>
      </c>
      <c r="V903" s="8" t="s">
        <v>2228</v>
      </c>
      <c r="W903" s="8"/>
      <c r="X903" s="51"/>
      <c r="Y903" s="54">
        <v>45</v>
      </c>
    </row>
    <row r="904" ht="50.1" customHeight="1" spans="1:25">
      <c r="A904" s="8">
        <v>900</v>
      </c>
      <c r="B904" s="8" t="s">
        <v>46</v>
      </c>
      <c r="C904" s="8" t="s">
        <v>2231</v>
      </c>
      <c r="D904" s="47" t="str">
        <f>IFERROR(IF(MOD(MID(#REF!,17,1),2)=1,"1男","2女"),"")</f>
        <v/>
      </c>
      <c r="E904" s="16" t="s">
        <v>24</v>
      </c>
      <c r="F904" s="8" t="s">
        <v>2232</v>
      </c>
      <c r="G904" s="8" t="s">
        <v>2233</v>
      </c>
      <c r="H904" s="8" t="s">
        <v>62</v>
      </c>
      <c r="I904" s="8">
        <v>2021</v>
      </c>
      <c r="J904" s="8">
        <v>7</v>
      </c>
      <c r="K904" s="16">
        <v>202103</v>
      </c>
      <c r="L904" s="16">
        <v>202109</v>
      </c>
      <c r="M904" s="18" t="str">
        <f t="shared" si="12"/>
        <v/>
      </c>
      <c r="N904" s="18"/>
      <c r="O904" s="18">
        <f t="shared" si="13"/>
        <v>1400</v>
      </c>
      <c r="P904" s="47">
        <f t="shared" si="14"/>
        <v>800</v>
      </c>
      <c r="Q904" s="47">
        <f t="shared" si="15"/>
        <v>2200</v>
      </c>
      <c r="R904" s="8" t="s">
        <v>2231</v>
      </c>
      <c r="S904" s="8" t="s">
        <v>33</v>
      </c>
      <c r="T904" s="8" t="s">
        <v>2161</v>
      </c>
      <c r="U904" s="8" t="s">
        <v>2170</v>
      </c>
      <c r="V904" s="8" t="s">
        <v>2234</v>
      </c>
      <c r="W904" s="8"/>
      <c r="X904" s="51"/>
      <c r="Y904" s="54">
        <v>27</v>
      </c>
    </row>
    <row r="905" ht="50.1" customHeight="1" spans="1:25">
      <c r="A905" s="8">
        <v>901</v>
      </c>
      <c r="B905" s="8" t="s">
        <v>46</v>
      </c>
      <c r="C905" s="8" t="s">
        <v>2235</v>
      </c>
      <c r="D905" s="47" t="str">
        <f>IFERROR(IF(MOD(MID(#REF!,17,1),2)=1,"1男","2女"),"")</f>
        <v/>
      </c>
      <c r="E905" s="16" t="s">
        <v>24</v>
      </c>
      <c r="F905" s="8" t="s">
        <v>2232</v>
      </c>
      <c r="G905" s="8" t="s">
        <v>2236</v>
      </c>
      <c r="H905" s="8" t="s">
        <v>62</v>
      </c>
      <c r="I905" s="8">
        <v>2021</v>
      </c>
      <c r="J905" s="8">
        <v>6</v>
      </c>
      <c r="K905" s="16">
        <v>202105</v>
      </c>
      <c r="L905" s="16">
        <v>202110</v>
      </c>
      <c r="M905" s="18" t="str">
        <f t="shared" si="12"/>
        <v/>
      </c>
      <c r="N905" s="18"/>
      <c r="O905" s="18">
        <f t="shared" si="13"/>
        <v>1200</v>
      </c>
      <c r="P905" s="47">
        <f t="shared" si="14"/>
        <v>800</v>
      </c>
      <c r="Q905" s="47">
        <f t="shared" si="15"/>
        <v>2000</v>
      </c>
      <c r="R905" s="8" t="s">
        <v>2235</v>
      </c>
      <c r="S905" s="8" t="s">
        <v>33</v>
      </c>
      <c r="T905" s="8" t="s">
        <v>2161</v>
      </c>
      <c r="U905" s="8" t="s">
        <v>2170</v>
      </c>
      <c r="V905" s="8" t="s">
        <v>2234</v>
      </c>
      <c r="W905" s="8"/>
      <c r="X905" s="51"/>
      <c r="Y905" s="54">
        <v>29</v>
      </c>
    </row>
    <row r="906" ht="50.1" customHeight="1" spans="1:25">
      <c r="A906" s="8">
        <v>902</v>
      </c>
      <c r="B906" s="8" t="s">
        <v>46</v>
      </c>
      <c r="C906" s="8" t="s">
        <v>2237</v>
      </c>
      <c r="D906" s="47" t="str">
        <f>IFERROR(IF(MOD(MID(#REF!,17,1),2)=1,"1男","2女"),"")</f>
        <v/>
      </c>
      <c r="E906" s="16" t="s">
        <v>24</v>
      </c>
      <c r="F906" s="8" t="s">
        <v>2238</v>
      </c>
      <c r="G906" s="8" t="s">
        <v>2239</v>
      </c>
      <c r="H906" s="8" t="s">
        <v>41</v>
      </c>
      <c r="I906" s="8">
        <v>2021</v>
      </c>
      <c r="J906" s="8">
        <v>10</v>
      </c>
      <c r="K906" s="16">
        <v>202103</v>
      </c>
      <c r="L906" s="16">
        <v>202112</v>
      </c>
      <c r="M906" s="18" t="str">
        <f t="shared" si="12"/>
        <v/>
      </c>
      <c r="N906" s="18"/>
      <c r="O906" s="18">
        <f t="shared" si="13"/>
        <v>2000</v>
      </c>
      <c r="P906" s="47">
        <f t="shared" si="14"/>
        <v>200</v>
      </c>
      <c r="Q906" s="47">
        <f t="shared" si="15"/>
        <v>2200</v>
      </c>
      <c r="R906" s="8" t="s">
        <v>2237</v>
      </c>
      <c r="S906" s="8" t="s">
        <v>33</v>
      </c>
      <c r="T906" s="8" t="s">
        <v>2161</v>
      </c>
      <c r="U906" s="8" t="s">
        <v>2170</v>
      </c>
      <c r="V906" s="8" t="s">
        <v>2234</v>
      </c>
      <c r="W906" s="8"/>
      <c r="X906" s="51"/>
      <c r="Y906" s="54">
        <v>39</v>
      </c>
    </row>
    <row r="907" ht="50.1" customHeight="1" spans="1:25">
      <c r="A907" s="8">
        <v>903</v>
      </c>
      <c r="B907" s="8" t="s">
        <v>27</v>
      </c>
      <c r="C907" s="8" t="s">
        <v>2240</v>
      </c>
      <c r="D907" s="47" t="str">
        <f>IFERROR(IF(MOD(MID(#REF!,17,1),2)=1,"1男","2女"),"")</f>
        <v/>
      </c>
      <c r="E907" s="16" t="s">
        <v>24</v>
      </c>
      <c r="F907" s="8" t="s">
        <v>2241</v>
      </c>
      <c r="G907" s="8" t="s">
        <v>2242</v>
      </c>
      <c r="H907" s="8" t="s">
        <v>41</v>
      </c>
      <c r="I907" s="8">
        <v>2021</v>
      </c>
      <c r="J907" s="8">
        <v>11</v>
      </c>
      <c r="K907" s="16">
        <v>202101</v>
      </c>
      <c r="L907" s="16">
        <v>202111</v>
      </c>
      <c r="M907" s="18" t="str">
        <f t="shared" si="12"/>
        <v/>
      </c>
      <c r="N907" s="18"/>
      <c r="O907" s="18">
        <f t="shared" si="13"/>
        <v>2200</v>
      </c>
      <c r="P907" s="47">
        <f t="shared" si="14"/>
        <v>200</v>
      </c>
      <c r="Q907" s="47">
        <f t="shared" si="15"/>
        <v>2400</v>
      </c>
      <c r="R907" s="8" t="s">
        <v>2240</v>
      </c>
      <c r="S907" s="8" t="s">
        <v>33</v>
      </c>
      <c r="T907" s="8" t="s">
        <v>2161</v>
      </c>
      <c r="U907" s="8" t="s">
        <v>2170</v>
      </c>
      <c r="V907" s="8" t="s">
        <v>2243</v>
      </c>
      <c r="W907" s="8"/>
      <c r="X907" s="51"/>
      <c r="Y907" s="54">
        <v>50</v>
      </c>
    </row>
    <row r="908" ht="50.1" customHeight="1" spans="1:25">
      <c r="A908" s="8">
        <v>904</v>
      </c>
      <c r="B908" s="8" t="s">
        <v>27</v>
      </c>
      <c r="C908" s="8" t="s">
        <v>2244</v>
      </c>
      <c r="D908" s="47" t="str">
        <f>IFERROR(IF(MOD(MID(#REF!,17,1),2)=1,"1男","2女"),"")</f>
        <v/>
      </c>
      <c r="E908" s="16" t="s">
        <v>24</v>
      </c>
      <c r="F908" s="8" t="s">
        <v>2232</v>
      </c>
      <c r="G908" s="8" t="s">
        <v>2245</v>
      </c>
      <c r="H908" s="8" t="s">
        <v>62</v>
      </c>
      <c r="I908" s="8">
        <v>2021</v>
      </c>
      <c r="J908" s="8">
        <v>10</v>
      </c>
      <c r="K908" s="16">
        <v>202101</v>
      </c>
      <c r="L908" s="16">
        <v>202111</v>
      </c>
      <c r="M908" s="18" t="str">
        <f t="shared" si="12"/>
        <v/>
      </c>
      <c r="N908" s="18"/>
      <c r="O908" s="18">
        <f t="shared" si="13"/>
        <v>2000</v>
      </c>
      <c r="P908" s="47">
        <f t="shared" si="14"/>
        <v>800</v>
      </c>
      <c r="Q908" s="47">
        <f t="shared" si="15"/>
        <v>2800</v>
      </c>
      <c r="R908" s="8" t="s">
        <v>2244</v>
      </c>
      <c r="S908" s="8" t="s">
        <v>33</v>
      </c>
      <c r="T908" s="8" t="s">
        <v>2161</v>
      </c>
      <c r="U908" s="8" t="s">
        <v>2170</v>
      </c>
      <c r="V908" s="8" t="s">
        <v>2243</v>
      </c>
      <c r="W908" s="8"/>
      <c r="X908" s="51"/>
      <c r="Y908" s="54">
        <v>29</v>
      </c>
    </row>
    <row r="909" ht="50.1" customHeight="1" spans="1:25">
      <c r="A909" s="8">
        <v>905</v>
      </c>
      <c r="B909" s="8" t="s">
        <v>27</v>
      </c>
      <c r="C909" s="8" t="s">
        <v>2246</v>
      </c>
      <c r="D909" s="47" t="str">
        <f>IFERROR(IF(MOD(MID(#REF!,17,1),2)=1,"1男","2女"),"")</f>
        <v/>
      </c>
      <c r="E909" s="16" t="s">
        <v>24</v>
      </c>
      <c r="F909" s="8" t="s">
        <v>539</v>
      </c>
      <c r="G909" s="8" t="s">
        <v>2247</v>
      </c>
      <c r="H909" s="8" t="s">
        <v>41</v>
      </c>
      <c r="I909" s="8">
        <v>2021</v>
      </c>
      <c r="J909" s="8">
        <v>7</v>
      </c>
      <c r="K909" s="16">
        <v>202105</v>
      </c>
      <c r="L909" s="16">
        <v>202111</v>
      </c>
      <c r="M909" s="18" t="str">
        <f t="shared" si="12"/>
        <v/>
      </c>
      <c r="N909" s="18"/>
      <c r="O909" s="18">
        <f t="shared" si="13"/>
        <v>1400</v>
      </c>
      <c r="P909" s="47">
        <f t="shared" si="14"/>
        <v>200</v>
      </c>
      <c r="Q909" s="47">
        <f t="shared" si="15"/>
        <v>1600</v>
      </c>
      <c r="R909" s="8" t="s">
        <v>2246</v>
      </c>
      <c r="S909" s="8" t="s">
        <v>33</v>
      </c>
      <c r="T909" s="8" t="s">
        <v>2161</v>
      </c>
      <c r="U909" s="8" t="s">
        <v>2170</v>
      </c>
      <c r="V909" s="8" t="s">
        <v>2243</v>
      </c>
      <c r="W909" s="8"/>
      <c r="X909" s="51"/>
      <c r="Y909" s="54">
        <v>28</v>
      </c>
    </row>
    <row r="910" ht="50.1" customHeight="1" spans="1:25">
      <c r="A910" s="8">
        <v>906</v>
      </c>
      <c r="B910" s="8" t="s">
        <v>27</v>
      </c>
      <c r="C910" s="8" t="s">
        <v>2248</v>
      </c>
      <c r="D910" s="47" t="str">
        <f>IFERROR(IF(MOD(MID(#REF!,17,1),2)=1,"1男","2女"),"")</f>
        <v/>
      </c>
      <c r="E910" s="16" t="s">
        <v>24</v>
      </c>
      <c r="F910" s="8" t="s">
        <v>105</v>
      </c>
      <c r="G910" s="8" t="s">
        <v>2249</v>
      </c>
      <c r="H910" s="8" t="s">
        <v>41</v>
      </c>
      <c r="I910" s="8">
        <v>2021</v>
      </c>
      <c r="J910" s="8">
        <v>10</v>
      </c>
      <c r="K910" s="16">
        <v>202103</v>
      </c>
      <c r="L910" s="16">
        <v>202112</v>
      </c>
      <c r="M910" s="18" t="str">
        <f t="shared" si="12"/>
        <v/>
      </c>
      <c r="N910" s="18"/>
      <c r="O910" s="18">
        <f t="shared" si="13"/>
        <v>2000</v>
      </c>
      <c r="P910" s="47">
        <f t="shared" si="14"/>
        <v>200</v>
      </c>
      <c r="Q910" s="47">
        <f t="shared" si="15"/>
        <v>2200</v>
      </c>
      <c r="R910" s="8" t="s">
        <v>2248</v>
      </c>
      <c r="S910" s="8" t="s">
        <v>33</v>
      </c>
      <c r="T910" s="8" t="s">
        <v>2161</v>
      </c>
      <c r="U910" s="8" t="s">
        <v>120</v>
      </c>
      <c r="V910" s="8" t="s">
        <v>2250</v>
      </c>
      <c r="W910" s="8"/>
      <c r="X910" s="51"/>
      <c r="Y910" s="54">
        <v>47</v>
      </c>
    </row>
    <row r="911" ht="50.1" customHeight="1" spans="1:25">
      <c r="A911" s="8">
        <v>907</v>
      </c>
      <c r="B911" s="8" t="s">
        <v>46</v>
      </c>
      <c r="C911" s="8" t="s">
        <v>2251</v>
      </c>
      <c r="D911" s="47" t="str">
        <f>IFERROR(IF(MOD(MID(#REF!,17,1),2)=1,"1男","2女"),"")</f>
        <v/>
      </c>
      <c r="E911" s="16" t="s">
        <v>24</v>
      </c>
      <c r="F911" s="8" t="s">
        <v>162</v>
      </c>
      <c r="G911" s="8" t="s">
        <v>2252</v>
      </c>
      <c r="H911" s="8" t="s">
        <v>41</v>
      </c>
      <c r="I911" s="8">
        <v>2021</v>
      </c>
      <c r="J911" s="8">
        <v>10</v>
      </c>
      <c r="K911" s="16">
        <v>202103</v>
      </c>
      <c r="L911" s="16">
        <v>202112</v>
      </c>
      <c r="M911" s="18" t="str">
        <f t="shared" si="12"/>
        <v/>
      </c>
      <c r="N911" s="18"/>
      <c r="O911" s="18">
        <f t="shared" si="13"/>
        <v>2000</v>
      </c>
      <c r="P911" s="47">
        <f t="shared" si="14"/>
        <v>200</v>
      </c>
      <c r="Q911" s="47">
        <f t="shared" si="15"/>
        <v>2200</v>
      </c>
      <c r="R911" s="8" t="s">
        <v>2253</v>
      </c>
      <c r="S911" s="8" t="s">
        <v>33</v>
      </c>
      <c r="T911" s="8" t="s">
        <v>2161</v>
      </c>
      <c r="U911" s="8" t="s">
        <v>120</v>
      </c>
      <c r="V911" s="8" t="s">
        <v>2250</v>
      </c>
      <c r="W911" s="8"/>
      <c r="X911" s="51"/>
      <c r="Y911" s="54">
        <v>27</v>
      </c>
    </row>
    <row r="912" ht="50.1" customHeight="1" spans="1:25">
      <c r="A912" s="8">
        <v>908</v>
      </c>
      <c r="B912" s="8" t="s">
        <v>46</v>
      </c>
      <c r="C912" s="8" t="s">
        <v>2254</v>
      </c>
      <c r="D912" s="47" t="str">
        <f>IFERROR(IF(MOD(MID(#REF!,17,1),2)=1,"1男","2女"),"")</f>
        <v/>
      </c>
      <c r="E912" s="16" t="s">
        <v>24</v>
      </c>
      <c r="F912" s="8" t="s">
        <v>2255</v>
      </c>
      <c r="G912" s="8" t="s">
        <v>2256</v>
      </c>
      <c r="H912" s="8" t="s">
        <v>62</v>
      </c>
      <c r="I912" s="8">
        <v>2021</v>
      </c>
      <c r="J912" s="8">
        <v>10</v>
      </c>
      <c r="K912" s="16">
        <v>202103</v>
      </c>
      <c r="L912" s="16">
        <v>202112</v>
      </c>
      <c r="M912" s="18" t="str">
        <f t="shared" si="12"/>
        <v/>
      </c>
      <c r="N912" s="18"/>
      <c r="O912" s="18">
        <f t="shared" si="13"/>
        <v>2000</v>
      </c>
      <c r="P912" s="47">
        <f t="shared" si="14"/>
        <v>800</v>
      </c>
      <c r="Q912" s="47">
        <f t="shared" si="15"/>
        <v>2800</v>
      </c>
      <c r="R912" s="8" t="s">
        <v>2253</v>
      </c>
      <c r="S912" s="8" t="s">
        <v>33</v>
      </c>
      <c r="T912" s="8" t="s">
        <v>2161</v>
      </c>
      <c r="U912" s="8" t="s">
        <v>120</v>
      </c>
      <c r="V912" s="8" t="s">
        <v>2250</v>
      </c>
      <c r="W912" s="8"/>
      <c r="X912" s="51"/>
      <c r="Y912" s="54">
        <v>25</v>
      </c>
    </row>
    <row r="913" ht="50.1" customHeight="1" spans="1:25">
      <c r="A913" s="8">
        <v>909</v>
      </c>
      <c r="B913" s="8" t="s">
        <v>27</v>
      </c>
      <c r="C913" s="8" t="s">
        <v>2257</v>
      </c>
      <c r="D913" s="47" t="str">
        <f>IFERROR(IF(MOD(MID(#REF!,17,1),2)=1,"1男","2女"),"")</f>
        <v/>
      </c>
      <c r="E913" s="16" t="s">
        <v>24</v>
      </c>
      <c r="F913" s="8" t="s">
        <v>44</v>
      </c>
      <c r="G913" s="8" t="s">
        <v>2258</v>
      </c>
      <c r="H913" s="8" t="s">
        <v>41</v>
      </c>
      <c r="I913" s="8">
        <v>2021</v>
      </c>
      <c r="J913" s="8">
        <v>10</v>
      </c>
      <c r="K913" s="16">
        <v>202103</v>
      </c>
      <c r="L913" s="16">
        <v>202112</v>
      </c>
      <c r="M913" s="18" t="str">
        <f t="shared" si="12"/>
        <v/>
      </c>
      <c r="N913" s="18"/>
      <c r="O913" s="18">
        <f t="shared" si="13"/>
        <v>2000</v>
      </c>
      <c r="P913" s="47">
        <f t="shared" si="14"/>
        <v>200</v>
      </c>
      <c r="Q913" s="47">
        <f t="shared" si="15"/>
        <v>2200</v>
      </c>
      <c r="R913" s="8" t="s">
        <v>2257</v>
      </c>
      <c r="S913" s="8" t="s">
        <v>33</v>
      </c>
      <c r="T913" s="8" t="s">
        <v>2161</v>
      </c>
      <c r="U913" s="8" t="s">
        <v>120</v>
      </c>
      <c r="V913" s="8" t="s">
        <v>2250</v>
      </c>
      <c r="W913" s="8"/>
      <c r="X913" s="51"/>
      <c r="Y913" s="54">
        <v>22</v>
      </c>
    </row>
    <row r="914" ht="50.1" customHeight="1" spans="1:25">
      <c r="A914" s="8">
        <v>910</v>
      </c>
      <c r="B914" s="8" t="s">
        <v>27</v>
      </c>
      <c r="C914" s="8" t="s">
        <v>2259</v>
      </c>
      <c r="D914" s="47" t="str">
        <f>IFERROR(IF(MOD(MID(#REF!,17,1),2)=1,"1男","2女"),"")</f>
        <v/>
      </c>
      <c r="E914" s="16" t="s">
        <v>24</v>
      </c>
      <c r="F914" s="8" t="s">
        <v>2255</v>
      </c>
      <c r="G914" s="8" t="s">
        <v>2260</v>
      </c>
      <c r="H914" s="8" t="s">
        <v>41</v>
      </c>
      <c r="I914" s="8">
        <v>2021</v>
      </c>
      <c r="J914" s="8">
        <v>10</v>
      </c>
      <c r="K914" s="16">
        <v>202103</v>
      </c>
      <c r="L914" s="16">
        <v>202112</v>
      </c>
      <c r="M914" s="18" t="str">
        <f t="shared" si="12"/>
        <v/>
      </c>
      <c r="N914" s="18"/>
      <c r="O914" s="18">
        <f t="shared" si="13"/>
        <v>2000</v>
      </c>
      <c r="P914" s="47">
        <f t="shared" si="14"/>
        <v>200</v>
      </c>
      <c r="Q914" s="47">
        <f t="shared" si="15"/>
        <v>2200</v>
      </c>
      <c r="R914" s="8" t="s">
        <v>2259</v>
      </c>
      <c r="S914" s="8" t="s">
        <v>33</v>
      </c>
      <c r="T914" s="8" t="s">
        <v>2161</v>
      </c>
      <c r="U914" s="8" t="s">
        <v>120</v>
      </c>
      <c r="V914" s="8" t="s">
        <v>2250</v>
      </c>
      <c r="W914" s="8"/>
      <c r="X914" s="51"/>
      <c r="Y914" s="54">
        <v>43</v>
      </c>
    </row>
    <row r="915" ht="50.1" customHeight="1" spans="1:25">
      <c r="A915" s="8">
        <v>911</v>
      </c>
      <c r="B915" s="8" t="s">
        <v>27</v>
      </c>
      <c r="C915" s="8" t="s">
        <v>2261</v>
      </c>
      <c r="D915" s="47" t="str">
        <f>IFERROR(IF(MOD(MID(#REF!,17,1),2)=1,"1男","2女"),"")</f>
        <v/>
      </c>
      <c r="E915" s="16" t="s">
        <v>24</v>
      </c>
      <c r="F915" s="8" t="s">
        <v>2255</v>
      </c>
      <c r="G915" s="8" t="s">
        <v>2260</v>
      </c>
      <c r="H915" s="8" t="s">
        <v>41</v>
      </c>
      <c r="I915" s="8">
        <v>2021</v>
      </c>
      <c r="J915" s="8">
        <v>10</v>
      </c>
      <c r="K915" s="16">
        <v>202103</v>
      </c>
      <c r="L915" s="16">
        <v>202112</v>
      </c>
      <c r="M915" s="18" t="str">
        <f t="shared" si="12"/>
        <v/>
      </c>
      <c r="N915" s="18"/>
      <c r="O915" s="18">
        <f t="shared" si="13"/>
        <v>2000</v>
      </c>
      <c r="P915" s="47">
        <f t="shared" si="14"/>
        <v>200</v>
      </c>
      <c r="Q915" s="47">
        <f t="shared" si="15"/>
        <v>2200</v>
      </c>
      <c r="R915" s="8" t="s">
        <v>2261</v>
      </c>
      <c r="S915" s="8" t="s">
        <v>33</v>
      </c>
      <c r="T915" s="8" t="s">
        <v>2161</v>
      </c>
      <c r="U915" s="8" t="s">
        <v>120</v>
      </c>
      <c r="V915" s="8" t="s">
        <v>2250</v>
      </c>
      <c r="W915" s="8"/>
      <c r="X915" s="51"/>
      <c r="Y915" s="54">
        <v>40</v>
      </c>
    </row>
    <row r="916" ht="50.1" customHeight="1" spans="1:25">
      <c r="A916" s="8">
        <v>912</v>
      </c>
      <c r="B916" s="8" t="s">
        <v>27</v>
      </c>
      <c r="C916" s="8" t="s">
        <v>2262</v>
      </c>
      <c r="D916" s="47" t="str">
        <f>IFERROR(IF(MOD(MID(#REF!,17,1),2)=1,"1男","2女"),"")</f>
        <v/>
      </c>
      <c r="E916" s="16" t="s">
        <v>24</v>
      </c>
      <c r="F916" s="8" t="s">
        <v>105</v>
      </c>
      <c r="G916" s="8" t="s">
        <v>2263</v>
      </c>
      <c r="H916" s="8" t="s">
        <v>41</v>
      </c>
      <c r="I916" s="8">
        <v>2021</v>
      </c>
      <c r="J916" s="8">
        <v>10</v>
      </c>
      <c r="K916" s="16">
        <v>202103</v>
      </c>
      <c r="L916" s="16">
        <v>202112</v>
      </c>
      <c r="M916" s="18" t="str">
        <f t="shared" si="12"/>
        <v/>
      </c>
      <c r="N916" s="18"/>
      <c r="O916" s="18">
        <f t="shared" si="13"/>
        <v>2000</v>
      </c>
      <c r="P916" s="47">
        <f t="shared" si="14"/>
        <v>200</v>
      </c>
      <c r="Q916" s="47">
        <f t="shared" si="15"/>
        <v>2200</v>
      </c>
      <c r="R916" s="8" t="s">
        <v>2262</v>
      </c>
      <c r="S916" s="8" t="s">
        <v>33</v>
      </c>
      <c r="T916" s="8" t="s">
        <v>2161</v>
      </c>
      <c r="U916" s="8" t="s">
        <v>120</v>
      </c>
      <c r="V916" s="8" t="s">
        <v>2250</v>
      </c>
      <c r="W916" s="8"/>
      <c r="X916" s="51"/>
      <c r="Y916" s="54">
        <v>43</v>
      </c>
    </row>
    <row r="917" ht="50.1" customHeight="1" spans="1:25">
      <c r="A917" s="8">
        <v>913</v>
      </c>
      <c r="B917" s="8" t="s">
        <v>46</v>
      </c>
      <c r="C917" s="8" t="s">
        <v>2264</v>
      </c>
      <c r="D917" s="47" t="str">
        <f>IFERROR(IF(MOD(MID(#REF!,17,1),2)=1,"1男","2女"),"")</f>
        <v/>
      </c>
      <c r="E917" s="8" t="s">
        <v>23</v>
      </c>
      <c r="F917" s="8" t="s">
        <v>2265</v>
      </c>
      <c r="G917" s="8" t="s">
        <v>2266</v>
      </c>
      <c r="H917" s="8" t="s">
        <v>41</v>
      </c>
      <c r="I917" s="8">
        <v>2021</v>
      </c>
      <c r="J917" s="8">
        <v>11</v>
      </c>
      <c r="K917" s="16">
        <v>202102</v>
      </c>
      <c r="L917" s="16">
        <v>202112</v>
      </c>
      <c r="M917" s="18">
        <f t="shared" si="12"/>
        <v>3300</v>
      </c>
      <c r="N917" s="18"/>
      <c r="O917" s="18" t="str">
        <f t="shared" si="13"/>
        <v/>
      </c>
      <c r="P917" s="47">
        <f t="shared" si="14"/>
        <v>200</v>
      </c>
      <c r="Q917" s="47">
        <f t="shared" si="15"/>
        <v>3500</v>
      </c>
      <c r="R917" s="8" t="s">
        <v>2264</v>
      </c>
      <c r="S917" s="8" t="s">
        <v>33</v>
      </c>
      <c r="T917" s="8" t="s">
        <v>2161</v>
      </c>
      <c r="U917" s="8" t="s">
        <v>120</v>
      </c>
      <c r="V917" s="8" t="s">
        <v>2250</v>
      </c>
      <c r="W917" s="8"/>
      <c r="X917" s="65"/>
      <c r="Y917" s="54">
        <v>47</v>
      </c>
    </row>
    <row r="918" ht="50.1" customHeight="1" spans="1:25">
      <c r="A918" s="8">
        <v>914</v>
      </c>
      <c r="B918" s="8" t="s">
        <v>46</v>
      </c>
      <c r="C918" s="8" t="s">
        <v>2253</v>
      </c>
      <c r="D918" s="47" t="str">
        <f>IFERROR(IF(MOD(MID(#REF!,17,1),2)=1,"1男","2女"),"")</f>
        <v/>
      </c>
      <c r="E918" s="8" t="s">
        <v>23</v>
      </c>
      <c r="F918" s="8" t="s">
        <v>2265</v>
      </c>
      <c r="G918" s="8" t="s">
        <v>2266</v>
      </c>
      <c r="H918" s="8" t="s">
        <v>41</v>
      </c>
      <c r="I918" s="8">
        <v>2021</v>
      </c>
      <c r="J918" s="8">
        <v>11</v>
      </c>
      <c r="K918" s="16">
        <v>202102</v>
      </c>
      <c r="L918" s="16">
        <v>202112</v>
      </c>
      <c r="M918" s="18">
        <f t="shared" si="12"/>
        <v>3300</v>
      </c>
      <c r="N918" s="18"/>
      <c r="O918" s="18" t="str">
        <f t="shared" si="13"/>
        <v/>
      </c>
      <c r="P918" s="47">
        <f t="shared" si="14"/>
        <v>200</v>
      </c>
      <c r="Q918" s="47">
        <f t="shared" si="15"/>
        <v>3500</v>
      </c>
      <c r="R918" s="8" t="s">
        <v>2253</v>
      </c>
      <c r="S918" s="8" t="s">
        <v>33</v>
      </c>
      <c r="T918" s="8" t="s">
        <v>2161</v>
      </c>
      <c r="U918" s="8" t="s">
        <v>120</v>
      </c>
      <c r="V918" s="8" t="s">
        <v>2250</v>
      </c>
      <c r="W918" s="8"/>
      <c r="X918" s="65"/>
      <c r="Y918" s="54">
        <v>46</v>
      </c>
    </row>
    <row r="919" ht="50.1" customHeight="1" spans="1:25">
      <c r="A919" s="8">
        <v>915</v>
      </c>
      <c r="B919" s="8" t="s">
        <v>27</v>
      </c>
      <c r="C919" s="8" t="s">
        <v>2267</v>
      </c>
      <c r="D919" s="47" t="str">
        <f>IFERROR(IF(MOD(MID(#REF!,17,1),2)=1,"1男","2女"),"")</f>
        <v/>
      </c>
      <c r="E919" s="16" t="s">
        <v>24</v>
      </c>
      <c r="F919" s="8" t="s">
        <v>2255</v>
      </c>
      <c r="G919" s="8" t="s">
        <v>2268</v>
      </c>
      <c r="H919" s="8" t="s">
        <v>41</v>
      </c>
      <c r="I919" s="8">
        <v>2021</v>
      </c>
      <c r="J919" s="8">
        <v>10</v>
      </c>
      <c r="K919" s="16">
        <v>202103</v>
      </c>
      <c r="L919" s="16">
        <v>202112</v>
      </c>
      <c r="M919" s="18" t="str">
        <f t="shared" si="12"/>
        <v/>
      </c>
      <c r="N919" s="18"/>
      <c r="O919" s="18">
        <f t="shared" si="13"/>
        <v>2000</v>
      </c>
      <c r="P919" s="47">
        <f t="shared" si="14"/>
        <v>200</v>
      </c>
      <c r="Q919" s="47">
        <f t="shared" si="15"/>
        <v>2200</v>
      </c>
      <c r="R919" s="8" t="s">
        <v>2267</v>
      </c>
      <c r="S919" s="8" t="s">
        <v>33</v>
      </c>
      <c r="T919" s="8" t="s">
        <v>2161</v>
      </c>
      <c r="U919" s="8" t="s">
        <v>120</v>
      </c>
      <c r="V919" s="8" t="s">
        <v>2250</v>
      </c>
      <c r="W919" s="8"/>
      <c r="X919" s="51"/>
      <c r="Y919" s="54">
        <v>29</v>
      </c>
    </row>
    <row r="920" ht="50.1" customHeight="1" spans="1:25">
      <c r="A920" s="8">
        <v>916</v>
      </c>
      <c r="B920" s="8" t="s">
        <v>27</v>
      </c>
      <c r="C920" s="8" t="s">
        <v>2269</v>
      </c>
      <c r="D920" s="47" t="str">
        <f>IFERROR(IF(MOD(MID(#REF!,17,1),2)=1,"1男","2女"),"")</f>
        <v/>
      </c>
      <c r="E920" s="16" t="s">
        <v>24</v>
      </c>
      <c r="F920" s="8" t="s">
        <v>340</v>
      </c>
      <c r="G920" s="8" t="s">
        <v>2270</v>
      </c>
      <c r="H920" s="8" t="s">
        <v>32</v>
      </c>
      <c r="I920" s="8">
        <v>2021</v>
      </c>
      <c r="J920" s="8">
        <v>10</v>
      </c>
      <c r="K920" s="16">
        <v>202103</v>
      </c>
      <c r="L920" s="16">
        <v>202112</v>
      </c>
      <c r="M920" s="18" t="str">
        <f t="shared" si="12"/>
        <v/>
      </c>
      <c r="N920" s="18"/>
      <c r="O920" s="18">
        <f t="shared" si="13"/>
        <v>2000</v>
      </c>
      <c r="P920" s="47" t="str">
        <f t="shared" si="14"/>
        <v/>
      </c>
      <c r="Q920" s="47">
        <f t="shared" si="15"/>
        <v>2000</v>
      </c>
      <c r="R920" s="8" t="s">
        <v>2269</v>
      </c>
      <c r="S920" s="8" t="s">
        <v>33</v>
      </c>
      <c r="T920" s="8" t="s">
        <v>2161</v>
      </c>
      <c r="U920" s="8" t="s">
        <v>120</v>
      </c>
      <c r="V920" s="8" t="s">
        <v>2250</v>
      </c>
      <c r="W920" s="8"/>
      <c r="X920" s="51"/>
      <c r="Y920" s="54">
        <v>32</v>
      </c>
    </row>
    <row r="921" ht="50.1" customHeight="1" spans="1:25">
      <c r="A921" s="8">
        <v>917</v>
      </c>
      <c r="B921" s="8" t="s">
        <v>27</v>
      </c>
      <c r="C921" s="8" t="s">
        <v>2271</v>
      </c>
      <c r="D921" s="47" t="str">
        <f>IFERROR(IF(MOD(MID(#REF!,17,1),2)=1,"1男","2女"),"")</f>
        <v/>
      </c>
      <c r="E921" s="16" t="s">
        <v>24</v>
      </c>
      <c r="F921" s="8" t="s">
        <v>48</v>
      </c>
      <c r="G921" s="8" t="s">
        <v>2272</v>
      </c>
      <c r="H921" s="8" t="s">
        <v>41</v>
      </c>
      <c r="I921" s="8">
        <v>2021</v>
      </c>
      <c r="J921" s="8">
        <v>10</v>
      </c>
      <c r="K921" s="16">
        <v>202103</v>
      </c>
      <c r="L921" s="16">
        <v>202112</v>
      </c>
      <c r="M921" s="18" t="str">
        <f t="shared" si="12"/>
        <v/>
      </c>
      <c r="N921" s="18"/>
      <c r="O921" s="18">
        <f t="shared" si="13"/>
        <v>2000</v>
      </c>
      <c r="P921" s="47">
        <f t="shared" si="14"/>
        <v>200</v>
      </c>
      <c r="Q921" s="47">
        <f t="shared" si="15"/>
        <v>2200</v>
      </c>
      <c r="R921" s="8" t="s">
        <v>2271</v>
      </c>
      <c r="S921" s="8" t="s">
        <v>33</v>
      </c>
      <c r="T921" s="8" t="s">
        <v>2161</v>
      </c>
      <c r="U921" s="8" t="s">
        <v>120</v>
      </c>
      <c r="V921" s="8" t="s">
        <v>2250</v>
      </c>
      <c r="W921" s="8"/>
      <c r="X921" s="51"/>
      <c r="Y921" s="54">
        <v>21</v>
      </c>
    </row>
    <row r="922" ht="50.1" customHeight="1" spans="1:25">
      <c r="A922" s="8">
        <v>918</v>
      </c>
      <c r="B922" s="8" t="s">
        <v>27</v>
      </c>
      <c r="C922" s="8" t="s">
        <v>2273</v>
      </c>
      <c r="D922" s="47" t="str">
        <f>IFERROR(IF(MOD(MID(#REF!,17,1),2)=1,"1男","2女"),"")</f>
        <v/>
      </c>
      <c r="E922" s="16" t="s">
        <v>24</v>
      </c>
      <c r="F922" s="8" t="s">
        <v>539</v>
      </c>
      <c r="G922" s="8" t="s">
        <v>33</v>
      </c>
      <c r="H922" s="8" t="s">
        <v>32</v>
      </c>
      <c r="I922" s="8">
        <v>2021</v>
      </c>
      <c r="J922" s="8">
        <v>8</v>
      </c>
      <c r="K922" s="16">
        <v>202104</v>
      </c>
      <c r="L922" s="16">
        <v>202111</v>
      </c>
      <c r="M922" s="18" t="str">
        <f t="shared" si="12"/>
        <v/>
      </c>
      <c r="N922" s="18"/>
      <c r="O922" s="18">
        <f t="shared" si="13"/>
        <v>1600</v>
      </c>
      <c r="P922" s="47" t="str">
        <f t="shared" si="14"/>
        <v/>
      </c>
      <c r="Q922" s="47">
        <f t="shared" si="15"/>
        <v>1600</v>
      </c>
      <c r="R922" s="8" t="s">
        <v>2273</v>
      </c>
      <c r="S922" s="8" t="s">
        <v>33</v>
      </c>
      <c r="T922" s="8" t="s">
        <v>2161</v>
      </c>
      <c r="U922" s="8" t="s">
        <v>2170</v>
      </c>
      <c r="V922" s="8" t="s">
        <v>2274</v>
      </c>
      <c r="W922" s="8"/>
      <c r="X922" s="51"/>
      <c r="Y922" s="54">
        <v>41</v>
      </c>
    </row>
    <row r="923" ht="50.1" customHeight="1" spans="1:25">
      <c r="A923" s="8">
        <v>919</v>
      </c>
      <c r="B923" s="8" t="s">
        <v>27</v>
      </c>
      <c r="C923" s="8" t="s">
        <v>2275</v>
      </c>
      <c r="D923" s="47" t="str">
        <f>IFERROR(IF(MOD(MID(#REF!,17,1),2)=1,"1男","2女"),"")</f>
        <v/>
      </c>
      <c r="E923" s="16" t="s">
        <v>24</v>
      </c>
      <c r="F923" s="8" t="s">
        <v>105</v>
      </c>
      <c r="G923" s="8" t="s">
        <v>2276</v>
      </c>
      <c r="H923" s="8" t="s">
        <v>41</v>
      </c>
      <c r="I923" s="8">
        <v>2021</v>
      </c>
      <c r="J923" s="8">
        <v>8</v>
      </c>
      <c r="K923" s="16">
        <v>202104</v>
      </c>
      <c r="L923" s="16">
        <v>202111</v>
      </c>
      <c r="M923" s="18" t="str">
        <f t="shared" si="12"/>
        <v/>
      </c>
      <c r="N923" s="18"/>
      <c r="O923" s="18">
        <f t="shared" si="13"/>
        <v>1600</v>
      </c>
      <c r="P923" s="47">
        <f t="shared" si="14"/>
        <v>200</v>
      </c>
      <c r="Q923" s="47">
        <f t="shared" si="15"/>
        <v>1800</v>
      </c>
      <c r="R923" s="8" t="s">
        <v>2275</v>
      </c>
      <c r="S923" s="8" t="s">
        <v>33</v>
      </c>
      <c r="T923" s="8" t="s">
        <v>2161</v>
      </c>
      <c r="U923" s="8" t="s">
        <v>2170</v>
      </c>
      <c r="V923" s="8" t="s">
        <v>2274</v>
      </c>
      <c r="W923" s="8"/>
      <c r="X923" s="51"/>
      <c r="Y923" s="54">
        <v>18</v>
      </c>
    </row>
    <row r="924" ht="50.1" customHeight="1" spans="1:25">
      <c r="A924" s="8">
        <v>920</v>
      </c>
      <c r="B924" s="8" t="s">
        <v>27</v>
      </c>
      <c r="C924" s="8" t="s">
        <v>2277</v>
      </c>
      <c r="D924" s="47" t="str">
        <f>IFERROR(IF(MOD(MID(#REF!,17,1),2)=1,"1男","2女"),"")</f>
        <v/>
      </c>
      <c r="E924" s="16" t="s">
        <v>24</v>
      </c>
      <c r="F924" s="8" t="s">
        <v>2278</v>
      </c>
      <c r="G924" s="8" t="s">
        <v>213</v>
      </c>
      <c r="H924" s="8" t="s">
        <v>41</v>
      </c>
      <c r="I924" s="8">
        <v>2021</v>
      </c>
      <c r="J924" s="8">
        <v>10</v>
      </c>
      <c r="K924" s="16" t="s">
        <v>1484</v>
      </c>
      <c r="L924" s="16"/>
      <c r="M924" s="18" t="str">
        <f t="shared" si="12"/>
        <v/>
      </c>
      <c r="N924" s="18"/>
      <c r="O924" s="18">
        <f t="shared" si="13"/>
        <v>2000</v>
      </c>
      <c r="P924" s="47">
        <f t="shared" si="14"/>
        <v>200</v>
      </c>
      <c r="Q924" s="47">
        <f t="shared" si="15"/>
        <v>2200</v>
      </c>
      <c r="R924" s="8" t="s">
        <v>2277</v>
      </c>
      <c r="S924" s="8" t="s">
        <v>33</v>
      </c>
      <c r="T924" s="8" t="s">
        <v>2161</v>
      </c>
      <c r="U924" s="8" t="s">
        <v>2170</v>
      </c>
      <c r="V924" s="8" t="s">
        <v>2274</v>
      </c>
      <c r="W924" s="8"/>
      <c r="X924" s="51"/>
      <c r="Y924" s="54">
        <v>39</v>
      </c>
    </row>
    <row r="925" ht="50.1" customHeight="1" spans="1:25">
      <c r="A925" s="8">
        <v>921</v>
      </c>
      <c r="B925" s="8" t="s">
        <v>27</v>
      </c>
      <c r="C925" s="8" t="s">
        <v>2279</v>
      </c>
      <c r="D925" s="47" t="str">
        <f>IFERROR(IF(MOD(MID(#REF!,17,1),2)=1,"1男","2女"),"")</f>
        <v/>
      </c>
      <c r="E925" s="16" t="s">
        <v>24</v>
      </c>
      <c r="F925" s="8" t="s">
        <v>2278</v>
      </c>
      <c r="G925" s="8" t="s">
        <v>2280</v>
      </c>
      <c r="H925" s="8" t="s">
        <v>62</v>
      </c>
      <c r="I925" s="8">
        <v>2021</v>
      </c>
      <c r="J925" s="8">
        <v>4</v>
      </c>
      <c r="K925" s="16" t="s">
        <v>2281</v>
      </c>
      <c r="L925" s="16"/>
      <c r="M925" s="18" t="str">
        <f t="shared" si="12"/>
        <v/>
      </c>
      <c r="N925" s="18"/>
      <c r="O925" s="18">
        <f t="shared" si="13"/>
        <v>800</v>
      </c>
      <c r="P925" s="47">
        <f t="shared" si="14"/>
        <v>800</v>
      </c>
      <c r="Q925" s="47">
        <f t="shared" si="15"/>
        <v>1600</v>
      </c>
      <c r="R925" s="8" t="s">
        <v>2279</v>
      </c>
      <c r="S925" s="8" t="s">
        <v>33</v>
      </c>
      <c r="T925" s="8" t="s">
        <v>2161</v>
      </c>
      <c r="U925" s="8" t="s">
        <v>2170</v>
      </c>
      <c r="V925" s="8" t="s">
        <v>2274</v>
      </c>
      <c r="W925" s="8"/>
      <c r="X925" s="51"/>
      <c r="Y925" s="54">
        <v>22</v>
      </c>
    </row>
    <row r="926" ht="50.1" customHeight="1" spans="1:25">
      <c r="A926" s="8">
        <v>922</v>
      </c>
      <c r="B926" s="8" t="s">
        <v>46</v>
      </c>
      <c r="C926" s="8" t="s">
        <v>2282</v>
      </c>
      <c r="D926" s="47" t="str">
        <f>IFERROR(IF(MOD(MID(#REF!,17,1),2)=1,"1男","2女"),"")</f>
        <v/>
      </c>
      <c r="E926" s="8" t="s">
        <v>23</v>
      </c>
      <c r="F926" s="8" t="s">
        <v>2283</v>
      </c>
      <c r="G926" s="8" t="s">
        <v>2284</v>
      </c>
      <c r="H926" s="8" t="s">
        <v>41</v>
      </c>
      <c r="I926" s="8">
        <v>2021</v>
      </c>
      <c r="J926" s="8">
        <v>12</v>
      </c>
      <c r="K926" s="16">
        <v>202101</v>
      </c>
      <c r="L926" s="16">
        <v>202112</v>
      </c>
      <c r="M926" s="18">
        <f t="shared" si="12"/>
        <v>3600</v>
      </c>
      <c r="N926" s="18"/>
      <c r="O926" s="18" t="str">
        <f t="shared" si="13"/>
        <v/>
      </c>
      <c r="P926" s="47">
        <f t="shared" si="14"/>
        <v>200</v>
      </c>
      <c r="Q926" s="47">
        <f t="shared" si="15"/>
        <v>3800</v>
      </c>
      <c r="R926" s="8" t="s">
        <v>2282</v>
      </c>
      <c r="S926" s="8" t="s">
        <v>33</v>
      </c>
      <c r="T926" s="8" t="s">
        <v>2161</v>
      </c>
      <c r="U926" s="8" t="s">
        <v>268</v>
      </c>
      <c r="V926" s="8" t="s">
        <v>2285</v>
      </c>
      <c r="W926" s="8"/>
      <c r="X926" s="51"/>
      <c r="Y926" s="54">
        <v>51</v>
      </c>
    </row>
    <row r="927" ht="50.1" customHeight="1" spans="1:25">
      <c r="A927" s="8">
        <v>923</v>
      </c>
      <c r="B927" s="8" t="s">
        <v>46</v>
      </c>
      <c r="C927" s="8" t="s">
        <v>2286</v>
      </c>
      <c r="D927" s="47" t="str">
        <f>IFERROR(IF(MOD(MID(#REF!,17,1),2)=1,"1男","2女"),"")</f>
        <v/>
      </c>
      <c r="E927" s="8" t="s">
        <v>23</v>
      </c>
      <c r="F927" s="8" t="s">
        <v>2287</v>
      </c>
      <c r="G927" s="8" t="s">
        <v>2288</v>
      </c>
      <c r="H927" s="8" t="s">
        <v>62</v>
      </c>
      <c r="I927" s="8">
        <v>2021</v>
      </c>
      <c r="J927" s="8">
        <v>12</v>
      </c>
      <c r="K927" s="16">
        <v>202101</v>
      </c>
      <c r="L927" s="16">
        <v>202112</v>
      </c>
      <c r="M927" s="18">
        <f t="shared" si="12"/>
        <v>3600</v>
      </c>
      <c r="N927" s="18"/>
      <c r="O927" s="18" t="str">
        <f t="shared" si="13"/>
        <v/>
      </c>
      <c r="P927" s="47">
        <f t="shared" si="14"/>
        <v>800</v>
      </c>
      <c r="Q927" s="47">
        <f t="shared" si="15"/>
        <v>4400</v>
      </c>
      <c r="R927" s="8" t="s">
        <v>2286</v>
      </c>
      <c r="S927" s="8" t="s">
        <v>33</v>
      </c>
      <c r="T927" s="8" t="s">
        <v>2161</v>
      </c>
      <c r="U927" s="8" t="s">
        <v>268</v>
      </c>
      <c r="V927" s="8" t="s">
        <v>2285</v>
      </c>
      <c r="W927" s="8"/>
      <c r="X927" s="51"/>
      <c r="Y927" s="54">
        <v>20</v>
      </c>
    </row>
    <row r="928" ht="50.1" customHeight="1" spans="1:25">
      <c r="A928" s="8">
        <v>924</v>
      </c>
      <c r="B928" s="8" t="s">
        <v>27</v>
      </c>
      <c r="C928" s="8" t="s">
        <v>2289</v>
      </c>
      <c r="D928" s="47" t="str">
        <f>IFERROR(IF(MOD(MID(#REF!,17,1),2)=1,"1男","2女"),"")</f>
        <v/>
      </c>
      <c r="E928" s="8" t="s">
        <v>23</v>
      </c>
      <c r="F928" s="8" t="s">
        <v>2290</v>
      </c>
      <c r="G928" s="8" t="s">
        <v>2291</v>
      </c>
      <c r="H928" s="8" t="s">
        <v>32</v>
      </c>
      <c r="I928" s="8">
        <v>2021</v>
      </c>
      <c r="J928" s="8">
        <v>6</v>
      </c>
      <c r="K928" s="16">
        <v>202104</v>
      </c>
      <c r="L928" s="16">
        <v>202109</v>
      </c>
      <c r="M928" s="18">
        <f t="shared" si="12"/>
        <v>1800</v>
      </c>
      <c r="N928" s="18"/>
      <c r="O928" s="18" t="str">
        <f t="shared" si="13"/>
        <v/>
      </c>
      <c r="P928" s="47" t="str">
        <f t="shared" si="14"/>
        <v/>
      </c>
      <c r="Q928" s="47">
        <f t="shared" si="15"/>
        <v>1800</v>
      </c>
      <c r="R928" s="8" t="s">
        <v>2289</v>
      </c>
      <c r="S928" s="8" t="s">
        <v>33</v>
      </c>
      <c r="T928" s="8" t="s">
        <v>2161</v>
      </c>
      <c r="U928" s="8" t="s">
        <v>268</v>
      </c>
      <c r="V928" s="8" t="s">
        <v>2285</v>
      </c>
      <c r="W928" s="8"/>
      <c r="X928" s="51"/>
      <c r="Y928" s="54">
        <v>43</v>
      </c>
    </row>
    <row r="929" ht="50.1" customHeight="1" spans="1:25">
      <c r="A929" s="8">
        <v>925</v>
      </c>
      <c r="B929" s="8" t="s">
        <v>27</v>
      </c>
      <c r="C929" s="8" t="s">
        <v>2292</v>
      </c>
      <c r="D929" s="47" t="str">
        <f>IFERROR(IF(MOD(MID(#REF!,17,1),2)=1,"1男","2女"),"")</f>
        <v/>
      </c>
      <c r="E929" s="16" t="s">
        <v>24</v>
      </c>
      <c r="F929" s="8" t="s">
        <v>2293</v>
      </c>
      <c r="G929" s="8" t="s">
        <v>2294</v>
      </c>
      <c r="H929" s="8" t="s">
        <v>41</v>
      </c>
      <c r="I929" s="8">
        <v>2021</v>
      </c>
      <c r="J929" s="8">
        <v>3</v>
      </c>
      <c r="K929" s="16">
        <v>202103</v>
      </c>
      <c r="L929" s="16">
        <v>202105</v>
      </c>
      <c r="M929" s="18" t="str">
        <f t="shared" si="12"/>
        <v/>
      </c>
      <c r="N929" s="18"/>
      <c r="O929" s="18">
        <f t="shared" si="13"/>
        <v>600</v>
      </c>
      <c r="P929" s="47">
        <f t="shared" si="14"/>
        <v>200</v>
      </c>
      <c r="Q929" s="47">
        <f t="shared" si="15"/>
        <v>800</v>
      </c>
      <c r="R929" s="8" t="s">
        <v>2292</v>
      </c>
      <c r="S929" s="8" t="s">
        <v>33</v>
      </c>
      <c r="T929" s="8" t="s">
        <v>2161</v>
      </c>
      <c r="U929" s="8" t="s">
        <v>268</v>
      </c>
      <c r="V929" s="8" t="s">
        <v>2285</v>
      </c>
      <c r="W929" s="8"/>
      <c r="X929" s="51"/>
      <c r="Y929" s="54">
        <v>42</v>
      </c>
    </row>
    <row r="930" ht="50.1" customHeight="1" spans="1:25">
      <c r="A930" s="8">
        <v>926</v>
      </c>
      <c r="B930" s="8" t="s">
        <v>27</v>
      </c>
      <c r="C930" s="8" t="s">
        <v>2295</v>
      </c>
      <c r="D930" s="47" t="str">
        <f>IFERROR(IF(MOD(MID(#REF!,17,1),2)=1,"1男","2女"),"")</f>
        <v/>
      </c>
      <c r="E930" s="16" t="s">
        <v>24</v>
      </c>
      <c r="F930" s="8" t="s">
        <v>2293</v>
      </c>
      <c r="G930" s="8" t="s">
        <v>2296</v>
      </c>
      <c r="H930" s="8" t="s">
        <v>41</v>
      </c>
      <c r="I930" s="8">
        <v>2021</v>
      </c>
      <c r="J930" s="8">
        <v>6</v>
      </c>
      <c r="K930" s="16">
        <v>202102</v>
      </c>
      <c r="L930" s="16">
        <v>202107</v>
      </c>
      <c r="M930" s="18" t="str">
        <f t="shared" si="12"/>
        <v/>
      </c>
      <c r="N930" s="18"/>
      <c r="O930" s="18">
        <f t="shared" si="13"/>
        <v>1200</v>
      </c>
      <c r="P930" s="47">
        <f t="shared" si="14"/>
        <v>200</v>
      </c>
      <c r="Q930" s="47">
        <f t="shared" si="15"/>
        <v>1400</v>
      </c>
      <c r="R930" s="8" t="s">
        <v>2295</v>
      </c>
      <c r="S930" s="8" t="s">
        <v>33</v>
      </c>
      <c r="T930" s="8" t="s">
        <v>2161</v>
      </c>
      <c r="U930" s="8" t="s">
        <v>268</v>
      </c>
      <c r="V930" s="8" t="s">
        <v>2285</v>
      </c>
      <c r="W930" s="8"/>
      <c r="X930" s="51"/>
      <c r="Y930" s="54">
        <v>34</v>
      </c>
    </row>
    <row r="931" ht="50.1" customHeight="1" spans="1:25">
      <c r="A931" s="8">
        <v>927</v>
      </c>
      <c r="B931" s="8" t="s">
        <v>27</v>
      </c>
      <c r="C931" s="8" t="s">
        <v>2297</v>
      </c>
      <c r="D931" s="47" t="str">
        <f>IFERROR(IF(MOD(MID(#REF!,17,1),2)=1,"1男","2女"),"")</f>
        <v/>
      </c>
      <c r="E931" s="16" t="s">
        <v>24</v>
      </c>
      <c r="F931" s="8" t="s">
        <v>2293</v>
      </c>
      <c r="G931" s="8" t="s">
        <v>2298</v>
      </c>
      <c r="H931" s="8" t="s">
        <v>32</v>
      </c>
      <c r="I931" s="8">
        <v>2021</v>
      </c>
      <c r="J931" s="8">
        <v>4</v>
      </c>
      <c r="K931" s="16">
        <v>202104</v>
      </c>
      <c r="L931" s="16">
        <v>202107</v>
      </c>
      <c r="M931" s="18" t="str">
        <f t="shared" si="12"/>
        <v/>
      </c>
      <c r="N931" s="18"/>
      <c r="O931" s="18">
        <f t="shared" si="13"/>
        <v>800</v>
      </c>
      <c r="P931" s="47" t="str">
        <f t="shared" si="14"/>
        <v/>
      </c>
      <c r="Q931" s="47">
        <f t="shared" si="15"/>
        <v>800</v>
      </c>
      <c r="R931" s="8" t="s">
        <v>2297</v>
      </c>
      <c r="S931" s="8" t="s">
        <v>33</v>
      </c>
      <c r="T931" s="8" t="s">
        <v>2161</v>
      </c>
      <c r="U931" s="8" t="s">
        <v>268</v>
      </c>
      <c r="V931" s="8" t="s">
        <v>2285</v>
      </c>
      <c r="W931" s="8"/>
      <c r="X931" s="51"/>
      <c r="Y931" s="54">
        <v>32</v>
      </c>
    </row>
    <row r="932" ht="50.1" customHeight="1" spans="1:25">
      <c r="A932" s="8">
        <v>928</v>
      </c>
      <c r="B932" s="8" t="s">
        <v>46</v>
      </c>
      <c r="C932" s="8" t="s">
        <v>2299</v>
      </c>
      <c r="D932" s="47" t="str">
        <f>IFERROR(IF(MOD(MID(#REF!,17,1),2)=1,"1男","2女"),"")</f>
        <v/>
      </c>
      <c r="E932" s="16" t="s">
        <v>24</v>
      </c>
      <c r="F932" s="8" t="s">
        <v>2300</v>
      </c>
      <c r="G932" s="8" t="s">
        <v>2301</v>
      </c>
      <c r="H932" s="8" t="s">
        <v>32</v>
      </c>
      <c r="I932" s="8">
        <v>2021</v>
      </c>
      <c r="J932" s="8">
        <v>5</v>
      </c>
      <c r="K932" s="16">
        <v>202101</v>
      </c>
      <c r="L932" s="16">
        <v>202105</v>
      </c>
      <c r="M932" s="18" t="str">
        <f t="shared" si="12"/>
        <v/>
      </c>
      <c r="N932" s="18"/>
      <c r="O932" s="18">
        <f t="shared" si="13"/>
        <v>1000</v>
      </c>
      <c r="P932" s="47" t="str">
        <f t="shared" si="14"/>
        <v/>
      </c>
      <c r="Q932" s="47">
        <f t="shared" si="15"/>
        <v>1000</v>
      </c>
      <c r="R932" s="8" t="s">
        <v>2299</v>
      </c>
      <c r="S932" s="8" t="s">
        <v>33</v>
      </c>
      <c r="T932" s="8" t="s">
        <v>2161</v>
      </c>
      <c r="U932" s="8" t="s">
        <v>956</v>
      </c>
      <c r="V932" s="8" t="s">
        <v>2302</v>
      </c>
      <c r="W932" s="8"/>
      <c r="X932" s="51"/>
      <c r="Y932" s="54">
        <v>44</v>
      </c>
    </row>
    <row r="933" ht="50.1" customHeight="1" spans="1:25">
      <c r="A933" s="8">
        <v>929</v>
      </c>
      <c r="B933" s="8" t="s">
        <v>46</v>
      </c>
      <c r="C933" s="8" t="s">
        <v>2303</v>
      </c>
      <c r="D933" s="47" t="str">
        <f>IFERROR(IF(MOD(MID(#REF!,17,1),2)=1,"1男","2女"),"")</f>
        <v/>
      </c>
      <c r="E933" s="16" t="s">
        <v>24</v>
      </c>
      <c r="F933" s="8" t="s">
        <v>44</v>
      </c>
      <c r="G933" s="8" t="s">
        <v>2304</v>
      </c>
      <c r="H933" s="8" t="s">
        <v>32</v>
      </c>
      <c r="I933" s="8">
        <v>2021</v>
      </c>
      <c r="J933" s="8">
        <v>12</v>
      </c>
      <c r="K933" s="16">
        <v>202101</v>
      </c>
      <c r="L933" s="16">
        <v>202112</v>
      </c>
      <c r="M933" s="18" t="str">
        <f t="shared" si="12"/>
        <v/>
      </c>
      <c r="N933" s="18"/>
      <c r="O933" s="18">
        <f t="shared" si="13"/>
        <v>2400</v>
      </c>
      <c r="P933" s="47" t="str">
        <f t="shared" si="14"/>
        <v/>
      </c>
      <c r="Q933" s="47">
        <f t="shared" si="15"/>
        <v>2400</v>
      </c>
      <c r="R933" s="8" t="s">
        <v>2303</v>
      </c>
      <c r="S933" s="8" t="s">
        <v>33</v>
      </c>
      <c r="T933" s="8" t="s">
        <v>2161</v>
      </c>
      <c r="U933" s="8" t="s">
        <v>956</v>
      </c>
      <c r="V933" s="8" t="s">
        <v>2302</v>
      </c>
      <c r="W933" s="8"/>
      <c r="X933" s="51"/>
      <c r="Y933" s="54">
        <v>41</v>
      </c>
    </row>
    <row r="934" s="42" customFormat="1" ht="50.1" customHeight="1" spans="1:25">
      <c r="A934" s="8">
        <v>930</v>
      </c>
      <c r="B934" s="61" t="s">
        <v>27</v>
      </c>
      <c r="C934" s="61" t="s">
        <v>2305</v>
      </c>
      <c r="D934" s="62" t="str">
        <f>IFERROR(IF(MOD(MID(#REF!,17,1),2)=1,"1男","2女"),"")</f>
        <v/>
      </c>
      <c r="E934" s="16" t="s">
        <v>24</v>
      </c>
      <c r="F934" s="61" t="s">
        <v>2306</v>
      </c>
      <c r="G934" s="61" t="s">
        <v>2307</v>
      </c>
      <c r="H934" s="61" t="s">
        <v>32</v>
      </c>
      <c r="I934" s="61">
        <v>2021</v>
      </c>
      <c r="J934" s="61">
        <v>12</v>
      </c>
      <c r="K934" s="57">
        <v>202101</v>
      </c>
      <c r="L934" s="57">
        <v>202112</v>
      </c>
      <c r="M934" s="63" t="str">
        <f t="shared" si="12"/>
        <v/>
      </c>
      <c r="N934" s="63"/>
      <c r="O934" s="63">
        <f t="shared" si="13"/>
        <v>2400</v>
      </c>
      <c r="P934" s="62" t="str">
        <f t="shared" si="14"/>
        <v/>
      </c>
      <c r="Q934" s="62">
        <f t="shared" si="15"/>
        <v>2400</v>
      </c>
      <c r="R934" s="61" t="s">
        <v>2305</v>
      </c>
      <c r="S934" s="61" t="s">
        <v>33</v>
      </c>
      <c r="T934" s="61" t="s">
        <v>2161</v>
      </c>
      <c r="U934" s="61" t="s">
        <v>956</v>
      </c>
      <c r="V934" s="61" t="s">
        <v>2302</v>
      </c>
      <c r="W934" s="61"/>
      <c r="X934" s="64"/>
      <c r="Y934" s="54">
        <v>36</v>
      </c>
    </row>
    <row r="935" ht="50.1" customHeight="1" spans="1:25">
      <c r="A935" s="8">
        <v>931</v>
      </c>
      <c r="B935" s="8" t="s">
        <v>27</v>
      </c>
      <c r="C935" s="8" t="s">
        <v>2308</v>
      </c>
      <c r="D935" s="47" t="str">
        <f>IFERROR(IF(MOD(MID(#REF!,17,1),2)=1,"1男","2女"),"")</f>
        <v/>
      </c>
      <c r="E935" s="16" t="s">
        <v>24</v>
      </c>
      <c r="F935" s="8" t="s">
        <v>2306</v>
      </c>
      <c r="G935" s="8" t="s">
        <v>2307</v>
      </c>
      <c r="H935" s="8" t="s">
        <v>32</v>
      </c>
      <c r="I935" s="8">
        <v>2021</v>
      </c>
      <c r="J935" s="8">
        <v>12</v>
      </c>
      <c r="K935" s="16">
        <v>202101</v>
      </c>
      <c r="L935" s="16">
        <v>202112</v>
      </c>
      <c r="M935" s="18" t="str">
        <f t="shared" si="12"/>
        <v/>
      </c>
      <c r="N935" s="18"/>
      <c r="O935" s="18">
        <f t="shared" si="13"/>
        <v>2400</v>
      </c>
      <c r="P935" s="47" t="str">
        <f t="shared" si="14"/>
        <v/>
      </c>
      <c r="Q935" s="47">
        <f t="shared" si="15"/>
        <v>2400</v>
      </c>
      <c r="R935" s="8" t="s">
        <v>2308</v>
      </c>
      <c r="S935" s="8" t="s">
        <v>33</v>
      </c>
      <c r="T935" s="8" t="s">
        <v>2161</v>
      </c>
      <c r="U935" s="8" t="s">
        <v>956</v>
      </c>
      <c r="V935" s="8" t="s">
        <v>2302</v>
      </c>
      <c r="W935" s="8"/>
      <c r="X935" s="51"/>
      <c r="Y935" s="54">
        <v>40</v>
      </c>
    </row>
    <row r="936" ht="50.1" customHeight="1" spans="1:25">
      <c r="A936" s="8">
        <v>932</v>
      </c>
      <c r="B936" s="8" t="s">
        <v>46</v>
      </c>
      <c r="C936" s="8" t="s">
        <v>2309</v>
      </c>
      <c r="D936" s="47" t="str">
        <f>IFERROR(IF(MOD(MID(#REF!,17,1),2)=1,"1男","2女"),"")</f>
        <v/>
      </c>
      <c r="E936" s="8" t="s">
        <v>23</v>
      </c>
      <c r="F936" s="8" t="s">
        <v>2310</v>
      </c>
      <c r="G936" s="8" t="s">
        <v>2311</v>
      </c>
      <c r="H936" s="8" t="s">
        <v>62</v>
      </c>
      <c r="I936" s="8">
        <v>2021</v>
      </c>
      <c r="J936" s="8">
        <v>12</v>
      </c>
      <c r="K936" s="16">
        <v>202103</v>
      </c>
      <c r="L936" s="16">
        <v>2202112</v>
      </c>
      <c r="M936" s="18">
        <f t="shared" si="12"/>
        <v>3600</v>
      </c>
      <c r="N936" s="18"/>
      <c r="O936" s="18" t="str">
        <f t="shared" si="13"/>
        <v/>
      </c>
      <c r="P936" s="47">
        <f t="shared" si="14"/>
        <v>800</v>
      </c>
      <c r="Q936" s="47">
        <f t="shared" si="15"/>
        <v>4400</v>
      </c>
      <c r="R936" s="8" t="s">
        <v>2312</v>
      </c>
      <c r="S936" s="8" t="s">
        <v>33</v>
      </c>
      <c r="T936" s="8" t="s">
        <v>2161</v>
      </c>
      <c r="U936" s="8" t="s">
        <v>268</v>
      </c>
      <c r="V936" s="8" t="s">
        <v>2313</v>
      </c>
      <c r="W936" s="8"/>
      <c r="X936" s="51"/>
      <c r="Y936" s="54">
        <v>20</v>
      </c>
    </row>
    <row r="937" ht="50.1" customHeight="1" spans="1:25">
      <c r="A937" s="8">
        <v>933</v>
      </c>
      <c r="B937" s="8" t="s">
        <v>46</v>
      </c>
      <c r="C937" s="8" t="s">
        <v>2314</v>
      </c>
      <c r="D937" s="47" t="str">
        <f>IFERROR(IF(MOD(MID(#REF!,17,1),2)=1,"1男","2女"),"")</f>
        <v/>
      </c>
      <c r="E937" s="8" t="s">
        <v>23</v>
      </c>
      <c r="F937" s="8" t="s">
        <v>2315</v>
      </c>
      <c r="G937" s="8" t="s">
        <v>2316</v>
      </c>
      <c r="H937" s="8" t="s">
        <v>62</v>
      </c>
      <c r="I937" s="8">
        <v>2021</v>
      </c>
      <c r="J937" s="8">
        <v>9</v>
      </c>
      <c r="K937" s="16">
        <v>202103</v>
      </c>
      <c r="L937" s="16">
        <v>202111</v>
      </c>
      <c r="M937" s="18">
        <f t="shared" si="12"/>
        <v>2700</v>
      </c>
      <c r="N937" s="18"/>
      <c r="O937" s="18" t="str">
        <f t="shared" si="13"/>
        <v/>
      </c>
      <c r="P937" s="47">
        <f t="shared" si="14"/>
        <v>800</v>
      </c>
      <c r="Q937" s="47">
        <f t="shared" si="15"/>
        <v>3500</v>
      </c>
      <c r="R937" s="8" t="s">
        <v>2317</v>
      </c>
      <c r="S937" s="8" t="s">
        <v>33</v>
      </c>
      <c r="T937" s="8" t="s">
        <v>2161</v>
      </c>
      <c r="U937" s="8" t="s">
        <v>268</v>
      </c>
      <c r="V937" s="8" t="s">
        <v>2313</v>
      </c>
      <c r="W937" s="8"/>
      <c r="X937" s="51"/>
      <c r="Y937" s="54">
        <v>20</v>
      </c>
    </row>
    <row r="938" ht="50.1" customHeight="1" spans="1:25">
      <c r="A938" s="8">
        <v>934</v>
      </c>
      <c r="B938" s="8" t="s">
        <v>46</v>
      </c>
      <c r="C938" s="8" t="s">
        <v>2318</v>
      </c>
      <c r="D938" s="47" t="str">
        <f>IFERROR(IF(MOD(MID(#REF!,17,1),2)=1,"1男","2女"),"")</f>
        <v/>
      </c>
      <c r="E938" s="8" t="s">
        <v>23</v>
      </c>
      <c r="F938" s="8" t="s">
        <v>2319</v>
      </c>
      <c r="G938" s="8" t="s">
        <v>2320</v>
      </c>
      <c r="H938" s="8" t="s">
        <v>62</v>
      </c>
      <c r="I938" s="8">
        <v>2021</v>
      </c>
      <c r="J938" s="8">
        <v>8</v>
      </c>
      <c r="K938" s="16">
        <v>202105</v>
      </c>
      <c r="L938" s="16">
        <v>202112</v>
      </c>
      <c r="M938" s="18">
        <f t="shared" ref="M938:M1001" si="16">IF(J938=0,"",IF(E938="单位就业",J938*300,""))</f>
        <v>2400</v>
      </c>
      <c r="N938" s="18"/>
      <c r="O938" s="18" t="str">
        <f t="shared" ref="O938:O1001" si="17">IF(J938=0,"",IF(E938="灵活就业",J938*200,""))</f>
        <v/>
      </c>
      <c r="P938" s="47">
        <f t="shared" ref="P938:P1001" si="18">IF(H938="是",800,IF(H938="否",200,""))</f>
        <v>800</v>
      </c>
      <c r="Q938" s="47">
        <f t="shared" ref="Q938:Q1001" si="19">IF(SUM(M938:P938)=0,"",SUM(M938:P938))</f>
        <v>3200</v>
      </c>
      <c r="R938" s="8" t="s">
        <v>2317</v>
      </c>
      <c r="S938" s="8" t="s">
        <v>33</v>
      </c>
      <c r="T938" s="8" t="s">
        <v>2161</v>
      </c>
      <c r="U938" s="8" t="s">
        <v>268</v>
      </c>
      <c r="V938" s="8" t="s">
        <v>2313</v>
      </c>
      <c r="W938" s="8"/>
      <c r="X938" s="51"/>
      <c r="Y938" s="54">
        <v>26</v>
      </c>
    </row>
    <row r="939" ht="50.1" customHeight="1" spans="1:25">
      <c r="A939" s="8">
        <v>935</v>
      </c>
      <c r="B939" s="8" t="s">
        <v>46</v>
      </c>
      <c r="C939" s="8" t="s">
        <v>2321</v>
      </c>
      <c r="D939" s="47" t="str">
        <f>IFERROR(IF(MOD(MID(#REF!,17,1),2)=1,"1男","2女"),"")</f>
        <v/>
      </c>
      <c r="E939" s="8" t="s">
        <v>23</v>
      </c>
      <c r="F939" s="8" t="s">
        <v>2322</v>
      </c>
      <c r="G939" s="8" t="s">
        <v>2323</v>
      </c>
      <c r="H939" s="8" t="s">
        <v>62</v>
      </c>
      <c r="I939" s="8">
        <v>2021</v>
      </c>
      <c r="J939" s="8">
        <v>10</v>
      </c>
      <c r="K939" s="16">
        <v>202103</v>
      </c>
      <c r="L939" s="16">
        <v>2202112</v>
      </c>
      <c r="M939" s="18">
        <f t="shared" si="16"/>
        <v>3000</v>
      </c>
      <c r="N939" s="18"/>
      <c r="O939" s="18" t="str">
        <f t="shared" si="17"/>
        <v/>
      </c>
      <c r="P939" s="47">
        <f t="shared" si="18"/>
        <v>800</v>
      </c>
      <c r="Q939" s="47">
        <f t="shared" si="19"/>
        <v>3800</v>
      </c>
      <c r="R939" s="8" t="s">
        <v>2321</v>
      </c>
      <c r="S939" s="8" t="s">
        <v>33</v>
      </c>
      <c r="T939" s="8" t="s">
        <v>2161</v>
      </c>
      <c r="U939" s="8" t="s">
        <v>268</v>
      </c>
      <c r="V939" s="8" t="s">
        <v>2324</v>
      </c>
      <c r="W939" s="8"/>
      <c r="X939" s="51"/>
      <c r="Y939" s="54">
        <v>34</v>
      </c>
    </row>
    <row r="940" ht="50.1" customHeight="1" spans="1:25">
      <c r="A940" s="8">
        <v>936</v>
      </c>
      <c r="B940" s="8" t="s">
        <v>46</v>
      </c>
      <c r="C940" s="8" t="s">
        <v>2325</v>
      </c>
      <c r="D940" s="47" t="str">
        <f>IFERROR(IF(MOD(MID(#REF!,17,1),2)=1,"1男","2女"),"")</f>
        <v/>
      </c>
      <c r="E940" s="16" t="s">
        <v>24</v>
      </c>
      <c r="F940" s="8" t="s">
        <v>2326</v>
      </c>
      <c r="G940" s="8" t="s">
        <v>2327</v>
      </c>
      <c r="H940" s="8" t="s">
        <v>41</v>
      </c>
      <c r="I940" s="8">
        <v>2021</v>
      </c>
      <c r="J940" s="8">
        <v>8</v>
      </c>
      <c r="K940" s="16" t="s">
        <v>2164</v>
      </c>
      <c r="L940" s="16"/>
      <c r="M940" s="18" t="str">
        <f t="shared" si="16"/>
        <v/>
      </c>
      <c r="N940" s="18"/>
      <c r="O940" s="18">
        <f t="shared" si="17"/>
        <v>1600</v>
      </c>
      <c r="P940" s="47">
        <f t="shared" si="18"/>
        <v>200</v>
      </c>
      <c r="Q940" s="47">
        <f t="shared" si="19"/>
        <v>1800</v>
      </c>
      <c r="R940" s="8" t="s">
        <v>2325</v>
      </c>
      <c r="S940" s="8" t="s">
        <v>33</v>
      </c>
      <c r="T940" s="8" t="s">
        <v>2161</v>
      </c>
      <c r="U940" s="8" t="s">
        <v>268</v>
      </c>
      <c r="V940" s="8" t="s">
        <v>2324</v>
      </c>
      <c r="W940" s="8"/>
      <c r="X940" s="51"/>
      <c r="Y940" s="54">
        <v>40</v>
      </c>
    </row>
    <row r="941" ht="50.1" customHeight="1" spans="1:25">
      <c r="A941" s="8">
        <v>937</v>
      </c>
      <c r="B941" s="8" t="s">
        <v>46</v>
      </c>
      <c r="C941" s="8" t="s">
        <v>2328</v>
      </c>
      <c r="D941" s="47" t="str">
        <f>IFERROR(IF(MOD(MID(#REF!,17,1),2)=1,"1男","2女"),"")</f>
        <v/>
      </c>
      <c r="E941" s="16" t="s">
        <v>24</v>
      </c>
      <c r="F941" s="8" t="s">
        <v>2329</v>
      </c>
      <c r="G941" s="8" t="s">
        <v>2330</v>
      </c>
      <c r="H941" s="8" t="s">
        <v>62</v>
      </c>
      <c r="I941" s="8">
        <v>2021</v>
      </c>
      <c r="J941" s="8">
        <v>8</v>
      </c>
      <c r="K941" s="16" t="s">
        <v>2164</v>
      </c>
      <c r="L941" s="16"/>
      <c r="M941" s="18" t="str">
        <f t="shared" si="16"/>
        <v/>
      </c>
      <c r="N941" s="18"/>
      <c r="O941" s="18">
        <f t="shared" si="17"/>
        <v>1600</v>
      </c>
      <c r="P941" s="47">
        <f t="shared" si="18"/>
        <v>800</v>
      </c>
      <c r="Q941" s="47">
        <f t="shared" si="19"/>
        <v>2400</v>
      </c>
      <c r="R941" s="8" t="s">
        <v>2328</v>
      </c>
      <c r="S941" s="8" t="s">
        <v>33</v>
      </c>
      <c r="T941" s="8" t="s">
        <v>2161</v>
      </c>
      <c r="U941" s="8" t="s">
        <v>268</v>
      </c>
      <c r="V941" s="8" t="s">
        <v>2324</v>
      </c>
      <c r="W941" s="8"/>
      <c r="X941" s="51"/>
      <c r="Y941" s="54">
        <v>42</v>
      </c>
    </row>
    <row r="942" ht="50.1" customHeight="1" spans="1:25">
      <c r="A942" s="8">
        <v>938</v>
      </c>
      <c r="B942" s="8" t="s">
        <v>46</v>
      </c>
      <c r="C942" s="8" t="s">
        <v>2331</v>
      </c>
      <c r="D942" s="47" t="str">
        <f>IFERROR(IF(MOD(MID(#REF!,17,1),2)=1,"1男","2女"),"")</f>
        <v/>
      </c>
      <c r="E942" s="16" t="s">
        <v>24</v>
      </c>
      <c r="F942" s="8" t="s">
        <v>2332</v>
      </c>
      <c r="G942" s="8" t="s">
        <v>2333</v>
      </c>
      <c r="H942" s="8" t="s">
        <v>41</v>
      </c>
      <c r="I942" s="8">
        <v>2021</v>
      </c>
      <c r="J942" s="8">
        <v>8</v>
      </c>
      <c r="K942" s="16" t="s">
        <v>2164</v>
      </c>
      <c r="L942" s="16"/>
      <c r="M942" s="18" t="str">
        <f t="shared" si="16"/>
        <v/>
      </c>
      <c r="N942" s="18"/>
      <c r="O942" s="18">
        <f t="shared" si="17"/>
        <v>1600</v>
      </c>
      <c r="P942" s="47">
        <f t="shared" si="18"/>
        <v>200</v>
      </c>
      <c r="Q942" s="47">
        <f t="shared" si="19"/>
        <v>1800</v>
      </c>
      <c r="R942" s="8" t="s">
        <v>2331</v>
      </c>
      <c r="S942" s="8" t="s">
        <v>33</v>
      </c>
      <c r="T942" s="8" t="s">
        <v>2161</v>
      </c>
      <c r="U942" s="8" t="s">
        <v>268</v>
      </c>
      <c r="V942" s="8" t="s">
        <v>2324</v>
      </c>
      <c r="W942" s="8"/>
      <c r="X942" s="51"/>
      <c r="Y942" s="54">
        <v>32</v>
      </c>
    </row>
    <row r="943" ht="50.1" customHeight="1" spans="1:25">
      <c r="A943" s="8">
        <v>939</v>
      </c>
      <c r="B943" s="8" t="s">
        <v>46</v>
      </c>
      <c r="C943" s="8" t="s">
        <v>2334</v>
      </c>
      <c r="D943" s="47" t="str">
        <f>IFERROR(IF(MOD(MID(#REF!,17,1),2)=1,"1男","2女"),"")</f>
        <v/>
      </c>
      <c r="E943" s="16" t="s">
        <v>24</v>
      </c>
      <c r="F943" s="8" t="s">
        <v>580</v>
      </c>
      <c r="G943" s="8" t="s">
        <v>906</v>
      </c>
      <c r="H943" s="8" t="s">
        <v>32</v>
      </c>
      <c r="I943" s="8">
        <v>2021</v>
      </c>
      <c r="J943" s="8">
        <v>4</v>
      </c>
      <c r="K943" s="16">
        <v>202104</v>
      </c>
      <c r="L943" s="16">
        <v>202107</v>
      </c>
      <c r="M943" s="18" t="str">
        <f t="shared" si="16"/>
        <v/>
      </c>
      <c r="N943" s="18"/>
      <c r="O943" s="18">
        <f t="shared" si="17"/>
        <v>800</v>
      </c>
      <c r="P943" s="47" t="str">
        <f t="shared" si="18"/>
        <v/>
      </c>
      <c r="Q943" s="47">
        <f t="shared" si="19"/>
        <v>800</v>
      </c>
      <c r="R943" s="8" t="s">
        <v>2334</v>
      </c>
      <c r="S943" s="8" t="s">
        <v>33</v>
      </c>
      <c r="T943" s="8" t="s">
        <v>2161</v>
      </c>
      <c r="U943" s="8" t="s">
        <v>268</v>
      </c>
      <c r="V943" s="8" t="s">
        <v>2324</v>
      </c>
      <c r="W943" s="8"/>
      <c r="X943" s="51"/>
      <c r="Y943" s="54">
        <v>26</v>
      </c>
    </row>
    <row r="944" ht="50.1" customHeight="1" spans="1:25">
      <c r="A944" s="8">
        <v>940</v>
      </c>
      <c r="B944" s="8" t="s">
        <v>46</v>
      </c>
      <c r="C944" s="8" t="s">
        <v>2335</v>
      </c>
      <c r="D944" s="47" t="str">
        <f>IFERROR(IF(MOD(MID(#REF!,17,1),2)=1,"1男","2女"),"")</f>
        <v/>
      </c>
      <c r="E944" s="16" t="s">
        <v>24</v>
      </c>
      <c r="F944" s="8" t="s">
        <v>2326</v>
      </c>
      <c r="G944" s="8" t="s">
        <v>2336</v>
      </c>
      <c r="H944" s="8" t="s">
        <v>41</v>
      </c>
      <c r="I944" s="8">
        <v>2021</v>
      </c>
      <c r="J944" s="8">
        <v>8</v>
      </c>
      <c r="K944" s="16" t="s">
        <v>2164</v>
      </c>
      <c r="L944" s="16"/>
      <c r="M944" s="18" t="str">
        <f t="shared" si="16"/>
        <v/>
      </c>
      <c r="N944" s="18"/>
      <c r="O944" s="18">
        <f t="shared" si="17"/>
        <v>1600</v>
      </c>
      <c r="P944" s="47">
        <f t="shared" si="18"/>
        <v>200</v>
      </c>
      <c r="Q944" s="47">
        <f t="shared" si="19"/>
        <v>1800</v>
      </c>
      <c r="R944" s="8" t="s">
        <v>2335</v>
      </c>
      <c r="S944" s="8" t="s">
        <v>33</v>
      </c>
      <c r="T944" s="8" t="s">
        <v>2161</v>
      </c>
      <c r="U944" s="8" t="s">
        <v>268</v>
      </c>
      <c r="V944" s="8" t="s">
        <v>2324</v>
      </c>
      <c r="W944" s="8"/>
      <c r="X944" s="51"/>
      <c r="Y944" s="54">
        <v>30</v>
      </c>
    </row>
    <row r="945" ht="50.1" customHeight="1" spans="1:25">
      <c r="A945" s="8">
        <v>941</v>
      </c>
      <c r="B945" s="8" t="s">
        <v>46</v>
      </c>
      <c r="C945" s="8" t="s">
        <v>2337</v>
      </c>
      <c r="D945" s="47" t="str">
        <f>IFERROR(IF(MOD(MID(#REF!,17,1),2)=1,"1男","2女"),"")</f>
        <v/>
      </c>
      <c r="E945" s="16" t="s">
        <v>24</v>
      </c>
      <c r="F945" s="8" t="s">
        <v>2338</v>
      </c>
      <c r="G945" s="8" t="s">
        <v>2339</v>
      </c>
      <c r="H945" s="8" t="s">
        <v>32</v>
      </c>
      <c r="I945" s="8">
        <v>2021</v>
      </c>
      <c r="J945" s="8">
        <v>8</v>
      </c>
      <c r="K945" s="16" t="s">
        <v>2164</v>
      </c>
      <c r="L945" s="16"/>
      <c r="M945" s="18" t="str">
        <f t="shared" si="16"/>
        <v/>
      </c>
      <c r="N945" s="18"/>
      <c r="O945" s="18">
        <f t="shared" si="17"/>
        <v>1600</v>
      </c>
      <c r="P945" s="47" t="str">
        <f t="shared" si="18"/>
        <v/>
      </c>
      <c r="Q945" s="47">
        <f t="shared" si="19"/>
        <v>1600</v>
      </c>
      <c r="R945" s="8" t="s">
        <v>2337</v>
      </c>
      <c r="S945" s="8" t="s">
        <v>33</v>
      </c>
      <c r="T945" s="8" t="s">
        <v>2161</v>
      </c>
      <c r="U945" s="8" t="s">
        <v>268</v>
      </c>
      <c r="V945" s="8" t="s">
        <v>2324</v>
      </c>
      <c r="W945" s="8"/>
      <c r="X945" s="51"/>
      <c r="Y945" s="54">
        <v>57</v>
      </c>
    </row>
    <row r="946" ht="50.1" customHeight="1" spans="1:25">
      <c r="A946" s="8">
        <v>942</v>
      </c>
      <c r="B946" s="8" t="s">
        <v>27</v>
      </c>
      <c r="C946" s="8" t="s">
        <v>2340</v>
      </c>
      <c r="D946" s="47" t="str">
        <f>IFERROR(IF(MOD(MID(#REF!,17,1),2)=1,"1男","2女"),"")</f>
        <v/>
      </c>
      <c r="E946" s="16" t="s">
        <v>24</v>
      </c>
      <c r="F946" s="8" t="s">
        <v>2341</v>
      </c>
      <c r="G946" s="8" t="s">
        <v>2342</v>
      </c>
      <c r="H946" s="8" t="s">
        <v>41</v>
      </c>
      <c r="I946" s="8">
        <v>2021</v>
      </c>
      <c r="J946" s="8">
        <v>8</v>
      </c>
      <c r="K946" s="16" t="s">
        <v>2164</v>
      </c>
      <c r="L946" s="16"/>
      <c r="M946" s="18" t="str">
        <f t="shared" si="16"/>
        <v/>
      </c>
      <c r="N946" s="18"/>
      <c r="O946" s="18">
        <f t="shared" si="17"/>
        <v>1600</v>
      </c>
      <c r="P946" s="47">
        <f t="shared" si="18"/>
        <v>200</v>
      </c>
      <c r="Q946" s="47">
        <f t="shared" si="19"/>
        <v>1800</v>
      </c>
      <c r="R946" s="8" t="s">
        <v>2340</v>
      </c>
      <c r="S946" s="8" t="s">
        <v>33</v>
      </c>
      <c r="T946" s="8" t="s">
        <v>2161</v>
      </c>
      <c r="U946" s="8" t="s">
        <v>268</v>
      </c>
      <c r="V946" s="8" t="s">
        <v>2324</v>
      </c>
      <c r="W946" s="8"/>
      <c r="X946" s="51"/>
      <c r="Y946" s="54">
        <v>27</v>
      </c>
    </row>
    <row r="947" ht="50.1" customHeight="1" spans="1:25">
      <c r="A947" s="8">
        <v>943</v>
      </c>
      <c r="B947" s="8" t="s">
        <v>27</v>
      </c>
      <c r="C947" s="8" t="s">
        <v>2343</v>
      </c>
      <c r="D947" s="47" t="str">
        <f>IFERROR(IF(MOD(MID(#REF!,17,1),2)=1,"1男","2女"),"")</f>
        <v/>
      </c>
      <c r="E947" s="16" t="s">
        <v>24</v>
      </c>
      <c r="F947" s="8" t="s">
        <v>580</v>
      </c>
      <c r="G947" s="8" t="s">
        <v>2344</v>
      </c>
      <c r="H947" s="8" t="s">
        <v>41</v>
      </c>
      <c r="I947" s="8">
        <v>2021</v>
      </c>
      <c r="J947" s="8">
        <v>8</v>
      </c>
      <c r="K947" s="16" t="s">
        <v>2164</v>
      </c>
      <c r="L947" s="16"/>
      <c r="M947" s="18" t="str">
        <f t="shared" si="16"/>
        <v/>
      </c>
      <c r="N947" s="18"/>
      <c r="O947" s="18">
        <f t="shared" si="17"/>
        <v>1600</v>
      </c>
      <c r="P947" s="47">
        <f t="shared" si="18"/>
        <v>200</v>
      </c>
      <c r="Q947" s="47">
        <f t="shared" si="19"/>
        <v>1800</v>
      </c>
      <c r="R947" s="8" t="s">
        <v>2343</v>
      </c>
      <c r="S947" s="8" t="s">
        <v>33</v>
      </c>
      <c r="T947" s="8" t="s">
        <v>2161</v>
      </c>
      <c r="U947" s="8" t="s">
        <v>268</v>
      </c>
      <c r="V947" s="8" t="s">
        <v>2324</v>
      </c>
      <c r="W947" s="8"/>
      <c r="X947" s="51"/>
      <c r="Y947" s="54">
        <v>29</v>
      </c>
    </row>
    <row r="948" ht="50.1" customHeight="1" spans="1:25">
      <c r="A948" s="8">
        <v>944</v>
      </c>
      <c r="B948" s="8" t="s">
        <v>27</v>
      </c>
      <c r="C948" s="8" t="s">
        <v>2345</v>
      </c>
      <c r="D948" s="47" t="str">
        <f>IFERROR(IF(MOD(MID(#REF!,17,1),2)=1,"1男","2女"),"")</f>
        <v/>
      </c>
      <c r="E948" s="8" t="s">
        <v>23</v>
      </c>
      <c r="F948" s="8" t="s">
        <v>2346</v>
      </c>
      <c r="G948" s="8" t="s">
        <v>2347</v>
      </c>
      <c r="H948" s="8" t="s">
        <v>41</v>
      </c>
      <c r="I948" s="8">
        <v>2021</v>
      </c>
      <c r="J948" s="8">
        <v>10</v>
      </c>
      <c r="K948" s="16">
        <v>202103</v>
      </c>
      <c r="L948" s="16">
        <v>2202112</v>
      </c>
      <c r="M948" s="18">
        <f t="shared" si="16"/>
        <v>3000</v>
      </c>
      <c r="N948" s="18"/>
      <c r="O948" s="18" t="str">
        <f t="shared" si="17"/>
        <v/>
      </c>
      <c r="P948" s="47">
        <f t="shared" si="18"/>
        <v>200</v>
      </c>
      <c r="Q948" s="47">
        <f t="shared" si="19"/>
        <v>3200</v>
      </c>
      <c r="R948" s="8" t="s">
        <v>2345</v>
      </c>
      <c r="S948" s="8" t="s">
        <v>33</v>
      </c>
      <c r="T948" s="8" t="s">
        <v>2161</v>
      </c>
      <c r="U948" s="8" t="s">
        <v>268</v>
      </c>
      <c r="V948" s="8" t="s">
        <v>2324</v>
      </c>
      <c r="W948" s="8"/>
      <c r="X948" s="51"/>
      <c r="Y948" s="54">
        <v>25</v>
      </c>
    </row>
    <row r="949" ht="50.1" customHeight="1" spans="1:25">
      <c r="A949" s="8">
        <v>945</v>
      </c>
      <c r="B949" s="8" t="s">
        <v>46</v>
      </c>
      <c r="C949" s="8" t="s">
        <v>2348</v>
      </c>
      <c r="D949" s="47" t="str">
        <f>IFERROR(IF(MOD(MID(#REF!,17,1),2)=1,"1男","2女"),"")</f>
        <v/>
      </c>
      <c r="E949" s="8" t="s">
        <v>23</v>
      </c>
      <c r="F949" s="8" t="s">
        <v>2349</v>
      </c>
      <c r="G949" s="8" t="s">
        <v>2350</v>
      </c>
      <c r="H949" s="8" t="s">
        <v>62</v>
      </c>
      <c r="I949" s="8">
        <v>2021</v>
      </c>
      <c r="J949" s="8">
        <v>10</v>
      </c>
      <c r="K949" s="16">
        <v>202103</v>
      </c>
      <c r="L949" s="16">
        <v>2202112</v>
      </c>
      <c r="M949" s="18">
        <f t="shared" si="16"/>
        <v>3000</v>
      </c>
      <c r="N949" s="18"/>
      <c r="O949" s="18" t="str">
        <f t="shared" si="17"/>
        <v/>
      </c>
      <c r="P949" s="47">
        <f t="shared" si="18"/>
        <v>800</v>
      </c>
      <c r="Q949" s="47">
        <f t="shared" si="19"/>
        <v>3800</v>
      </c>
      <c r="R949" s="8" t="s">
        <v>2348</v>
      </c>
      <c r="S949" s="8" t="s">
        <v>33</v>
      </c>
      <c r="T949" s="8" t="s">
        <v>2161</v>
      </c>
      <c r="U949" s="8" t="s">
        <v>268</v>
      </c>
      <c r="V949" s="8" t="s">
        <v>2324</v>
      </c>
      <c r="W949" s="8"/>
      <c r="X949" s="51"/>
      <c r="Y949" s="54">
        <v>33</v>
      </c>
    </row>
    <row r="950" ht="50.1" customHeight="1" spans="1:25">
      <c r="A950" s="8">
        <v>946</v>
      </c>
      <c r="B950" s="8" t="s">
        <v>27</v>
      </c>
      <c r="C950" s="8" t="s">
        <v>2351</v>
      </c>
      <c r="D950" s="47" t="str">
        <f>IFERROR(IF(MOD(MID(#REF!,17,1),2)=1,"1男","2女"),"")</f>
        <v/>
      </c>
      <c r="E950" s="16" t="s">
        <v>24</v>
      </c>
      <c r="F950" s="8" t="s">
        <v>2352</v>
      </c>
      <c r="G950" s="8" t="s">
        <v>2353</v>
      </c>
      <c r="H950" s="8" t="s">
        <v>32</v>
      </c>
      <c r="I950" s="8">
        <v>2021</v>
      </c>
      <c r="J950" s="8">
        <v>7</v>
      </c>
      <c r="K950" s="16" t="s">
        <v>2354</v>
      </c>
      <c r="L950" s="16"/>
      <c r="M950" s="18" t="str">
        <f t="shared" si="16"/>
        <v/>
      </c>
      <c r="N950" s="18"/>
      <c r="O950" s="18">
        <f t="shared" si="17"/>
        <v>1400</v>
      </c>
      <c r="P950" s="47" t="str">
        <f t="shared" si="18"/>
        <v/>
      </c>
      <c r="Q950" s="47">
        <f t="shared" si="19"/>
        <v>1400</v>
      </c>
      <c r="R950" s="8" t="s">
        <v>2351</v>
      </c>
      <c r="S950" s="8" t="s">
        <v>33</v>
      </c>
      <c r="T950" s="8" t="s">
        <v>2161</v>
      </c>
      <c r="U950" s="8" t="s">
        <v>268</v>
      </c>
      <c r="V950" s="8" t="s">
        <v>2324</v>
      </c>
      <c r="W950" s="8"/>
      <c r="X950" s="51"/>
      <c r="Y950" s="54">
        <v>31</v>
      </c>
    </row>
    <row r="951" ht="50.1" customHeight="1" spans="1:25">
      <c r="A951" s="8">
        <v>947</v>
      </c>
      <c r="B951" s="8" t="s">
        <v>27</v>
      </c>
      <c r="C951" s="8" t="s">
        <v>2355</v>
      </c>
      <c r="D951" s="47" t="str">
        <f>IFERROR(IF(MOD(MID(#REF!,17,1),2)=1,"1男","2女"),"")</f>
        <v/>
      </c>
      <c r="E951" s="16" t="s">
        <v>24</v>
      </c>
      <c r="F951" s="8" t="s">
        <v>2356</v>
      </c>
      <c r="G951" s="8" t="s">
        <v>2357</v>
      </c>
      <c r="H951" s="8" t="s">
        <v>32</v>
      </c>
      <c r="I951" s="8">
        <v>2021</v>
      </c>
      <c r="J951" s="8">
        <v>9</v>
      </c>
      <c r="K951" s="16">
        <v>202103</v>
      </c>
      <c r="L951" s="16">
        <v>202111</v>
      </c>
      <c r="M951" s="18" t="str">
        <f t="shared" si="16"/>
        <v/>
      </c>
      <c r="N951" s="18"/>
      <c r="O951" s="18">
        <f t="shared" si="17"/>
        <v>1800</v>
      </c>
      <c r="P951" s="47" t="str">
        <f t="shared" si="18"/>
        <v/>
      </c>
      <c r="Q951" s="47">
        <f t="shared" si="19"/>
        <v>1800</v>
      </c>
      <c r="R951" s="8" t="s">
        <v>2355</v>
      </c>
      <c r="S951" s="8" t="s">
        <v>33</v>
      </c>
      <c r="T951" s="8" t="s">
        <v>2161</v>
      </c>
      <c r="U951" s="8" t="s">
        <v>268</v>
      </c>
      <c r="V951" s="8" t="s">
        <v>2358</v>
      </c>
      <c r="W951" s="8"/>
      <c r="X951" s="51"/>
      <c r="Y951" s="54">
        <v>39</v>
      </c>
    </row>
    <row r="952" s="42" customFormat="1" ht="50.1" customHeight="1" spans="1:25">
      <c r="A952" s="8">
        <v>948</v>
      </c>
      <c r="B952" s="61" t="s">
        <v>27</v>
      </c>
      <c r="C952" s="61" t="s">
        <v>2359</v>
      </c>
      <c r="D952" s="62" t="str">
        <f>IFERROR(IF(MOD(MID(#REF!,17,1),2)=1,"1男","2女"),"")</f>
        <v/>
      </c>
      <c r="E952" s="16" t="s">
        <v>24</v>
      </c>
      <c r="F952" s="61" t="s">
        <v>2356</v>
      </c>
      <c r="G952" s="61" t="s">
        <v>2357</v>
      </c>
      <c r="H952" s="61" t="s">
        <v>32</v>
      </c>
      <c r="I952" s="61">
        <v>2021</v>
      </c>
      <c r="J952" s="61">
        <v>9</v>
      </c>
      <c r="K952" s="57">
        <v>202103</v>
      </c>
      <c r="L952" s="57">
        <v>202111</v>
      </c>
      <c r="M952" s="63" t="str">
        <f t="shared" si="16"/>
        <v/>
      </c>
      <c r="N952" s="63"/>
      <c r="O952" s="63">
        <f t="shared" si="17"/>
        <v>1800</v>
      </c>
      <c r="P952" s="62" t="str">
        <f t="shared" si="18"/>
        <v/>
      </c>
      <c r="Q952" s="62">
        <f t="shared" si="19"/>
        <v>1800</v>
      </c>
      <c r="R952" s="61" t="s">
        <v>2359</v>
      </c>
      <c r="S952" s="61" t="s">
        <v>33</v>
      </c>
      <c r="T952" s="61" t="s">
        <v>2161</v>
      </c>
      <c r="U952" s="61" t="s">
        <v>268</v>
      </c>
      <c r="V952" s="61" t="s">
        <v>2358</v>
      </c>
      <c r="W952" s="61"/>
      <c r="X952" s="64"/>
      <c r="Y952" s="54">
        <v>33</v>
      </c>
    </row>
    <row r="953" ht="50.1" customHeight="1" spans="1:25">
      <c r="A953" s="8">
        <v>949</v>
      </c>
      <c r="B953" s="8" t="s">
        <v>27</v>
      </c>
      <c r="C953" s="8" t="s">
        <v>2360</v>
      </c>
      <c r="D953" s="47" t="str">
        <f>IFERROR(IF(MOD(MID(#REF!,17,1),2)=1,"1男","2女"),"")</f>
        <v/>
      </c>
      <c r="E953" s="16" t="s">
        <v>24</v>
      </c>
      <c r="F953" s="8" t="s">
        <v>2361</v>
      </c>
      <c r="G953" s="8" t="s">
        <v>2362</v>
      </c>
      <c r="H953" s="8" t="s">
        <v>62</v>
      </c>
      <c r="I953" s="8">
        <v>2021</v>
      </c>
      <c r="J953" s="8">
        <v>9</v>
      </c>
      <c r="K953" s="16">
        <v>202103</v>
      </c>
      <c r="L953" s="16">
        <v>202111</v>
      </c>
      <c r="M953" s="18" t="str">
        <f t="shared" si="16"/>
        <v/>
      </c>
      <c r="N953" s="18"/>
      <c r="O953" s="18">
        <f t="shared" si="17"/>
        <v>1800</v>
      </c>
      <c r="P953" s="47">
        <f t="shared" si="18"/>
        <v>800</v>
      </c>
      <c r="Q953" s="47">
        <f t="shared" si="19"/>
        <v>2600</v>
      </c>
      <c r="R953" s="8" t="s">
        <v>2360</v>
      </c>
      <c r="S953" s="8" t="s">
        <v>33</v>
      </c>
      <c r="T953" s="8" t="s">
        <v>2161</v>
      </c>
      <c r="U953" s="8" t="s">
        <v>268</v>
      </c>
      <c r="V953" s="8" t="s">
        <v>2358</v>
      </c>
      <c r="W953" s="8"/>
      <c r="X953" s="51"/>
      <c r="Y953" s="54">
        <v>37</v>
      </c>
    </row>
    <row r="954" ht="50.1" customHeight="1" spans="1:25">
      <c r="A954" s="8">
        <v>950</v>
      </c>
      <c r="B954" s="8" t="s">
        <v>27</v>
      </c>
      <c r="C954" s="8" t="s">
        <v>2363</v>
      </c>
      <c r="D954" s="47" t="str">
        <f>IFERROR(IF(MOD(MID(#REF!,17,1),2)=1,"1男","2女"),"")</f>
        <v/>
      </c>
      <c r="E954" s="16" t="s">
        <v>24</v>
      </c>
      <c r="F954" s="8" t="s">
        <v>539</v>
      </c>
      <c r="G954" s="8" t="s">
        <v>2357</v>
      </c>
      <c r="H954" s="8" t="s">
        <v>32</v>
      </c>
      <c r="I954" s="8">
        <v>2021</v>
      </c>
      <c r="J954" s="8">
        <v>6</v>
      </c>
      <c r="K954" s="16">
        <v>202103</v>
      </c>
      <c r="L954" s="16">
        <v>202108</v>
      </c>
      <c r="M954" s="18" t="str">
        <f t="shared" si="16"/>
        <v/>
      </c>
      <c r="N954" s="18"/>
      <c r="O954" s="18">
        <f t="shared" si="17"/>
        <v>1200</v>
      </c>
      <c r="P954" s="47" t="str">
        <f t="shared" si="18"/>
        <v/>
      </c>
      <c r="Q954" s="47">
        <f t="shared" si="19"/>
        <v>1200</v>
      </c>
      <c r="R954" s="8" t="s">
        <v>2363</v>
      </c>
      <c r="S954" s="8" t="s">
        <v>33</v>
      </c>
      <c r="T954" s="8" t="s">
        <v>2161</v>
      </c>
      <c r="U954" s="8" t="s">
        <v>268</v>
      </c>
      <c r="V954" s="8" t="s">
        <v>2358</v>
      </c>
      <c r="W954" s="8"/>
      <c r="X954" s="51"/>
      <c r="Y954" s="54">
        <v>35</v>
      </c>
    </row>
    <row r="955" ht="50.1" customHeight="1" spans="1:25">
      <c r="A955" s="8">
        <v>951</v>
      </c>
      <c r="B955" s="8" t="s">
        <v>46</v>
      </c>
      <c r="C955" s="8" t="s">
        <v>2364</v>
      </c>
      <c r="D955" s="47" t="str">
        <f>IFERROR(IF(MOD(MID(#REF!,17,1),2)=1,"1男","2女"),"")</f>
        <v/>
      </c>
      <c r="E955" s="16" t="s">
        <v>24</v>
      </c>
      <c r="F955" s="8" t="s">
        <v>539</v>
      </c>
      <c r="G955" s="8" t="s">
        <v>2365</v>
      </c>
      <c r="H955" s="8" t="s">
        <v>41</v>
      </c>
      <c r="I955" s="8">
        <v>2021</v>
      </c>
      <c r="J955" s="8">
        <v>7</v>
      </c>
      <c r="K955" s="16">
        <v>202105</v>
      </c>
      <c r="L955" s="16">
        <v>202111</v>
      </c>
      <c r="M955" s="18" t="str">
        <f t="shared" si="16"/>
        <v/>
      </c>
      <c r="N955" s="18"/>
      <c r="O955" s="18">
        <f t="shared" si="17"/>
        <v>1400</v>
      </c>
      <c r="P955" s="47">
        <f t="shared" si="18"/>
        <v>200</v>
      </c>
      <c r="Q955" s="47">
        <f t="shared" si="19"/>
        <v>1600</v>
      </c>
      <c r="R955" s="8" t="s">
        <v>2364</v>
      </c>
      <c r="S955" s="8" t="s">
        <v>33</v>
      </c>
      <c r="T955" s="8" t="s">
        <v>2161</v>
      </c>
      <c r="U955" s="8" t="s">
        <v>268</v>
      </c>
      <c r="V955" s="8" t="s">
        <v>2358</v>
      </c>
      <c r="W955" s="8"/>
      <c r="X955" s="51"/>
      <c r="Y955" s="54">
        <v>29</v>
      </c>
    </row>
    <row r="956" ht="50.1" customHeight="1" spans="1:25">
      <c r="A956" s="8">
        <v>952</v>
      </c>
      <c r="B956" s="8" t="s">
        <v>46</v>
      </c>
      <c r="C956" s="8" t="s">
        <v>2366</v>
      </c>
      <c r="D956" s="47" t="str">
        <f>IFERROR(IF(MOD(MID(#REF!,17,1),2)=1,"1男","2女"),"")</f>
        <v/>
      </c>
      <c r="E956" s="16" t="s">
        <v>24</v>
      </c>
      <c r="F956" s="8" t="s">
        <v>2367</v>
      </c>
      <c r="G956" s="8" t="s">
        <v>2368</v>
      </c>
      <c r="H956" s="8" t="s">
        <v>41</v>
      </c>
      <c r="I956" s="8">
        <v>2021</v>
      </c>
      <c r="J956" s="8">
        <v>6</v>
      </c>
      <c r="K956" s="16">
        <v>202104</v>
      </c>
      <c r="L956" s="16">
        <v>202109</v>
      </c>
      <c r="M956" s="18" t="str">
        <f t="shared" si="16"/>
        <v/>
      </c>
      <c r="N956" s="18"/>
      <c r="O956" s="18">
        <f t="shared" si="17"/>
        <v>1200</v>
      </c>
      <c r="P956" s="47">
        <f t="shared" si="18"/>
        <v>200</v>
      </c>
      <c r="Q956" s="47">
        <f t="shared" si="19"/>
        <v>1400</v>
      </c>
      <c r="R956" s="8" t="s">
        <v>2366</v>
      </c>
      <c r="S956" s="8" t="s">
        <v>33</v>
      </c>
      <c r="T956" s="8" t="s">
        <v>2161</v>
      </c>
      <c r="U956" s="8" t="s">
        <v>268</v>
      </c>
      <c r="V956" s="8" t="s">
        <v>2358</v>
      </c>
      <c r="W956" s="8"/>
      <c r="X956" s="65"/>
      <c r="Y956" s="54">
        <v>26</v>
      </c>
    </row>
    <row r="957" ht="50.1" customHeight="1" spans="1:25">
      <c r="A957" s="8">
        <v>953</v>
      </c>
      <c r="B957" s="8" t="s">
        <v>46</v>
      </c>
      <c r="C957" s="8" t="s">
        <v>2369</v>
      </c>
      <c r="D957" s="47" t="str">
        <f>IFERROR(IF(MOD(MID(#REF!,17,1),2)=1,"1男","2女"),"")</f>
        <v/>
      </c>
      <c r="E957" s="16" t="s">
        <v>24</v>
      </c>
      <c r="F957" s="8" t="s">
        <v>2338</v>
      </c>
      <c r="G957" s="8" t="s">
        <v>2370</v>
      </c>
      <c r="H957" s="8" t="s">
        <v>41</v>
      </c>
      <c r="I957" s="8">
        <v>2021</v>
      </c>
      <c r="J957" s="8">
        <v>8</v>
      </c>
      <c r="K957" s="16">
        <v>202104</v>
      </c>
      <c r="L957" s="16">
        <v>202111</v>
      </c>
      <c r="M957" s="18" t="str">
        <f t="shared" si="16"/>
        <v/>
      </c>
      <c r="N957" s="18"/>
      <c r="O957" s="18">
        <f t="shared" si="17"/>
        <v>1600</v>
      </c>
      <c r="P957" s="47">
        <f t="shared" si="18"/>
        <v>200</v>
      </c>
      <c r="Q957" s="47">
        <f t="shared" si="19"/>
        <v>1800</v>
      </c>
      <c r="R957" s="8" t="s">
        <v>2369</v>
      </c>
      <c r="S957" s="8" t="s">
        <v>33</v>
      </c>
      <c r="T957" s="8" t="s">
        <v>2161</v>
      </c>
      <c r="U957" s="8" t="s">
        <v>268</v>
      </c>
      <c r="V957" s="8" t="s">
        <v>2358</v>
      </c>
      <c r="W957" s="8"/>
      <c r="X957" s="51"/>
      <c r="Y957" s="54">
        <v>25</v>
      </c>
    </row>
    <row r="958" ht="50.1" customHeight="1" spans="1:25">
      <c r="A958" s="8">
        <v>954</v>
      </c>
      <c r="B958" s="8" t="s">
        <v>46</v>
      </c>
      <c r="C958" s="8" t="s">
        <v>2371</v>
      </c>
      <c r="D958" s="47" t="str">
        <f>IFERROR(IF(MOD(MID(#REF!,17,1),2)=1,"1男","2女"),"")</f>
        <v/>
      </c>
      <c r="E958" s="16" t="s">
        <v>24</v>
      </c>
      <c r="F958" s="8" t="s">
        <v>2338</v>
      </c>
      <c r="G958" s="8" t="s">
        <v>2372</v>
      </c>
      <c r="H958" s="8" t="s">
        <v>41</v>
      </c>
      <c r="I958" s="8">
        <v>2021</v>
      </c>
      <c r="J958" s="8">
        <v>11</v>
      </c>
      <c r="K958" s="16">
        <v>202101</v>
      </c>
      <c r="L958" s="16">
        <v>202111</v>
      </c>
      <c r="M958" s="18" t="str">
        <f t="shared" si="16"/>
        <v/>
      </c>
      <c r="N958" s="18"/>
      <c r="O958" s="18">
        <f t="shared" si="17"/>
        <v>2200</v>
      </c>
      <c r="P958" s="47">
        <f t="shared" si="18"/>
        <v>200</v>
      </c>
      <c r="Q958" s="47">
        <f t="shared" si="19"/>
        <v>2400</v>
      </c>
      <c r="R958" s="8" t="s">
        <v>2371</v>
      </c>
      <c r="S958" s="8" t="s">
        <v>33</v>
      </c>
      <c r="T958" s="8" t="s">
        <v>2161</v>
      </c>
      <c r="U958" s="8" t="s">
        <v>268</v>
      </c>
      <c r="V958" s="8" t="s">
        <v>2358</v>
      </c>
      <c r="W958" s="8"/>
      <c r="X958" s="51"/>
      <c r="Y958" s="54">
        <v>23</v>
      </c>
    </row>
    <row r="959" ht="50.1" customHeight="1" spans="1:25">
      <c r="A959" s="8">
        <v>955</v>
      </c>
      <c r="B959" s="8" t="s">
        <v>46</v>
      </c>
      <c r="C959" s="8" t="s">
        <v>2373</v>
      </c>
      <c r="D959" s="47" t="str">
        <f>IFERROR(IF(MOD(MID(#REF!,17,1),2)=1,"1男","2女"),"")</f>
        <v/>
      </c>
      <c r="E959" s="8" t="s">
        <v>23</v>
      </c>
      <c r="F959" s="8" t="s">
        <v>2374</v>
      </c>
      <c r="G959" s="8" t="s">
        <v>2375</v>
      </c>
      <c r="H959" s="8" t="s">
        <v>32</v>
      </c>
      <c r="I959" s="8">
        <v>2021</v>
      </c>
      <c r="J959" s="8">
        <v>12</v>
      </c>
      <c r="K959" s="16">
        <v>202101</v>
      </c>
      <c r="L959" s="16">
        <v>202112</v>
      </c>
      <c r="M959" s="18">
        <f t="shared" si="16"/>
        <v>3600</v>
      </c>
      <c r="N959" s="18"/>
      <c r="O959" s="18" t="str">
        <f t="shared" si="17"/>
        <v/>
      </c>
      <c r="P959" s="47" t="str">
        <f t="shared" si="18"/>
        <v/>
      </c>
      <c r="Q959" s="47">
        <f t="shared" si="19"/>
        <v>3600</v>
      </c>
      <c r="R959" s="8" t="s">
        <v>2373</v>
      </c>
      <c r="S959" s="8" t="s">
        <v>33</v>
      </c>
      <c r="T959" s="8" t="s">
        <v>2161</v>
      </c>
      <c r="U959" s="8" t="s">
        <v>268</v>
      </c>
      <c r="V959" s="8" t="s">
        <v>2358</v>
      </c>
      <c r="W959" s="8"/>
      <c r="X959" s="51"/>
      <c r="Y959" s="54">
        <v>49</v>
      </c>
    </row>
    <row r="960" ht="50.1" customHeight="1" spans="1:25">
      <c r="A960" s="8">
        <v>956</v>
      </c>
      <c r="B960" s="8" t="s">
        <v>46</v>
      </c>
      <c r="C960" s="8" t="s">
        <v>2376</v>
      </c>
      <c r="D960" s="47" t="str">
        <f>IFERROR(IF(MOD(MID(#REF!,17,1),2)=1,"1男","2女"),"")</f>
        <v/>
      </c>
      <c r="E960" s="8" t="s">
        <v>23</v>
      </c>
      <c r="F960" s="8" t="s">
        <v>2377</v>
      </c>
      <c r="G960" s="8" t="s">
        <v>2378</v>
      </c>
      <c r="H960" s="8" t="s">
        <v>41</v>
      </c>
      <c r="I960" s="8">
        <v>2021</v>
      </c>
      <c r="J960" s="8">
        <v>9</v>
      </c>
      <c r="K960" s="16"/>
      <c r="L960" s="16" t="s">
        <v>2379</v>
      </c>
      <c r="M960" s="18">
        <f t="shared" si="16"/>
        <v>2700</v>
      </c>
      <c r="N960" s="18"/>
      <c r="O960" s="18" t="str">
        <f t="shared" si="17"/>
        <v/>
      </c>
      <c r="P960" s="47">
        <f t="shared" si="18"/>
        <v>200</v>
      </c>
      <c r="Q960" s="47">
        <f t="shared" si="19"/>
        <v>2900</v>
      </c>
      <c r="R960" s="8" t="s">
        <v>2376</v>
      </c>
      <c r="S960" s="8" t="s">
        <v>33</v>
      </c>
      <c r="T960" s="8" t="s">
        <v>2161</v>
      </c>
      <c r="U960" s="8" t="s">
        <v>268</v>
      </c>
      <c r="V960" s="8" t="s">
        <v>2358</v>
      </c>
      <c r="W960" s="8"/>
      <c r="X960" s="51"/>
      <c r="Y960" s="54">
        <v>30</v>
      </c>
    </row>
    <row r="961" ht="50.1" customHeight="1" spans="1:25">
      <c r="A961" s="8">
        <v>957</v>
      </c>
      <c r="B961" s="8" t="s">
        <v>46</v>
      </c>
      <c r="C961" s="8" t="s">
        <v>2380</v>
      </c>
      <c r="D961" s="47" t="str">
        <f>IFERROR(IF(MOD(MID(#REF!,17,1),2)=1,"1男","2女"),"")</f>
        <v/>
      </c>
      <c r="E961" s="8" t="s">
        <v>23</v>
      </c>
      <c r="F961" s="8" t="s">
        <v>2381</v>
      </c>
      <c r="G961" s="8" t="s">
        <v>2382</v>
      </c>
      <c r="H961" s="8" t="s">
        <v>62</v>
      </c>
      <c r="I961" s="8">
        <v>2021</v>
      </c>
      <c r="J961" s="8">
        <v>11</v>
      </c>
      <c r="K961" s="16"/>
      <c r="L961" s="16" t="s">
        <v>2383</v>
      </c>
      <c r="M961" s="18">
        <f t="shared" si="16"/>
        <v>3300</v>
      </c>
      <c r="N961" s="18"/>
      <c r="O961" s="18" t="str">
        <f t="shared" si="17"/>
        <v/>
      </c>
      <c r="P961" s="47">
        <f t="shared" si="18"/>
        <v>800</v>
      </c>
      <c r="Q961" s="47">
        <f t="shared" si="19"/>
        <v>4100</v>
      </c>
      <c r="R961" s="8" t="s">
        <v>2380</v>
      </c>
      <c r="S961" s="8" t="s">
        <v>33</v>
      </c>
      <c r="T961" s="8" t="s">
        <v>2161</v>
      </c>
      <c r="U961" s="8" t="s">
        <v>268</v>
      </c>
      <c r="V961" s="8" t="s">
        <v>2358</v>
      </c>
      <c r="W961" s="8"/>
      <c r="X961" s="51"/>
      <c r="Y961" s="54">
        <v>27</v>
      </c>
    </row>
    <row r="962" ht="50.1" customHeight="1" spans="1:25">
      <c r="A962" s="8">
        <v>958</v>
      </c>
      <c r="B962" s="8" t="s">
        <v>46</v>
      </c>
      <c r="C962" s="8" t="s">
        <v>2384</v>
      </c>
      <c r="D962" s="47" t="str">
        <f>IFERROR(IF(MOD(MID(#REF!,17,1),2)=1,"1男","2女"),"")</f>
        <v/>
      </c>
      <c r="E962" s="8" t="s">
        <v>23</v>
      </c>
      <c r="F962" s="8" t="s">
        <v>2381</v>
      </c>
      <c r="G962" s="8" t="s">
        <v>2382</v>
      </c>
      <c r="H962" s="8" t="s">
        <v>62</v>
      </c>
      <c r="I962" s="8">
        <v>2021</v>
      </c>
      <c r="J962" s="8">
        <v>11</v>
      </c>
      <c r="K962" s="16"/>
      <c r="L962" s="16" t="s">
        <v>2383</v>
      </c>
      <c r="M962" s="18">
        <f t="shared" si="16"/>
        <v>3300</v>
      </c>
      <c r="N962" s="18"/>
      <c r="O962" s="18" t="str">
        <f t="shared" si="17"/>
        <v/>
      </c>
      <c r="P962" s="47">
        <f t="shared" si="18"/>
        <v>800</v>
      </c>
      <c r="Q962" s="47">
        <f t="shared" si="19"/>
        <v>4100</v>
      </c>
      <c r="R962" s="8" t="s">
        <v>2384</v>
      </c>
      <c r="S962" s="8" t="s">
        <v>33</v>
      </c>
      <c r="T962" s="8" t="s">
        <v>2161</v>
      </c>
      <c r="U962" s="8" t="s">
        <v>268</v>
      </c>
      <c r="V962" s="8" t="s">
        <v>2358</v>
      </c>
      <c r="W962" s="8"/>
      <c r="X962" s="51"/>
      <c r="Y962" s="54">
        <v>42</v>
      </c>
    </row>
    <row r="963" ht="50.1" customHeight="1" spans="1:25">
      <c r="A963" s="8">
        <v>959</v>
      </c>
      <c r="B963" s="8" t="s">
        <v>46</v>
      </c>
      <c r="C963" s="8" t="s">
        <v>2385</v>
      </c>
      <c r="D963" s="47" t="str">
        <f>IFERROR(IF(MOD(MID(#REF!,17,1),2)=1,"1男","2女"),"")</f>
        <v/>
      </c>
      <c r="E963" s="8" t="s">
        <v>23</v>
      </c>
      <c r="F963" s="8" t="s">
        <v>2386</v>
      </c>
      <c r="G963" s="8" t="s">
        <v>2387</v>
      </c>
      <c r="H963" s="8" t="s">
        <v>62</v>
      </c>
      <c r="I963" s="8">
        <v>2021</v>
      </c>
      <c r="J963" s="8">
        <v>9</v>
      </c>
      <c r="K963" s="16"/>
      <c r="L963" s="16" t="s">
        <v>2379</v>
      </c>
      <c r="M963" s="18">
        <f t="shared" si="16"/>
        <v>2700</v>
      </c>
      <c r="N963" s="18"/>
      <c r="O963" s="18" t="str">
        <f t="shared" si="17"/>
        <v/>
      </c>
      <c r="P963" s="47">
        <f t="shared" si="18"/>
        <v>800</v>
      </c>
      <c r="Q963" s="47">
        <f t="shared" si="19"/>
        <v>3500</v>
      </c>
      <c r="R963" s="8" t="s">
        <v>2385</v>
      </c>
      <c r="S963" s="8" t="s">
        <v>33</v>
      </c>
      <c r="T963" s="8" t="s">
        <v>2161</v>
      </c>
      <c r="U963" s="8" t="s">
        <v>268</v>
      </c>
      <c r="V963" s="8" t="s">
        <v>2358</v>
      </c>
      <c r="W963" s="8"/>
      <c r="X963" s="51"/>
      <c r="Y963" s="54">
        <v>25</v>
      </c>
    </row>
    <row r="964" ht="50.1" customHeight="1" spans="1:25">
      <c r="A964" s="8">
        <v>960</v>
      </c>
      <c r="B964" s="8" t="s">
        <v>27</v>
      </c>
      <c r="C964" s="8" t="s">
        <v>2388</v>
      </c>
      <c r="D964" s="47" t="str">
        <f>IFERROR(IF(MOD(MID(#REF!,17,1),2)=1,"1男","2女"),"")</f>
        <v/>
      </c>
      <c r="E964" s="16" t="s">
        <v>24</v>
      </c>
      <c r="F964" s="8" t="s">
        <v>2389</v>
      </c>
      <c r="G964" s="8" t="s">
        <v>2390</v>
      </c>
      <c r="H964" s="8" t="s">
        <v>32</v>
      </c>
      <c r="I964" s="8">
        <v>2021</v>
      </c>
      <c r="J964" s="8">
        <v>4</v>
      </c>
      <c r="K964" s="16"/>
      <c r="L964" s="16" t="s">
        <v>2391</v>
      </c>
      <c r="M964" s="18" t="str">
        <f t="shared" si="16"/>
        <v/>
      </c>
      <c r="N964" s="18"/>
      <c r="O964" s="18">
        <f t="shared" si="17"/>
        <v>800</v>
      </c>
      <c r="P964" s="47" t="str">
        <f t="shared" si="18"/>
        <v/>
      </c>
      <c r="Q964" s="47">
        <f t="shared" si="19"/>
        <v>800</v>
      </c>
      <c r="R964" s="8" t="s">
        <v>2388</v>
      </c>
      <c r="S964" s="8" t="s">
        <v>33</v>
      </c>
      <c r="T964" s="8" t="s">
        <v>2161</v>
      </c>
      <c r="U964" s="8" t="s">
        <v>268</v>
      </c>
      <c r="V964" s="8" t="s">
        <v>2392</v>
      </c>
      <c r="W964" s="8"/>
      <c r="X964" s="51"/>
      <c r="Y964" s="54">
        <v>38</v>
      </c>
    </row>
    <row r="965" ht="50.1" customHeight="1" spans="1:25">
      <c r="A965" s="8">
        <v>961</v>
      </c>
      <c r="B965" s="8" t="s">
        <v>46</v>
      </c>
      <c r="C965" s="8" t="s">
        <v>2393</v>
      </c>
      <c r="D965" s="47" t="str">
        <f>IFERROR(IF(MOD(MID(#REF!,17,1),2)=1,"1男","2女"),"")</f>
        <v/>
      </c>
      <c r="E965" s="8" t="s">
        <v>23</v>
      </c>
      <c r="F965" s="8" t="s">
        <v>2287</v>
      </c>
      <c r="G965" s="8" t="s">
        <v>1190</v>
      </c>
      <c r="H965" s="8" t="s">
        <v>62</v>
      </c>
      <c r="I965" s="8">
        <v>2021</v>
      </c>
      <c r="J965" s="8">
        <v>9</v>
      </c>
      <c r="K965" s="16"/>
      <c r="L965" s="16" t="s">
        <v>2394</v>
      </c>
      <c r="M965" s="18">
        <f t="shared" si="16"/>
        <v>2700</v>
      </c>
      <c r="N965" s="18"/>
      <c r="O965" s="18" t="str">
        <f t="shared" si="17"/>
        <v/>
      </c>
      <c r="P965" s="47">
        <f t="shared" si="18"/>
        <v>800</v>
      </c>
      <c r="Q965" s="47">
        <f t="shared" si="19"/>
        <v>3500</v>
      </c>
      <c r="R965" s="8" t="s">
        <v>2395</v>
      </c>
      <c r="S965" s="8" t="s">
        <v>33</v>
      </c>
      <c r="T965" s="8" t="s">
        <v>2161</v>
      </c>
      <c r="U965" s="8" t="s">
        <v>268</v>
      </c>
      <c r="V965" s="8" t="s">
        <v>2392</v>
      </c>
      <c r="W965" s="8"/>
      <c r="X965" s="51"/>
      <c r="Y965" s="54">
        <v>31</v>
      </c>
    </row>
    <row r="966" ht="50.1" customHeight="1" spans="1:25">
      <c r="A966" s="8">
        <v>962</v>
      </c>
      <c r="B966" s="8" t="s">
        <v>27</v>
      </c>
      <c r="C966" s="8" t="s">
        <v>2396</v>
      </c>
      <c r="D966" s="47" t="str">
        <f>IFERROR(IF(MOD(MID(#REF!,17,1),2)=1,"1男","2女"),"")</f>
        <v/>
      </c>
      <c r="E966" s="8" t="s">
        <v>23</v>
      </c>
      <c r="F966" s="8" t="s">
        <v>2397</v>
      </c>
      <c r="G966" s="8" t="s">
        <v>1190</v>
      </c>
      <c r="H966" s="8" t="s">
        <v>62</v>
      </c>
      <c r="I966" s="8">
        <v>2021</v>
      </c>
      <c r="J966" s="8">
        <v>8</v>
      </c>
      <c r="K966" s="16"/>
      <c r="L966" s="16" t="s">
        <v>2398</v>
      </c>
      <c r="M966" s="18">
        <f t="shared" si="16"/>
        <v>2400</v>
      </c>
      <c r="N966" s="18"/>
      <c r="O966" s="18" t="str">
        <f t="shared" si="17"/>
        <v/>
      </c>
      <c r="P966" s="47">
        <f t="shared" si="18"/>
        <v>800</v>
      </c>
      <c r="Q966" s="47">
        <f t="shared" si="19"/>
        <v>3200</v>
      </c>
      <c r="R966" s="8" t="s">
        <v>2396</v>
      </c>
      <c r="S966" s="8" t="s">
        <v>33</v>
      </c>
      <c r="T966" s="8" t="s">
        <v>2161</v>
      </c>
      <c r="U966" s="8" t="s">
        <v>268</v>
      </c>
      <c r="V966" s="8" t="s">
        <v>2392</v>
      </c>
      <c r="W966" s="8"/>
      <c r="X966" s="51"/>
      <c r="Y966" s="54">
        <v>17</v>
      </c>
    </row>
    <row r="967" ht="50.1" customHeight="1" spans="1:25">
      <c r="A967" s="8">
        <v>963</v>
      </c>
      <c r="B967" s="8" t="s">
        <v>27</v>
      </c>
      <c r="C967" s="8" t="s">
        <v>2399</v>
      </c>
      <c r="D967" s="47" t="str">
        <f>IFERROR(IF(MOD(MID(#REF!,17,1),2)=1,"1男","2女"),"")</f>
        <v/>
      </c>
      <c r="E967" s="16" t="s">
        <v>24</v>
      </c>
      <c r="F967" s="8" t="s">
        <v>112</v>
      </c>
      <c r="G967" s="8" t="s">
        <v>2400</v>
      </c>
      <c r="H967" s="8" t="s">
        <v>41</v>
      </c>
      <c r="I967" s="8">
        <v>2021</v>
      </c>
      <c r="J967" s="8">
        <v>8</v>
      </c>
      <c r="K967" s="16"/>
      <c r="L967" s="16" t="s">
        <v>2401</v>
      </c>
      <c r="M967" s="18" t="str">
        <f t="shared" si="16"/>
        <v/>
      </c>
      <c r="N967" s="18"/>
      <c r="O967" s="18">
        <f t="shared" si="17"/>
        <v>1600</v>
      </c>
      <c r="P967" s="47">
        <f t="shared" si="18"/>
        <v>200</v>
      </c>
      <c r="Q967" s="47">
        <f t="shared" si="19"/>
        <v>1800</v>
      </c>
      <c r="R967" s="8" t="s">
        <v>2399</v>
      </c>
      <c r="S967" s="8" t="s">
        <v>33</v>
      </c>
      <c r="T967" s="8" t="s">
        <v>2161</v>
      </c>
      <c r="U967" s="8" t="s">
        <v>268</v>
      </c>
      <c r="V967" s="8" t="s">
        <v>2392</v>
      </c>
      <c r="W967" s="8"/>
      <c r="X967" s="51"/>
      <c r="Y967" s="54">
        <v>18</v>
      </c>
    </row>
    <row r="968" ht="50.1" customHeight="1" spans="1:25">
      <c r="A968" s="8">
        <v>964</v>
      </c>
      <c r="B968" s="8" t="s">
        <v>27</v>
      </c>
      <c r="C968" s="8" t="s">
        <v>2402</v>
      </c>
      <c r="D968" s="47" t="str">
        <f>IFERROR(IF(MOD(MID(#REF!,17,1),2)=1,"1男","2女"),"")</f>
        <v/>
      </c>
      <c r="E968" s="16" t="s">
        <v>24</v>
      </c>
      <c r="F968" s="8" t="s">
        <v>2403</v>
      </c>
      <c r="G968" s="8" t="s">
        <v>2404</v>
      </c>
      <c r="H968" s="8" t="s">
        <v>32</v>
      </c>
      <c r="I968" s="8">
        <v>2021</v>
      </c>
      <c r="J968" s="8">
        <v>8</v>
      </c>
      <c r="K968" s="16"/>
      <c r="L968" s="16" t="s">
        <v>2401</v>
      </c>
      <c r="M968" s="18" t="str">
        <f t="shared" si="16"/>
        <v/>
      </c>
      <c r="N968" s="18"/>
      <c r="O968" s="18">
        <f t="shared" si="17"/>
        <v>1600</v>
      </c>
      <c r="P968" s="47" t="str">
        <f t="shared" si="18"/>
        <v/>
      </c>
      <c r="Q968" s="47">
        <f t="shared" si="19"/>
        <v>1600</v>
      </c>
      <c r="R968" s="8" t="s">
        <v>2402</v>
      </c>
      <c r="S968" s="8" t="s">
        <v>33</v>
      </c>
      <c r="T968" s="8" t="s">
        <v>2161</v>
      </c>
      <c r="U968" s="8" t="s">
        <v>268</v>
      </c>
      <c r="V968" s="8" t="s">
        <v>2392</v>
      </c>
      <c r="W968" s="8"/>
      <c r="X968" s="51"/>
      <c r="Y968" s="54">
        <v>43</v>
      </c>
    </row>
    <row r="969" ht="50.1" customHeight="1" spans="1:25">
      <c r="A969" s="8">
        <v>965</v>
      </c>
      <c r="B969" s="8" t="s">
        <v>27</v>
      </c>
      <c r="C969" s="8" t="s">
        <v>2405</v>
      </c>
      <c r="D969" s="47" t="str">
        <f>IFERROR(IF(MOD(MID(#REF!,17,1),2)=1,"1男","2女"),"")</f>
        <v/>
      </c>
      <c r="E969" s="16" t="s">
        <v>24</v>
      </c>
      <c r="F969" s="8" t="s">
        <v>305</v>
      </c>
      <c r="G969" s="8" t="s">
        <v>2357</v>
      </c>
      <c r="H969" s="8" t="s">
        <v>32</v>
      </c>
      <c r="I969" s="8">
        <v>2021</v>
      </c>
      <c r="J969" s="8">
        <v>11</v>
      </c>
      <c r="K969" s="16"/>
      <c r="L969" s="16" t="s">
        <v>2406</v>
      </c>
      <c r="M969" s="18" t="str">
        <f t="shared" si="16"/>
        <v/>
      </c>
      <c r="N969" s="18"/>
      <c r="O969" s="18">
        <f t="shared" si="17"/>
        <v>2200</v>
      </c>
      <c r="P969" s="47" t="str">
        <f t="shared" si="18"/>
        <v/>
      </c>
      <c r="Q969" s="47">
        <f t="shared" si="19"/>
        <v>2200</v>
      </c>
      <c r="R969" s="8" t="s">
        <v>2405</v>
      </c>
      <c r="S969" s="8" t="s">
        <v>33</v>
      </c>
      <c r="T969" s="8" t="s">
        <v>2161</v>
      </c>
      <c r="U969" s="8" t="s">
        <v>268</v>
      </c>
      <c r="V969" s="8" t="s">
        <v>2392</v>
      </c>
      <c r="W969" s="8"/>
      <c r="X969" s="51"/>
      <c r="Y969" s="54">
        <v>39</v>
      </c>
    </row>
    <row r="970" ht="50.1" customHeight="1" spans="1:25">
      <c r="A970" s="8">
        <v>966</v>
      </c>
      <c r="B970" s="8" t="s">
        <v>27</v>
      </c>
      <c r="C970" s="8" t="s">
        <v>2407</v>
      </c>
      <c r="D970" s="47" t="str">
        <f>IFERROR(IF(MOD(MID(#REF!,17,1),2)=1,"1男","2女"),"")</f>
        <v/>
      </c>
      <c r="E970" s="16" t="s">
        <v>24</v>
      </c>
      <c r="F970" s="8" t="s">
        <v>112</v>
      </c>
      <c r="G970" s="8" t="s">
        <v>2408</v>
      </c>
      <c r="H970" s="8" t="s">
        <v>41</v>
      </c>
      <c r="I970" s="8">
        <v>2021</v>
      </c>
      <c r="J970" s="8">
        <v>10</v>
      </c>
      <c r="K970" s="16"/>
      <c r="L970" s="16" t="s">
        <v>2406</v>
      </c>
      <c r="M970" s="18" t="str">
        <f t="shared" si="16"/>
        <v/>
      </c>
      <c r="N970" s="18"/>
      <c r="O970" s="18">
        <f t="shared" si="17"/>
        <v>2000</v>
      </c>
      <c r="P970" s="47">
        <f t="shared" si="18"/>
        <v>200</v>
      </c>
      <c r="Q970" s="47">
        <f t="shared" si="19"/>
        <v>2200</v>
      </c>
      <c r="R970" s="8" t="s">
        <v>2407</v>
      </c>
      <c r="S970" s="8" t="s">
        <v>33</v>
      </c>
      <c r="T970" s="8" t="s">
        <v>2161</v>
      </c>
      <c r="U970" s="8" t="s">
        <v>268</v>
      </c>
      <c r="V970" s="8" t="s">
        <v>2392</v>
      </c>
      <c r="W970" s="8"/>
      <c r="X970" s="51"/>
      <c r="Y970" s="54">
        <v>38</v>
      </c>
    </row>
    <row r="971" ht="50.1" customHeight="1" spans="1:25">
      <c r="A971" s="8">
        <v>967</v>
      </c>
      <c r="B971" s="8" t="s">
        <v>46</v>
      </c>
      <c r="C971" s="8" t="s">
        <v>2395</v>
      </c>
      <c r="D971" s="47" t="str">
        <f>IFERROR(IF(MOD(MID(#REF!,17,1),2)=1,"1男","2女"),"")</f>
        <v/>
      </c>
      <c r="E971" s="16" t="s">
        <v>24</v>
      </c>
      <c r="F971" s="8" t="s">
        <v>2409</v>
      </c>
      <c r="G971" s="8" t="s">
        <v>2390</v>
      </c>
      <c r="H971" s="8" t="s">
        <v>41</v>
      </c>
      <c r="I971" s="8">
        <v>2021</v>
      </c>
      <c r="J971" s="8">
        <v>3</v>
      </c>
      <c r="K971" s="16"/>
      <c r="L971" s="16" t="s">
        <v>2410</v>
      </c>
      <c r="M971" s="18" t="str">
        <f t="shared" si="16"/>
        <v/>
      </c>
      <c r="N971" s="18"/>
      <c r="O971" s="18">
        <f t="shared" si="17"/>
        <v>600</v>
      </c>
      <c r="P971" s="47">
        <f t="shared" si="18"/>
        <v>200</v>
      </c>
      <c r="Q971" s="47">
        <f t="shared" si="19"/>
        <v>800</v>
      </c>
      <c r="R971" s="8" t="s">
        <v>2395</v>
      </c>
      <c r="S971" s="8" t="s">
        <v>33</v>
      </c>
      <c r="T971" s="8" t="s">
        <v>2161</v>
      </c>
      <c r="U971" s="8" t="s">
        <v>268</v>
      </c>
      <c r="V971" s="8" t="s">
        <v>2392</v>
      </c>
      <c r="W971" s="8"/>
      <c r="X971" s="51"/>
      <c r="Y971" s="54">
        <v>56</v>
      </c>
    </row>
    <row r="972" ht="50.1" customHeight="1" spans="1:25">
      <c r="A972" s="8">
        <v>968</v>
      </c>
      <c r="B972" s="8" t="s">
        <v>27</v>
      </c>
      <c r="C972" s="8" t="s">
        <v>2411</v>
      </c>
      <c r="D972" s="47" t="str">
        <f>IFERROR(IF(MOD(MID(#REF!,17,1),2)=1,"1男","2女"),"")</f>
        <v/>
      </c>
      <c r="E972" s="8" t="s">
        <v>23</v>
      </c>
      <c r="F972" s="8" t="s">
        <v>2412</v>
      </c>
      <c r="G972" s="8" t="s">
        <v>2413</v>
      </c>
      <c r="H972" s="8" t="s">
        <v>41</v>
      </c>
      <c r="I972" s="8">
        <v>2021</v>
      </c>
      <c r="J972" s="8">
        <v>10</v>
      </c>
      <c r="K972" s="16"/>
      <c r="L972" s="48" t="s">
        <v>2414</v>
      </c>
      <c r="M972" s="18">
        <f t="shared" si="16"/>
        <v>3000</v>
      </c>
      <c r="N972" s="18"/>
      <c r="O972" s="18" t="str">
        <f t="shared" si="17"/>
        <v/>
      </c>
      <c r="P972" s="47">
        <f t="shared" si="18"/>
        <v>200</v>
      </c>
      <c r="Q972" s="47">
        <f t="shared" si="19"/>
        <v>3200</v>
      </c>
      <c r="R972" s="8" t="s">
        <v>2411</v>
      </c>
      <c r="S972" s="8" t="s">
        <v>33</v>
      </c>
      <c r="T972" s="8" t="s">
        <v>2161</v>
      </c>
      <c r="U972" s="8" t="s">
        <v>268</v>
      </c>
      <c r="V972" s="8" t="s">
        <v>2392</v>
      </c>
      <c r="W972" s="8"/>
      <c r="X972" s="51"/>
      <c r="Y972" s="54">
        <v>40</v>
      </c>
    </row>
    <row r="973" ht="50.1" customHeight="1" spans="1:25">
      <c r="A973" s="8">
        <v>969</v>
      </c>
      <c r="B973" s="8" t="s">
        <v>27</v>
      </c>
      <c r="C973" s="8" t="s">
        <v>2415</v>
      </c>
      <c r="D973" s="47" t="str">
        <f>IFERROR(IF(MOD(MID(#REF!,17,1),2)=1,"1男","2女"),"")</f>
        <v/>
      </c>
      <c r="E973" s="16" t="s">
        <v>24</v>
      </c>
      <c r="F973" s="8" t="s">
        <v>2416</v>
      </c>
      <c r="G973" s="8" t="s">
        <v>2417</v>
      </c>
      <c r="H973" s="8" t="s">
        <v>32</v>
      </c>
      <c r="I973" s="8">
        <v>2021</v>
      </c>
      <c r="J973" s="8">
        <v>9</v>
      </c>
      <c r="K973" s="16"/>
      <c r="L973" s="48" t="s">
        <v>2418</v>
      </c>
      <c r="M973" s="18" t="str">
        <f t="shared" si="16"/>
        <v/>
      </c>
      <c r="N973" s="18"/>
      <c r="O973" s="18">
        <f t="shared" si="17"/>
        <v>1800</v>
      </c>
      <c r="P973" s="47" t="str">
        <f t="shared" si="18"/>
        <v/>
      </c>
      <c r="Q973" s="47">
        <f t="shared" si="19"/>
        <v>1800</v>
      </c>
      <c r="R973" s="8" t="s">
        <v>2415</v>
      </c>
      <c r="S973" s="8" t="s">
        <v>33</v>
      </c>
      <c r="T973" s="8" t="s">
        <v>2161</v>
      </c>
      <c r="U973" s="8" t="s">
        <v>268</v>
      </c>
      <c r="V973" s="8" t="s">
        <v>2419</v>
      </c>
      <c r="W973" s="8"/>
      <c r="X973" s="51"/>
      <c r="Y973" s="54">
        <v>38</v>
      </c>
    </row>
    <row r="974" ht="50.1" customHeight="1" spans="1:25">
      <c r="A974" s="8">
        <v>970</v>
      </c>
      <c r="B974" s="8" t="s">
        <v>46</v>
      </c>
      <c r="C974" s="8" t="s">
        <v>2420</v>
      </c>
      <c r="D974" s="47" t="str">
        <f>IFERROR(IF(MOD(MID(#REF!,17,1),2)=1,"1男","2女"),"")</f>
        <v/>
      </c>
      <c r="E974" s="16" t="s">
        <v>24</v>
      </c>
      <c r="F974" s="8" t="s">
        <v>2421</v>
      </c>
      <c r="G974" s="8" t="s">
        <v>2422</v>
      </c>
      <c r="H974" s="8" t="s">
        <v>41</v>
      </c>
      <c r="I974" s="8">
        <v>2021</v>
      </c>
      <c r="J974" s="8">
        <v>6</v>
      </c>
      <c r="K974" s="16"/>
      <c r="L974" s="48" t="s">
        <v>2423</v>
      </c>
      <c r="M974" s="18" t="str">
        <f t="shared" si="16"/>
        <v/>
      </c>
      <c r="N974" s="18"/>
      <c r="O974" s="18">
        <f t="shared" si="17"/>
        <v>1200</v>
      </c>
      <c r="P974" s="47">
        <f t="shared" si="18"/>
        <v>200</v>
      </c>
      <c r="Q974" s="47">
        <f t="shared" si="19"/>
        <v>1400</v>
      </c>
      <c r="R974" s="8" t="s">
        <v>2420</v>
      </c>
      <c r="S974" s="8" t="s">
        <v>33</v>
      </c>
      <c r="T974" s="8" t="s">
        <v>2161</v>
      </c>
      <c r="U974" s="8" t="s">
        <v>268</v>
      </c>
      <c r="V974" s="8" t="s">
        <v>2419</v>
      </c>
      <c r="W974" s="8"/>
      <c r="X974" s="51"/>
      <c r="Y974" s="54">
        <v>50</v>
      </c>
    </row>
    <row r="975" ht="50.1" customHeight="1" spans="1:25">
      <c r="A975" s="8">
        <v>971</v>
      </c>
      <c r="B975" s="8" t="s">
        <v>46</v>
      </c>
      <c r="C975" s="8" t="s">
        <v>2424</v>
      </c>
      <c r="D975" s="47" t="str">
        <f>IFERROR(IF(MOD(MID(#REF!,17,1),2)=1,"1男","2女"),"")</f>
        <v/>
      </c>
      <c r="E975" s="16" t="s">
        <v>24</v>
      </c>
      <c r="F975" s="8" t="s">
        <v>2425</v>
      </c>
      <c r="G975" s="8" t="s">
        <v>2426</v>
      </c>
      <c r="H975" s="8" t="s">
        <v>32</v>
      </c>
      <c r="I975" s="8">
        <v>2021</v>
      </c>
      <c r="J975" s="8">
        <v>5</v>
      </c>
      <c r="K975" s="16"/>
      <c r="L975" s="48" t="s">
        <v>2427</v>
      </c>
      <c r="M975" s="18" t="str">
        <f t="shared" si="16"/>
        <v/>
      </c>
      <c r="N975" s="18"/>
      <c r="O975" s="18">
        <f t="shared" si="17"/>
        <v>1000</v>
      </c>
      <c r="P975" s="47" t="str">
        <f t="shared" si="18"/>
        <v/>
      </c>
      <c r="Q975" s="47">
        <f t="shared" si="19"/>
        <v>1000</v>
      </c>
      <c r="R975" s="8" t="s">
        <v>2424</v>
      </c>
      <c r="S975" s="8" t="s">
        <v>33</v>
      </c>
      <c r="T975" s="8" t="s">
        <v>2161</v>
      </c>
      <c r="U975" s="8" t="s">
        <v>268</v>
      </c>
      <c r="V975" s="8" t="s">
        <v>2419</v>
      </c>
      <c r="W975" s="8"/>
      <c r="X975" s="51"/>
      <c r="Y975" s="54">
        <v>52</v>
      </c>
    </row>
    <row r="976" ht="50.1" customHeight="1" spans="1:25">
      <c r="A976" s="8">
        <v>972</v>
      </c>
      <c r="B976" s="8" t="s">
        <v>46</v>
      </c>
      <c r="C976" s="8" t="s">
        <v>2428</v>
      </c>
      <c r="D976" s="47" t="str">
        <f>IFERROR(IF(MOD(MID(#REF!,17,1),2)=1,"1男","2女"),"")</f>
        <v/>
      </c>
      <c r="E976" s="16" t="s">
        <v>24</v>
      </c>
      <c r="F976" s="8" t="s">
        <v>2429</v>
      </c>
      <c r="G976" s="8" t="s">
        <v>2430</v>
      </c>
      <c r="H976" s="8" t="s">
        <v>62</v>
      </c>
      <c r="I976" s="8">
        <v>2021</v>
      </c>
      <c r="J976" s="8">
        <v>9</v>
      </c>
      <c r="K976" s="16"/>
      <c r="L976" s="48" t="s">
        <v>2379</v>
      </c>
      <c r="M976" s="18" t="str">
        <f t="shared" si="16"/>
        <v/>
      </c>
      <c r="N976" s="18"/>
      <c r="O976" s="18">
        <f t="shared" si="17"/>
        <v>1800</v>
      </c>
      <c r="P976" s="47">
        <f t="shared" si="18"/>
        <v>800</v>
      </c>
      <c r="Q976" s="47">
        <f t="shared" si="19"/>
        <v>2600</v>
      </c>
      <c r="R976" s="8" t="s">
        <v>2428</v>
      </c>
      <c r="S976" s="8" t="s">
        <v>33</v>
      </c>
      <c r="T976" s="8" t="s">
        <v>2161</v>
      </c>
      <c r="U976" s="8" t="s">
        <v>268</v>
      </c>
      <c r="V976" s="8" t="s">
        <v>2419</v>
      </c>
      <c r="W976" s="8"/>
      <c r="X976" s="51"/>
      <c r="Y976" s="54">
        <v>28</v>
      </c>
    </row>
    <row r="977" ht="50.1" customHeight="1" spans="1:25">
      <c r="A977" s="8">
        <v>973</v>
      </c>
      <c r="B977" s="8" t="s">
        <v>46</v>
      </c>
      <c r="C977" s="8" t="s">
        <v>2431</v>
      </c>
      <c r="D977" s="47" t="str">
        <f>IFERROR(IF(MOD(MID(#REF!,17,1),2)=1,"1男","2女"),"")</f>
        <v/>
      </c>
      <c r="E977" s="16" t="s">
        <v>24</v>
      </c>
      <c r="F977" s="8" t="s">
        <v>2432</v>
      </c>
      <c r="G977" s="8" t="s">
        <v>2433</v>
      </c>
      <c r="H977" s="8" t="s">
        <v>62</v>
      </c>
      <c r="I977" s="8">
        <v>2021</v>
      </c>
      <c r="J977" s="8">
        <v>6</v>
      </c>
      <c r="K977" s="16"/>
      <c r="L977" s="48" t="s">
        <v>2434</v>
      </c>
      <c r="M977" s="18" t="str">
        <f t="shared" si="16"/>
        <v/>
      </c>
      <c r="N977" s="18"/>
      <c r="O977" s="18">
        <f t="shared" si="17"/>
        <v>1200</v>
      </c>
      <c r="P977" s="47">
        <f t="shared" si="18"/>
        <v>800</v>
      </c>
      <c r="Q977" s="47">
        <f t="shared" si="19"/>
        <v>2000</v>
      </c>
      <c r="R977" s="8" t="s">
        <v>2431</v>
      </c>
      <c r="S977" s="8" t="s">
        <v>33</v>
      </c>
      <c r="T977" s="8" t="s">
        <v>2161</v>
      </c>
      <c r="U977" s="8" t="s">
        <v>268</v>
      </c>
      <c r="V977" s="8" t="s">
        <v>2419</v>
      </c>
      <c r="W977" s="8"/>
      <c r="X977" s="51"/>
      <c r="Y977" s="54">
        <v>24</v>
      </c>
    </row>
    <row r="978" ht="50.1" customHeight="1" spans="1:25">
      <c r="A978" s="8">
        <v>974</v>
      </c>
      <c r="B978" s="8" t="s">
        <v>46</v>
      </c>
      <c r="C978" s="8" t="s">
        <v>2435</v>
      </c>
      <c r="D978" s="47" t="str">
        <f>IFERROR(IF(MOD(MID(#REF!,17,1),2)=1,"1男","2女"),"")</f>
        <v/>
      </c>
      <c r="E978" s="16" t="s">
        <v>24</v>
      </c>
      <c r="F978" s="8" t="s">
        <v>2436</v>
      </c>
      <c r="G978" s="8" t="s">
        <v>2437</v>
      </c>
      <c r="H978" s="8" t="s">
        <v>32</v>
      </c>
      <c r="I978" s="8">
        <v>2021</v>
      </c>
      <c r="J978" s="8">
        <v>6</v>
      </c>
      <c r="K978" s="16"/>
      <c r="L978" s="48" t="s">
        <v>2438</v>
      </c>
      <c r="M978" s="18" t="str">
        <f t="shared" si="16"/>
        <v/>
      </c>
      <c r="N978" s="18"/>
      <c r="O978" s="18">
        <f t="shared" si="17"/>
        <v>1200</v>
      </c>
      <c r="P978" s="47" t="str">
        <f t="shared" si="18"/>
        <v/>
      </c>
      <c r="Q978" s="47">
        <f t="shared" si="19"/>
        <v>1200</v>
      </c>
      <c r="R978" s="8" t="s">
        <v>2435</v>
      </c>
      <c r="S978" s="8" t="s">
        <v>33</v>
      </c>
      <c r="T978" s="8" t="s">
        <v>2161</v>
      </c>
      <c r="U978" s="8" t="s">
        <v>268</v>
      </c>
      <c r="V978" s="8" t="s">
        <v>2419</v>
      </c>
      <c r="W978" s="8"/>
      <c r="X978" s="51"/>
      <c r="Y978" s="54">
        <v>50</v>
      </c>
    </row>
    <row r="979" ht="50.1" customHeight="1" spans="1:25">
      <c r="A979" s="8">
        <v>975</v>
      </c>
      <c r="B979" s="8" t="s">
        <v>46</v>
      </c>
      <c r="C979" s="8" t="s">
        <v>2439</v>
      </c>
      <c r="D979" s="47" t="str">
        <f>IFERROR(IF(MOD(MID(#REF!,17,1),2)=1,"1男","2女"),"")</f>
        <v/>
      </c>
      <c r="E979" s="8" t="s">
        <v>23</v>
      </c>
      <c r="F979" s="8" t="s">
        <v>2315</v>
      </c>
      <c r="G979" s="8" t="s">
        <v>2440</v>
      </c>
      <c r="H979" s="8" t="s">
        <v>62</v>
      </c>
      <c r="I979" s="8">
        <v>2021</v>
      </c>
      <c r="J979" s="8">
        <v>11</v>
      </c>
      <c r="K979" s="16"/>
      <c r="L979" s="48" t="s">
        <v>2406</v>
      </c>
      <c r="M979" s="18">
        <f t="shared" si="16"/>
        <v>3300</v>
      </c>
      <c r="N979" s="18"/>
      <c r="O979" s="18" t="str">
        <f t="shared" si="17"/>
        <v/>
      </c>
      <c r="P979" s="47">
        <f t="shared" si="18"/>
        <v>800</v>
      </c>
      <c r="Q979" s="47">
        <f t="shared" si="19"/>
        <v>4100</v>
      </c>
      <c r="R979" s="8" t="s">
        <v>2439</v>
      </c>
      <c r="S979" s="8" t="s">
        <v>33</v>
      </c>
      <c r="T979" s="8" t="s">
        <v>2161</v>
      </c>
      <c r="U979" s="8" t="s">
        <v>268</v>
      </c>
      <c r="V979" s="8" t="s">
        <v>2419</v>
      </c>
      <c r="W979" s="8"/>
      <c r="X979" s="51"/>
      <c r="Y979" s="54">
        <v>19</v>
      </c>
    </row>
    <row r="980" ht="50.1" customHeight="1" spans="1:25">
      <c r="A980" s="8">
        <v>976</v>
      </c>
      <c r="B980" s="8" t="s">
        <v>46</v>
      </c>
      <c r="C980" s="8" t="s">
        <v>2441</v>
      </c>
      <c r="D980" s="47" t="str">
        <f>IFERROR(IF(MOD(MID(#REF!,17,1),2)=1,"1男","2女"),"")</f>
        <v/>
      </c>
      <c r="E980" s="16" t="s">
        <v>24</v>
      </c>
      <c r="F980" s="8" t="s">
        <v>2442</v>
      </c>
      <c r="G980" s="8" t="s">
        <v>2443</v>
      </c>
      <c r="H980" s="8" t="s">
        <v>41</v>
      </c>
      <c r="I980" s="8">
        <v>2021</v>
      </c>
      <c r="J980" s="8">
        <v>9</v>
      </c>
      <c r="K980" s="16"/>
      <c r="L980" s="48" t="s">
        <v>2418</v>
      </c>
      <c r="M980" s="18" t="str">
        <f t="shared" si="16"/>
        <v/>
      </c>
      <c r="N980" s="18"/>
      <c r="O980" s="18">
        <f t="shared" si="17"/>
        <v>1800</v>
      </c>
      <c r="P980" s="47">
        <f t="shared" si="18"/>
        <v>200</v>
      </c>
      <c r="Q980" s="47">
        <f t="shared" si="19"/>
        <v>2000</v>
      </c>
      <c r="R980" s="8" t="s">
        <v>2441</v>
      </c>
      <c r="S980" s="8" t="s">
        <v>33</v>
      </c>
      <c r="T980" s="8" t="s">
        <v>2161</v>
      </c>
      <c r="U980" s="8" t="s">
        <v>268</v>
      </c>
      <c r="V980" s="8" t="s">
        <v>2419</v>
      </c>
      <c r="W980" s="8"/>
      <c r="X980" s="51"/>
      <c r="Y980" s="54">
        <v>48</v>
      </c>
    </row>
    <row r="981" ht="50.1" customHeight="1" spans="1:25">
      <c r="A981" s="8">
        <v>977</v>
      </c>
      <c r="B981" s="8" t="s">
        <v>46</v>
      </c>
      <c r="C981" s="8" t="s">
        <v>2444</v>
      </c>
      <c r="D981" s="47" t="str">
        <f>IFERROR(IF(MOD(MID(#REF!,17,1),2)=1,"1男","2女"),"")</f>
        <v/>
      </c>
      <c r="E981" s="16" t="s">
        <v>24</v>
      </c>
      <c r="F981" s="8" t="s">
        <v>2445</v>
      </c>
      <c r="G981" s="8" t="s">
        <v>2446</v>
      </c>
      <c r="H981" s="8" t="s">
        <v>41</v>
      </c>
      <c r="I981" s="8">
        <v>2021</v>
      </c>
      <c r="J981" s="8">
        <v>8</v>
      </c>
      <c r="K981" s="16"/>
      <c r="L981" s="48" t="s">
        <v>2398</v>
      </c>
      <c r="M981" s="18" t="str">
        <f t="shared" si="16"/>
        <v/>
      </c>
      <c r="N981" s="18"/>
      <c r="O981" s="18">
        <f t="shared" si="17"/>
        <v>1600</v>
      </c>
      <c r="P981" s="47">
        <f t="shared" si="18"/>
        <v>200</v>
      </c>
      <c r="Q981" s="47">
        <f t="shared" si="19"/>
        <v>1800</v>
      </c>
      <c r="R981" s="8" t="s">
        <v>2444</v>
      </c>
      <c r="S981" s="8" t="s">
        <v>33</v>
      </c>
      <c r="T981" s="8" t="s">
        <v>2161</v>
      </c>
      <c r="U981" s="8" t="s">
        <v>268</v>
      </c>
      <c r="V981" s="8" t="s">
        <v>2419</v>
      </c>
      <c r="W981" s="8"/>
      <c r="X981" s="51"/>
      <c r="Y981" s="54">
        <v>29</v>
      </c>
    </row>
    <row r="982" ht="50.1" customHeight="1" spans="1:25">
      <c r="A982" s="8">
        <v>978</v>
      </c>
      <c r="B982" s="8" t="s">
        <v>46</v>
      </c>
      <c r="C982" s="8" t="s">
        <v>2447</v>
      </c>
      <c r="D982" s="47" t="str">
        <f>IFERROR(IF(MOD(MID(#REF!,17,1),2)=1,"1男","2女"),"")</f>
        <v/>
      </c>
      <c r="E982" s="8" t="s">
        <v>23</v>
      </c>
      <c r="F982" s="8" t="s">
        <v>2448</v>
      </c>
      <c r="G982" s="8" t="s">
        <v>2449</v>
      </c>
      <c r="H982" s="8" t="s">
        <v>62</v>
      </c>
      <c r="I982" s="8">
        <v>2021</v>
      </c>
      <c r="J982" s="8">
        <v>7</v>
      </c>
      <c r="K982" s="16"/>
      <c r="L982" s="48" t="s">
        <v>2450</v>
      </c>
      <c r="M982" s="18">
        <f t="shared" si="16"/>
        <v>2100</v>
      </c>
      <c r="N982" s="18"/>
      <c r="O982" s="18" t="str">
        <f t="shared" si="17"/>
        <v/>
      </c>
      <c r="P982" s="47">
        <f t="shared" si="18"/>
        <v>800</v>
      </c>
      <c r="Q982" s="47">
        <f t="shared" si="19"/>
        <v>2900</v>
      </c>
      <c r="R982" s="8" t="s">
        <v>2447</v>
      </c>
      <c r="S982" s="8" t="s">
        <v>33</v>
      </c>
      <c r="T982" s="8" t="s">
        <v>2161</v>
      </c>
      <c r="U982" s="8" t="s">
        <v>268</v>
      </c>
      <c r="V982" s="8" t="s">
        <v>2419</v>
      </c>
      <c r="W982" s="8"/>
      <c r="X982" s="51"/>
      <c r="Y982" s="54">
        <v>23</v>
      </c>
    </row>
    <row r="983" ht="50.1" customHeight="1" spans="1:25">
      <c r="A983" s="8">
        <v>979</v>
      </c>
      <c r="B983" s="8" t="s">
        <v>46</v>
      </c>
      <c r="C983" s="8" t="s">
        <v>2451</v>
      </c>
      <c r="D983" s="47" t="str">
        <f>IFERROR(IF(MOD(MID(#REF!,17,1),2)=1,"1男","2女"),"")</f>
        <v/>
      </c>
      <c r="E983" s="16" t="s">
        <v>24</v>
      </c>
      <c r="F983" s="8" t="s">
        <v>105</v>
      </c>
      <c r="G983" s="8" t="s">
        <v>2452</v>
      </c>
      <c r="H983" s="8" t="s">
        <v>41</v>
      </c>
      <c r="I983" s="8">
        <v>2021</v>
      </c>
      <c r="J983" s="8">
        <v>9</v>
      </c>
      <c r="K983" s="16" t="s">
        <v>2453</v>
      </c>
      <c r="L983" s="48"/>
      <c r="M983" s="18" t="str">
        <f t="shared" si="16"/>
        <v/>
      </c>
      <c r="N983" s="18"/>
      <c r="O983" s="18">
        <f t="shared" si="17"/>
        <v>1800</v>
      </c>
      <c r="P983" s="47">
        <f t="shared" si="18"/>
        <v>200</v>
      </c>
      <c r="Q983" s="47">
        <f t="shared" si="19"/>
        <v>2000</v>
      </c>
      <c r="R983" s="8" t="s">
        <v>2451</v>
      </c>
      <c r="S983" s="8" t="s">
        <v>33</v>
      </c>
      <c r="T983" s="8" t="s">
        <v>2161</v>
      </c>
      <c r="U983" s="8" t="s">
        <v>268</v>
      </c>
      <c r="V983" s="8" t="s">
        <v>2419</v>
      </c>
      <c r="W983" s="8"/>
      <c r="X983" s="51"/>
      <c r="Y983" s="54">
        <v>26</v>
      </c>
    </row>
    <row r="984" ht="50.1" customHeight="1" spans="1:25">
      <c r="A984" s="8">
        <v>980</v>
      </c>
      <c r="B984" s="8" t="s">
        <v>46</v>
      </c>
      <c r="C984" s="8" t="s">
        <v>2454</v>
      </c>
      <c r="D984" s="47" t="str">
        <f>IFERROR(IF(MOD(MID(#REF!,17,1),2)=1,"1男","2女"),"")</f>
        <v/>
      </c>
      <c r="E984" s="16" t="s">
        <v>24</v>
      </c>
      <c r="F984" s="8" t="s">
        <v>2455</v>
      </c>
      <c r="G984" s="8" t="s">
        <v>2456</v>
      </c>
      <c r="H984" s="8" t="s">
        <v>41</v>
      </c>
      <c r="I984" s="8">
        <v>2021</v>
      </c>
      <c r="J984" s="8">
        <v>7</v>
      </c>
      <c r="K984" s="16"/>
      <c r="L984" s="48" t="s">
        <v>2457</v>
      </c>
      <c r="M984" s="18" t="str">
        <f t="shared" si="16"/>
        <v/>
      </c>
      <c r="N984" s="18"/>
      <c r="O984" s="18">
        <f t="shared" si="17"/>
        <v>1400</v>
      </c>
      <c r="P984" s="47">
        <f t="shared" si="18"/>
        <v>200</v>
      </c>
      <c r="Q984" s="47">
        <f t="shared" si="19"/>
        <v>1600</v>
      </c>
      <c r="R984" s="8" t="s">
        <v>2454</v>
      </c>
      <c r="S984" s="8" t="s">
        <v>33</v>
      </c>
      <c r="T984" s="8" t="s">
        <v>2161</v>
      </c>
      <c r="U984" s="8" t="s">
        <v>268</v>
      </c>
      <c r="V984" s="8" t="s">
        <v>2419</v>
      </c>
      <c r="W984" s="8"/>
      <c r="X984" s="51"/>
      <c r="Y984" s="54">
        <v>31</v>
      </c>
    </row>
    <row r="985" ht="50.1" customHeight="1" spans="1:25">
      <c r="A985" s="8">
        <v>981</v>
      </c>
      <c r="B985" s="8" t="s">
        <v>46</v>
      </c>
      <c r="C985" s="8" t="s">
        <v>2458</v>
      </c>
      <c r="D985" s="47" t="str">
        <f>IFERROR(IF(MOD(MID(#REF!,17,1),2)=1,"1男","2女"),"")</f>
        <v/>
      </c>
      <c r="E985" s="16" t="s">
        <v>24</v>
      </c>
      <c r="F985" s="8" t="s">
        <v>105</v>
      </c>
      <c r="G985" s="8" t="s">
        <v>2101</v>
      </c>
      <c r="H985" s="8" t="s">
        <v>41</v>
      </c>
      <c r="I985" s="8">
        <v>2021</v>
      </c>
      <c r="J985" s="8">
        <v>7</v>
      </c>
      <c r="K985" s="16"/>
      <c r="L985" s="48" t="s">
        <v>2457</v>
      </c>
      <c r="M985" s="18" t="str">
        <f t="shared" si="16"/>
        <v/>
      </c>
      <c r="N985" s="18"/>
      <c r="O985" s="18">
        <f t="shared" si="17"/>
        <v>1400</v>
      </c>
      <c r="P985" s="47">
        <f t="shared" si="18"/>
        <v>200</v>
      </c>
      <c r="Q985" s="47">
        <f t="shared" si="19"/>
        <v>1600</v>
      </c>
      <c r="R985" s="8" t="s">
        <v>2458</v>
      </c>
      <c r="S985" s="8" t="s">
        <v>33</v>
      </c>
      <c r="T985" s="8" t="s">
        <v>2161</v>
      </c>
      <c r="U985" s="8" t="s">
        <v>268</v>
      </c>
      <c r="V985" s="8" t="s">
        <v>2419</v>
      </c>
      <c r="W985" s="8"/>
      <c r="X985" s="51"/>
      <c r="Y985" s="54">
        <v>55</v>
      </c>
    </row>
    <row r="986" ht="50.1" customHeight="1" spans="1:25">
      <c r="A986" s="8">
        <v>982</v>
      </c>
      <c r="B986" s="8" t="s">
        <v>46</v>
      </c>
      <c r="C986" s="8" t="s">
        <v>2459</v>
      </c>
      <c r="D986" s="47" t="str">
        <f>IFERROR(IF(MOD(MID(#REF!,17,1),2)=1,"1男","2女"),"")</f>
        <v/>
      </c>
      <c r="E986" s="8" t="s">
        <v>23</v>
      </c>
      <c r="F986" s="8" t="s">
        <v>2460</v>
      </c>
      <c r="G986" s="8" t="s">
        <v>2461</v>
      </c>
      <c r="H986" s="8" t="s">
        <v>62</v>
      </c>
      <c r="I986" s="8">
        <v>2021</v>
      </c>
      <c r="J986" s="8">
        <v>10</v>
      </c>
      <c r="K986" s="16"/>
      <c r="L986" s="48" t="s">
        <v>2462</v>
      </c>
      <c r="M986" s="18">
        <f t="shared" si="16"/>
        <v>3000</v>
      </c>
      <c r="N986" s="18"/>
      <c r="O986" s="18" t="str">
        <f t="shared" si="17"/>
        <v/>
      </c>
      <c r="P986" s="47">
        <f t="shared" si="18"/>
        <v>800</v>
      </c>
      <c r="Q986" s="47">
        <f t="shared" si="19"/>
        <v>3800</v>
      </c>
      <c r="R986" s="8" t="s">
        <v>2459</v>
      </c>
      <c r="S986" s="8" t="s">
        <v>33</v>
      </c>
      <c r="T986" s="8" t="s">
        <v>2161</v>
      </c>
      <c r="U986" s="8" t="s">
        <v>268</v>
      </c>
      <c r="V986" s="8" t="s">
        <v>2419</v>
      </c>
      <c r="W986" s="8"/>
      <c r="X986" s="51"/>
      <c r="Y986" s="54">
        <v>28</v>
      </c>
    </row>
    <row r="987" ht="50.1" customHeight="1" spans="1:25">
      <c r="A987" s="8">
        <v>983</v>
      </c>
      <c r="B987" s="8" t="s">
        <v>46</v>
      </c>
      <c r="C987" s="8" t="s">
        <v>2463</v>
      </c>
      <c r="D987" s="47" t="str">
        <f>IFERROR(IF(MOD(MID(#REF!,17,1),2)=1,"1男","2女"),"")</f>
        <v/>
      </c>
      <c r="E987" s="16" t="s">
        <v>24</v>
      </c>
      <c r="F987" s="8" t="s">
        <v>2160</v>
      </c>
      <c r="G987" s="8" t="s">
        <v>2464</v>
      </c>
      <c r="H987" s="8" t="s">
        <v>32</v>
      </c>
      <c r="I987" s="8">
        <v>2021</v>
      </c>
      <c r="J987" s="8">
        <v>10</v>
      </c>
      <c r="K987" s="16"/>
      <c r="L987" s="48" t="s">
        <v>2414</v>
      </c>
      <c r="M987" s="18" t="str">
        <f t="shared" si="16"/>
        <v/>
      </c>
      <c r="N987" s="18"/>
      <c r="O987" s="18">
        <f t="shared" si="17"/>
        <v>2000</v>
      </c>
      <c r="P987" s="47" t="str">
        <f t="shared" si="18"/>
        <v/>
      </c>
      <c r="Q987" s="47">
        <f t="shared" si="19"/>
        <v>2000</v>
      </c>
      <c r="R987" s="8" t="s">
        <v>2463</v>
      </c>
      <c r="S987" s="8" t="s">
        <v>33</v>
      </c>
      <c r="T987" s="8" t="s">
        <v>2161</v>
      </c>
      <c r="U987" s="8" t="s">
        <v>268</v>
      </c>
      <c r="V987" s="8" t="s">
        <v>2465</v>
      </c>
      <c r="W987" s="8"/>
      <c r="X987" s="51"/>
      <c r="Y987" s="54">
        <v>59</v>
      </c>
    </row>
    <row r="988" ht="50.1" customHeight="1" spans="1:25">
      <c r="A988" s="8">
        <v>984</v>
      </c>
      <c r="B988" s="8" t="s">
        <v>46</v>
      </c>
      <c r="C988" s="8" t="s">
        <v>2466</v>
      </c>
      <c r="D988" s="47" t="str">
        <f>IFERROR(IF(MOD(MID(#REF!,17,1),2)=1,"1男","2女"),"")</f>
        <v/>
      </c>
      <c r="E988" s="16" t="s">
        <v>24</v>
      </c>
      <c r="F988" s="8" t="s">
        <v>2467</v>
      </c>
      <c r="G988" s="8" t="s">
        <v>2437</v>
      </c>
      <c r="H988" s="8" t="s">
        <v>32</v>
      </c>
      <c r="I988" s="8">
        <v>2021</v>
      </c>
      <c r="J988" s="8">
        <v>9</v>
      </c>
      <c r="K988" s="16"/>
      <c r="L988" s="48" t="s">
        <v>2418</v>
      </c>
      <c r="M988" s="18" t="str">
        <f t="shared" si="16"/>
        <v/>
      </c>
      <c r="N988" s="18"/>
      <c r="O988" s="18">
        <f t="shared" si="17"/>
        <v>1800</v>
      </c>
      <c r="P988" s="47" t="str">
        <f t="shared" si="18"/>
        <v/>
      </c>
      <c r="Q988" s="47">
        <f t="shared" si="19"/>
        <v>1800</v>
      </c>
      <c r="R988" s="8" t="s">
        <v>2466</v>
      </c>
      <c r="S988" s="8" t="s">
        <v>33</v>
      </c>
      <c r="T988" s="8" t="s">
        <v>2161</v>
      </c>
      <c r="U988" s="8" t="s">
        <v>268</v>
      </c>
      <c r="V988" s="8" t="s">
        <v>2465</v>
      </c>
      <c r="W988" s="8"/>
      <c r="X988" s="51"/>
      <c r="Y988" s="54">
        <v>35</v>
      </c>
    </row>
    <row r="989" ht="50.1" customHeight="1" spans="1:25">
      <c r="A989" s="8">
        <v>985</v>
      </c>
      <c r="B989" s="8" t="s">
        <v>46</v>
      </c>
      <c r="C989" s="8" t="s">
        <v>2468</v>
      </c>
      <c r="D989" s="47" t="str">
        <f>IFERROR(IF(MOD(MID(#REF!,17,1),2)=1,"1男","2女"),"")</f>
        <v/>
      </c>
      <c r="E989" s="8" t="s">
        <v>23</v>
      </c>
      <c r="F989" s="8" t="s">
        <v>2469</v>
      </c>
      <c r="G989" s="8" t="s">
        <v>2470</v>
      </c>
      <c r="H989" s="8" t="s">
        <v>62</v>
      </c>
      <c r="I989" s="8">
        <v>2021</v>
      </c>
      <c r="J989" s="8">
        <v>10</v>
      </c>
      <c r="K989" s="16"/>
      <c r="L989" s="48" t="s">
        <v>2462</v>
      </c>
      <c r="M989" s="18">
        <f t="shared" si="16"/>
        <v>3000</v>
      </c>
      <c r="N989" s="18"/>
      <c r="O989" s="18" t="str">
        <f t="shared" si="17"/>
        <v/>
      </c>
      <c r="P989" s="47">
        <f t="shared" si="18"/>
        <v>800</v>
      </c>
      <c r="Q989" s="47">
        <f t="shared" si="19"/>
        <v>3800</v>
      </c>
      <c r="R989" s="8" t="s">
        <v>2468</v>
      </c>
      <c r="S989" s="8" t="s">
        <v>33</v>
      </c>
      <c r="T989" s="8" t="s">
        <v>2161</v>
      </c>
      <c r="U989" s="8" t="s">
        <v>268</v>
      </c>
      <c r="V989" s="8" t="s">
        <v>2465</v>
      </c>
      <c r="W989" s="8"/>
      <c r="X989" s="51"/>
      <c r="Y989" s="54">
        <v>28</v>
      </c>
    </row>
    <row r="990" ht="50.1" customHeight="1" spans="1:25">
      <c r="A990" s="8">
        <v>986</v>
      </c>
      <c r="B990" s="8" t="s">
        <v>46</v>
      </c>
      <c r="C990" s="8" t="s">
        <v>2471</v>
      </c>
      <c r="D990" s="47" t="str">
        <f>IFERROR(IF(MOD(MID(#REF!,17,1),2)=1,"1男","2女"),"")</f>
        <v/>
      </c>
      <c r="E990" s="8" t="s">
        <v>23</v>
      </c>
      <c r="F990" s="8" t="s">
        <v>2472</v>
      </c>
      <c r="G990" s="8" t="s">
        <v>2473</v>
      </c>
      <c r="H990" s="8" t="s">
        <v>32</v>
      </c>
      <c r="I990" s="8">
        <v>2021</v>
      </c>
      <c r="J990" s="8">
        <v>10</v>
      </c>
      <c r="K990" s="16"/>
      <c r="L990" s="48" t="s">
        <v>2462</v>
      </c>
      <c r="M990" s="18">
        <f t="shared" si="16"/>
        <v>3000</v>
      </c>
      <c r="N990" s="18"/>
      <c r="O990" s="18" t="str">
        <f t="shared" si="17"/>
        <v/>
      </c>
      <c r="P990" s="47" t="str">
        <f t="shared" si="18"/>
        <v/>
      </c>
      <c r="Q990" s="47">
        <f t="shared" si="19"/>
        <v>3000</v>
      </c>
      <c r="R990" s="8" t="s">
        <v>2474</v>
      </c>
      <c r="S990" s="8" t="s">
        <v>33</v>
      </c>
      <c r="T990" s="8" t="s">
        <v>2161</v>
      </c>
      <c r="U990" s="8" t="s">
        <v>268</v>
      </c>
      <c r="V990" s="8" t="s">
        <v>2465</v>
      </c>
      <c r="W990" s="8"/>
      <c r="X990" s="51"/>
      <c r="Y990" s="54">
        <v>30</v>
      </c>
    </row>
    <row r="991" ht="50.1" customHeight="1" spans="1:25">
      <c r="A991" s="8">
        <v>987</v>
      </c>
      <c r="B991" s="8" t="s">
        <v>46</v>
      </c>
      <c r="C991" s="8" t="s">
        <v>2475</v>
      </c>
      <c r="D991" s="47" t="str">
        <f>IFERROR(IF(MOD(MID(#REF!,17,1),2)=1,"1男","2女"),"")</f>
        <v/>
      </c>
      <c r="E991" s="8" t="s">
        <v>23</v>
      </c>
      <c r="F991" s="8" t="s">
        <v>2476</v>
      </c>
      <c r="G991" s="8" t="s">
        <v>2477</v>
      </c>
      <c r="H991" s="8" t="s">
        <v>32</v>
      </c>
      <c r="I991" s="8">
        <v>2021</v>
      </c>
      <c r="J991" s="8">
        <v>9</v>
      </c>
      <c r="K991" s="16"/>
      <c r="L991" s="48" t="s">
        <v>2394</v>
      </c>
      <c r="M991" s="18">
        <f t="shared" si="16"/>
        <v>2700</v>
      </c>
      <c r="N991" s="18"/>
      <c r="O991" s="18" t="str">
        <f t="shared" si="17"/>
        <v/>
      </c>
      <c r="P991" s="47" t="str">
        <f t="shared" si="18"/>
        <v/>
      </c>
      <c r="Q991" s="47">
        <f t="shared" si="19"/>
        <v>2700</v>
      </c>
      <c r="R991" s="8" t="s">
        <v>2475</v>
      </c>
      <c r="S991" s="8" t="s">
        <v>33</v>
      </c>
      <c r="T991" s="8" t="s">
        <v>2161</v>
      </c>
      <c r="U991" s="8" t="s">
        <v>268</v>
      </c>
      <c r="V991" s="8" t="s">
        <v>2465</v>
      </c>
      <c r="W991" s="8"/>
      <c r="X991" s="51"/>
      <c r="Y991" s="54">
        <v>56</v>
      </c>
    </row>
    <row r="992" ht="50.1" customHeight="1" spans="1:25">
      <c r="A992" s="8">
        <v>988</v>
      </c>
      <c r="B992" s="8" t="s">
        <v>46</v>
      </c>
      <c r="C992" s="8" t="s">
        <v>2478</v>
      </c>
      <c r="D992" s="47" t="str">
        <f>IFERROR(IF(MOD(MID(#REF!,17,1),2)=1,"1男","2女"),"")</f>
        <v/>
      </c>
      <c r="E992" s="16" t="s">
        <v>24</v>
      </c>
      <c r="F992" s="8" t="s">
        <v>2479</v>
      </c>
      <c r="G992" s="8" t="s">
        <v>2480</v>
      </c>
      <c r="H992" s="8" t="s">
        <v>41</v>
      </c>
      <c r="I992" s="8">
        <v>2021</v>
      </c>
      <c r="J992" s="8">
        <v>8</v>
      </c>
      <c r="K992" s="16"/>
      <c r="L992" s="48" t="s">
        <v>2481</v>
      </c>
      <c r="M992" s="18" t="str">
        <f t="shared" si="16"/>
        <v/>
      </c>
      <c r="N992" s="18"/>
      <c r="O992" s="18">
        <f t="shared" si="17"/>
        <v>1600</v>
      </c>
      <c r="P992" s="47">
        <f t="shared" si="18"/>
        <v>200</v>
      </c>
      <c r="Q992" s="47">
        <f t="shared" si="19"/>
        <v>1800</v>
      </c>
      <c r="R992" s="8" t="s">
        <v>2478</v>
      </c>
      <c r="S992" s="8" t="s">
        <v>33</v>
      </c>
      <c r="T992" s="8" t="s">
        <v>2161</v>
      </c>
      <c r="U992" s="8" t="s">
        <v>268</v>
      </c>
      <c r="V992" s="8" t="s">
        <v>2465</v>
      </c>
      <c r="W992" s="8"/>
      <c r="X992" s="51"/>
      <c r="Y992" s="54">
        <v>45</v>
      </c>
    </row>
    <row r="993" ht="50.1" customHeight="1" spans="1:25">
      <c r="A993" s="8">
        <v>989</v>
      </c>
      <c r="B993" s="8" t="s">
        <v>46</v>
      </c>
      <c r="C993" s="8" t="s">
        <v>2482</v>
      </c>
      <c r="D993" s="47" t="str">
        <f>IFERROR(IF(MOD(MID(#REF!,17,1),2)=1,"1男","2女"),"")</f>
        <v/>
      </c>
      <c r="E993" s="8" t="s">
        <v>23</v>
      </c>
      <c r="F993" s="8" t="s">
        <v>2287</v>
      </c>
      <c r="G993" s="8" t="s">
        <v>2483</v>
      </c>
      <c r="H993" s="8" t="s">
        <v>62</v>
      </c>
      <c r="I993" s="8">
        <v>2021</v>
      </c>
      <c r="J993" s="8">
        <v>12</v>
      </c>
      <c r="K993" s="16"/>
      <c r="L993" s="48" t="s">
        <v>2484</v>
      </c>
      <c r="M993" s="18">
        <f t="shared" si="16"/>
        <v>3600</v>
      </c>
      <c r="N993" s="18"/>
      <c r="O993" s="18" t="str">
        <f t="shared" si="17"/>
        <v/>
      </c>
      <c r="P993" s="47">
        <f t="shared" si="18"/>
        <v>800</v>
      </c>
      <c r="Q993" s="47">
        <f t="shared" si="19"/>
        <v>4400</v>
      </c>
      <c r="R993" s="8" t="s">
        <v>2482</v>
      </c>
      <c r="S993" s="8" t="s">
        <v>33</v>
      </c>
      <c r="T993" s="8" t="s">
        <v>2161</v>
      </c>
      <c r="U993" s="8" t="s">
        <v>268</v>
      </c>
      <c r="V993" s="8" t="s">
        <v>2465</v>
      </c>
      <c r="W993" s="8"/>
      <c r="X993" s="51"/>
      <c r="Y993" s="54">
        <v>17</v>
      </c>
    </row>
    <row r="994" ht="50.1" customHeight="1" spans="1:25">
      <c r="A994" s="8">
        <v>990</v>
      </c>
      <c r="B994" s="8" t="s">
        <v>46</v>
      </c>
      <c r="C994" s="8" t="s">
        <v>2485</v>
      </c>
      <c r="D994" s="47" t="str">
        <f>IFERROR(IF(MOD(MID(#REF!,17,1),2)=1,"1男","2女"),"")</f>
        <v/>
      </c>
      <c r="E994" s="8" t="s">
        <v>23</v>
      </c>
      <c r="F994" s="8" t="s">
        <v>2287</v>
      </c>
      <c r="G994" s="8" t="s">
        <v>2483</v>
      </c>
      <c r="H994" s="8" t="s">
        <v>62</v>
      </c>
      <c r="I994" s="8">
        <v>2021</v>
      </c>
      <c r="J994" s="8">
        <v>12</v>
      </c>
      <c r="K994" s="16"/>
      <c r="L994" s="48" t="s">
        <v>2484</v>
      </c>
      <c r="M994" s="18">
        <f t="shared" si="16"/>
        <v>3600</v>
      </c>
      <c r="N994" s="18"/>
      <c r="O994" s="18" t="str">
        <f t="shared" si="17"/>
        <v/>
      </c>
      <c r="P994" s="47">
        <f t="shared" si="18"/>
        <v>800</v>
      </c>
      <c r="Q994" s="47">
        <f t="shared" si="19"/>
        <v>4400</v>
      </c>
      <c r="R994" s="8" t="s">
        <v>2485</v>
      </c>
      <c r="S994" s="8" t="s">
        <v>33</v>
      </c>
      <c r="T994" s="8" t="s">
        <v>2161</v>
      </c>
      <c r="U994" s="8" t="s">
        <v>268</v>
      </c>
      <c r="V994" s="8" t="s">
        <v>2465</v>
      </c>
      <c r="W994" s="8"/>
      <c r="X994" s="51"/>
      <c r="Y994" s="54">
        <v>22</v>
      </c>
    </row>
    <row r="995" ht="50.1" customHeight="1" spans="1:25">
      <c r="A995" s="8">
        <v>991</v>
      </c>
      <c r="B995" s="8" t="s">
        <v>27</v>
      </c>
      <c r="C995" s="8" t="s">
        <v>2486</v>
      </c>
      <c r="D995" s="47" t="str">
        <f>IFERROR(IF(MOD(MID(#REF!,17,1),2)=1,"1男","2女"),"")</f>
        <v/>
      </c>
      <c r="E995" s="16" t="s">
        <v>24</v>
      </c>
      <c r="F995" s="8" t="s">
        <v>2487</v>
      </c>
      <c r="G995" s="8" t="s">
        <v>2488</v>
      </c>
      <c r="H995" s="8" t="s">
        <v>32</v>
      </c>
      <c r="I995" s="8">
        <v>2021</v>
      </c>
      <c r="J995" s="8">
        <v>11</v>
      </c>
      <c r="K995" s="16"/>
      <c r="L995" s="48" t="s">
        <v>2406</v>
      </c>
      <c r="M995" s="18" t="str">
        <f t="shared" si="16"/>
        <v/>
      </c>
      <c r="N995" s="18"/>
      <c r="O995" s="18">
        <f t="shared" si="17"/>
        <v>2200</v>
      </c>
      <c r="P995" s="47" t="str">
        <f t="shared" si="18"/>
        <v/>
      </c>
      <c r="Q995" s="47">
        <f t="shared" si="19"/>
        <v>2200</v>
      </c>
      <c r="R995" s="8" t="s">
        <v>2486</v>
      </c>
      <c r="S995" s="8" t="s">
        <v>33</v>
      </c>
      <c r="T995" s="8" t="s">
        <v>2161</v>
      </c>
      <c r="U995" s="8" t="s">
        <v>268</v>
      </c>
      <c r="V995" s="8" t="s">
        <v>2489</v>
      </c>
      <c r="W995" s="8"/>
      <c r="X995" s="51"/>
      <c r="Y995" s="54">
        <v>34</v>
      </c>
    </row>
    <row r="996" ht="50.1" customHeight="1" spans="1:25">
      <c r="A996" s="8">
        <v>992</v>
      </c>
      <c r="B996" s="8" t="s">
        <v>27</v>
      </c>
      <c r="C996" s="8" t="s">
        <v>2490</v>
      </c>
      <c r="D996" s="47" t="str">
        <f>IFERROR(IF(MOD(MID(#REF!,17,1),2)=1,"1男","2女"),"")</f>
        <v/>
      </c>
      <c r="E996" s="16" t="s">
        <v>24</v>
      </c>
      <c r="F996" s="8" t="s">
        <v>2491</v>
      </c>
      <c r="G996" s="8" t="s">
        <v>2492</v>
      </c>
      <c r="H996" s="8" t="s">
        <v>62</v>
      </c>
      <c r="I996" s="8">
        <v>2021</v>
      </c>
      <c r="J996" s="8">
        <v>9</v>
      </c>
      <c r="K996" s="16"/>
      <c r="L996" s="48" t="s">
        <v>2418</v>
      </c>
      <c r="M996" s="18" t="str">
        <f t="shared" si="16"/>
        <v/>
      </c>
      <c r="N996" s="18"/>
      <c r="O996" s="18">
        <f t="shared" si="17"/>
        <v>1800</v>
      </c>
      <c r="P996" s="47">
        <f t="shared" si="18"/>
        <v>800</v>
      </c>
      <c r="Q996" s="47">
        <f t="shared" si="19"/>
        <v>2600</v>
      </c>
      <c r="R996" s="8" t="s">
        <v>2490</v>
      </c>
      <c r="S996" s="8" t="s">
        <v>33</v>
      </c>
      <c r="T996" s="8" t="s">
        <v>2161</v>
      </c>
      <c r="U996" s="8" t="s">
        <v>268</v>
      </c>
      <c r="V996" s="8" t="s">
        <v>2489</v>
      </c>
      <c r="W996" s="8"/>
      <c r="X996" s="51"/>
      <c r="Y996" s="54">
        <v>28</v>
      </c>
    </row>
    <row r="997" ht="50.1" customHeight="1" spans="1:25">
      <c r="A997" s="8">
        <v>993</v>
      </c>
      <c r="B997" s="8" t="s">
        <v>46</v>
      </c>
      <c r="C997" s="8" t="s">
        <v>2493</v>
      </c>
      <c r="D997" s="47" t="str">
        <f>IFERROR(IF(MOD(MID(#REF!,17,1),2)=1,"1男","2女"),"")</f>
        <v/>
      </c>
      <c r="E997" s="8" t="s">
        <v>23</v>
      </c>
      <c r="F997" s="8" t="s">
        <v>2374</v>
      </c>
      <c r="G997" s="8" t="s">
        <v>2494</v>
      </c>
      <c r="H997" s="8" t="s">
        <v>32</v>
      </c>
      <c r="I997" s="8">
        <v>2021</v>
      </c>
      <c r="J997" s="8">
        <v>7</v>
      </c>
      <c r="K997" s="16"/>
      <c r="L997" s="48" t="s">
        <v>2495</v>
      </c>
      <c r="M997" s="18">
        <f t="shared" si="16"/>
        <v>2100</v>
      </c>
      <c r="N997" s="18"/>
      <c r="O997" s="18" t="str">
        <f t="shared" si="17"/>
        <v/>
      </c>
      <c r="P997" s="47" t="str">
        <f t="shared" si="18"/>
        <v/>
      </c>
      <c r="Q997" s="47">
        <f t="shared" si="19"/>
        <v>2100</v>
      </c>
      <c r="R997" s="8" t="s">
        <v>2493</v>
      </c>
      <c r="S997" s="8" t="s">
        <v>33</v>
      </c>
      <c r="T997" s="8" t="s">
        <v>2161</v>
      </c>
      <c r="U997" s="8" t="s">
        <v>268</v>
      </c>
      <c r="V997" s="8" t="s">
        <v>2489</v>
      </c>
      <c r="W997" s="8"/>
      <c r="X997" s="51"/>
      <c r="Y997" s="54">
        <v>52</v>
      </c>
    </row>
    <row r="998" ht="50.1" customHeight="1" spans="1:25">
      <c r="A998" s="8">
        <v>994</v>
      </c>
      <c r="B998" s="8" t="s">
        <v>46</v>
      </c>
      <c r="C998" s="8" t="s">
        <v>2496</v>
      </c>
      <c r="D998" s="47" t="str">
        <f>IFERROR(IF(MOD(MID(#REF!,17,1),2)=1,"1男","2女"),"")</f>
        <v/>
      </c>
      <c r="E998" s="8" t="s">
        <v>23</v>
      </c>
      <c r="F998" s="8" t="s">
        <v>2287</v>
      </c>
      <c r="G998" s="8" t="s">
        <v>2497</v>
      </c>
      <c r="H998" s="8" t="s">
        <v>62</v>
      </c>
      <c r="I998" s="8">
        <v>2021</v>
      </c>
      <c r="J998" s="8">
        <v>9</v>
      </c>
      <c r="K998" s="16"/>
      <c r="L998" s="48" t="s">
        <v>2379</v>
      </c>
      <c r="M998" s="18">
        <f t="shared" si="16"/>
        <v>2700</v>
      </c>
      <c r="N998" s="18"/>
      <c r="O998" s="18" t="str">
        <f t="shared" si="17"/>
        <v/>
      </c>
      <c r="P998" s="47">
        <f t="shared" si="18"/>
        <v>800</v>
      </c>
      <c r="Q998" s="47">
        <f t="shared" si="19"/>
        <v>3500</v>
      </c>
      <c r="R998" s="8" t="s">
        <v>2496</v>
      </c>
      <c r="S998" s="8" t="s">
        <v>33</v>
      </c>
      <c r="T998" s="8" t="s">
        <v>2161</v>
      </c>
      <c r="U998" s="8" t="s">
        <v>268</v>
      </c>
      <c r="V998" s="8" t="s">
        <v>2489</v>
      </c>
      <c r="W998" s="8"/>
      <c r="X998" s="51"/>
      <c r="Y998" s="54">
        <v>19</v>
      </c>
    </row>
    <row r="999" ht="50.1" customHeight="1" spans="1:25">
      <c r="A999" s="8">
        <v>995</v>
      </c>
      <c r="B999" s="8" t="s">
        <v>27</v>
      </c>
      <c r="C999" s="8" t="s">
        <v>2498</v>
      </c>
      <c r="D999" s="47" t="str">
        <f>IFERROR(IF(MOD(MID(#REF!,17,1),2)=1,"1男","2女"),"")</f>
        <v/>
      </c>
      <c r="E999" s="16" t="s">
        <v>24</v>
      </c>
      <c r="F999" s="8" t="s">
        <v>2499</v>
      </c>
      <c r="G999" s="8" t="s">
        <v>2500</v>
      </c>
      <c r="H999" s="8" t="s">
        <v>41</v>
      </c>
      <c r="I999" s="8">
        <v>2021</v>
      </c>
      <c r="J999" s="8">
        <v>3</v>
      </c>
      <c r="K999" s="16"/>
      <c r="L999" s="48" t="s">
        <v>2501</v>
      </c>
      <c r="M999" s="18" t="str">
        <f t="shared" si="16"/>
        <v/>
      </c>
      <c r="N999" s="18"/>
      <c r="O999" s="18">
        <f t="shared" si="17"/>
        <v>600</v>
      </c>
      <c r="P999" s="47">
        <f t="shared" si="18"/>
        <v>200</v>
      </c>
      <c r="Q999" s="47">
        <f t="shared" si="19"/>
        <v>800</v>
      </c>
      <c r="R999" s="8" t="s">
        <v>2498</v>
      </c>
      <c r="S999" s="8" t="s">
        <v>33</v>
      </c>
      <c r="T999" s="8" t="s">
        <v>2161</v>
      </c>
      <c r="U999" s="8" t="s">
        <v>268</v>
      </c>
      <c r="V999" s="8" t="s">
        <v>2489</v>
      </c>
      <c r="W999" s="8"/>
      <c r="X999" s="51"/>
      <c r="Y999" s="54">
        <v>27</v>
      </c>
    </row>
    <row r="1000" ht="50.1" customHeight="1" spans="1:25">
      <c r="A1000" s="8">
        <v>996</v>
      </c>
      <c r="B1000" s="8" t="s">
        <v>46</v>
      </c>
      <c r="C1000" s="8" t="s">
        <v>2502</v>
      </c>
      <c r="D1000" s="47" t="str">
        <f>IFERROR(IF(MOD(MID(#REF!,17,1),2)=1,"1男","2女"),"")</f>
        <v/>
      </c>
      <c r="E1000" s="16" t="s">
        <v>24</v>
      </c>
      <c r="F1000" s="8" t="s">
        <v>2503</v>
      </c>
      <c r="G1000" s="8" t="s">
        <v>2504</v>
      </c>
      <c r="H1000" s="8" t="s">
        <v>41</v>
      </c>
      <c r="I1000" s="8">
        <v>2021</v>
      </c>
      <c r="J1000" s="8">
        <v>10</v>
      </c>
      <c r="K1000" s="16"/>
      <c r="L1000" s="48" t="s">
        <v>2414</v>
      </c>
      <c r="M1000" s="18" t="str">
        <f t="shared" si="16"/>
        <v/>
      </c>
      <c r="N1000" s="18"/>
      <c r="O1000" s="18">
        <f t="shared" si="17"/>
        <v>2000</v>
      </c>
      <c r="P1000" s="47">
        <f t="shared" si="18"/>
        <v>200</v>
      </c>
      <c r="Q1000" s="47">
        <f t="shared" si="19"/>
        <v>2200</v>
      </c>
      <c r="R1000" s="8" t="s">
        <v>2502</v>
      </c>
      <c r="S1000" s="8" t="s">
        <v>33</v>
      </c>
      <c r="T1000" s="8" t="s">
        <v>2161</v>
      </c>
      <c r="U1000" s="8" t="s">
        <v>268</v>
      </c>
      <c r="V1000" s="8" t="s">
        <v>2489</v>
      </c>
      <c r="W1000" s="8"/>
      <c r="X1000" s="51"/>
      <c r="Y1000" s="54">
        <v>39</v>
      </c>
    </row>
    <row r="1001" ht="50.1" customHeight="1" spans="1:25">
      <c r="A1001" s="8">
        <v>997</v>
      </c>
      <c r="B1001" s="8" t="s">
        <v>46</v>
      </c>
      <c r="C1001" s="8" t="s">
        <v>2505</v>
      </c>
      <c r="D1001" s="47" t="str">
        <f>IFERROR(IF(MOD(MID(#REF!,17,1),2)=1,"1男","2女"),"")</f>
        <v/>
      </c>
      <c r="E1001" s="16" t="s">
        <v>24</v>
      </c>
      <c r="F1001" s="8" t="s">
        <v>2506</v>
      </c>
      <c r="G1001" s="8" t="s">
        <v>553</v>
      </c>
      <c r="H1001" s="8" t="s">
        <v>32</v>
      </c>
      <c r="I1001" s="8">
        <v>2021</v>
      </c>
      <c r="J1001" s="8">
        <v>7</v>
      </c>
      <c r="K1001" s="16" t="s">
        <v>2187</v>
      </c>
      <c r="L1001" s="48"/>
      <c r="M1001" s="18" t="str">
        <f t="shared" si="16"/>
        <v/>
      </c>
      <c r="N1001" s="18"/>
      <c r="O1001" s="18">
        <f t="shared" si="17"/>
        <v>1400</v>
      </c>
      <c r="P1001" s="47" t="str">
        <f t="shared" si="18"/>
        <v/>
      </c>
      <c r="Q1001" s="47">
        <f t="shared" si="19"/>
        <v>1400</v>
      </c>
      <c r="R1001" s="8" t="s">
        <v>2505</v>
      </c>
      <c r="S1001" s="8" t="s">
        <v>33</v>
      </c>
      <c r="T1001" s="8" t="s">
        <v>2161</v>
      </c>
      <c r="U1001" s="8" t="s">
        <v>956</v>
      </c>
      <c r="V1001" s="7" t="s">
        <v>2507</v>
      </c>
      <c r="W1001" s="8"/>
      <c r="X1001" s="51"/>
      <c r="Y1001" s="54">
        <v>49</v>
      </c>
    </row>
    <row r="1002" ht="50.1" customHeight="1" spans="1:25">
      <c r="A1002" s="8">
        <v>998</v>
      </c>
      <c r="B1002" s="8" t="s">
        <v>27</v>
      </c>
      <c r="C1002" s="8" t="s">
        <v>2508</v>
      </c>
      <c r="D1002" s="47" t="str">
        <f>IFERROR(IF(MOD(MID(#REF!,17,1),2)=1,"1男","2女"),"")</f>
        <v/>
      </c>
      <c r="E1002" s="16" t="s">
        <v>24</v>
      </c>
      <c r="F1002" s="8" t="s">
        <v>2509</v>
      </c>
      <c r="G1002" s="8" t="s">
        <v>2077</v>
      </c>
      <c r="H1002" s="8" t="s">
        <v>41</v>
      </c>
      <c r="I1002" s="8">
        <v>2021</v>
      </c>
      <c r="J1002" s="8">
        <v>6</v>
      </c>
      <c r="K1002" s="16" t="s">
        <v>2510</v>
      </c>
      <c r="L1002" s="48"/>
      <c r="M1002" s="18" t="str">
        <f t="shared" ref="M1002:M1011" si="20">IF(J1002=0,"",IF(E1002="单位就业",J1002*300,""))</f>
        <v/>
      </c>
      <c r="N1002" s="18"/>
      <c r="O1002" s="18">
        <f t="shared" ref="O1002:O1011" si="21">IF(J1002=0,"",IF(E1002="灵活就业",J1002*200,""))</f>
        <v>1200</v>
      </c>
      <c r="P1002" s="47">
        <f t="shared" ref="P1002:P1011" si="22">IF(H1002="是",800,IF(H1002="否",200,""))</f>
        <v>200</v>
      </c>
      <c r="Q1002" s="47">
        <f t="shared" ref="Q1002:Q1011" si="23">IF(SUM(M1002:P1002)=0,"",SUM(M1002:P1002))</f>
        <v>1400</v>
      </c>
      <c r="R1002" s="8" t="s">
        <v>2508</v>
      </c>
      <c r="S1002" s="8" t="s">
        <v>33</v>
      </c>
      <c r="T1002" s="8" t="s">
        <v>2161</v>
      </c>
      <c r="U1002" s="8" t="s">
        <v>956</v>
      </c>
      <c r="V1002" s="7" t="s">
        <v>2507</v>
      </c>
      <c r="W1002" s="8"/>
      <c r="X1002" s="51"/>
      <c r="Y1002" s="54">
        <v>27</v>
      </c>
    </row>
    <row r="1003" ht="50.1" customHeight="1" spans="1:25">
      <c r="A1003" s="8">
        <v>999</v>
      </c>
      <c r="B1003" s="8" t="s">
        <v>27</v>
      </c>
      <c r="C1003" s="8" t="s">
        <v>2511</v>
      </c>
      <c r="D1003" s="47" t="str">
        <f>IFERROR(IF(MOD(MID(#REF!,17,1),2)=1,"1男","2女"),"")</f>
        <v/>
      </c>
      <c r="E1003" s="8" t="s">
        <v>23</v>
      </c>
      <c r="F1003" s="8" t="s">
        <v>2512</v>
      </c>
      <c r="G1003" s="8" t="s">
        <v>2513</v>
      </c>
      <c r="H1003" s="8" t="s">
        <v>41</v>
      </c>
      <c r="I1003" s="8">
        <v>2021</v>
      </c>
      <c r="J1003" s="8">
        <v>12</v>
      </c>
      <c r="K1003" s="8"/>
      <c r="L1003" s="48" t="s">
        <v>2484</v>
      </c>
      <c r="M1003" s="18">
        <f t="shared" si="20"/>
        <v>3600</v>
      </c>
      <c r="N1003" s="18"/>
      <c r="O1003" s="18" t="str">
        <f t="shared" si="21"/>
        <v/>
      </c>
      <c r="P1003" s="47">
        <f t="shared" si="22"/>
        <v>200</v>
      </c>
      <c r="Q1003" s="47">
        <f t="shared" si="23"/>
        <v>3800</v>
      </c>
      <c r="R1003" s="8" t="s">
        <v>2511</v>
      </c>
      <c r="S1003" s="8" t="s">
        <v>33</v>
      </c>
      <c r="T1003" s="8" t="s">
        <v>2161</v>
      </c>
      <c r="U1003" s="8" t="s">
        <v>956</v>
      </c>
      <c r="V1003" s="7" t="s">
        <v>2507</v>
      </c>
      <c r="W1003" s="8"/>
      <c r="X1003" s="51"/>
      <c r="Y1003" s="54">
        <v>31</v>
      </c>
    </row>
    <row r="1004" ht="50.1" customHeight="1" spans="1:25">
      <c r="A1004" s="8">
        <v>1000</v>
      </c>
      <c r="B1004" s="8" t="s">
        <v>46</v>
      </c>
      <c r="C1004" s="8" t="s">
        <v>2514</v>
      </c>
      <c r="D1004" s="47" t="str">
        <f>IFERROR(IF(MOD(MID(#REF!,17,1),2)=1,"1男","2女"),"")</f>
        <v/>
      </c>
      <c r="E1004" s="8" t="s">
        <v>23</v>
      </c>
      <c r="F1004" s="8" t="s">
        <v>2515</v>
      </c>
      <c r="G1004" s="8" t="s">
        <v>2516</v>
      </c>
      <c r="H1004" s="8" t="s">
        <v>62</v>
      </c>
      <c r="I1004" s="8">
        <v>2021</v>
      </c>
      <c r="J1004" s="8">
        <v>12</v>
      </c>
      <c r="K1004" s="16"/>
      <c r="L1004" s="48" t="s">
        <v>2484</v>
      </c>
      <c r="M1004" s="18">
        <f t="shared" si="20"/>
        <v>3600</v>
      </c>
      <c r="N1004" s="18"/>
      <c r="O1004" s="18" t="str">
        <f t="shared" si="21"/>
        <v/>
      </c>
      <c r="P1004" s="47">
        <f t="shared" si="22"/>
        <v>800</v>
      </c>
      <c r="Q1004" s="47">
        <f t="shared" si="23"/>
        <v>4400</v>
      </c>
      <c r="R1004" s="8" t="s">
        <v>2514</v>
      </c>
      <c r="S1004" s="8" t="s">
        <v>33</v>
      </c>
      <c r="T1004" s="8" t="s">
        <v>2161</v>
      </c>
      <c r="U1004" s="8" t="s">
        <v>956</v>
      </c>
      <c r="V1004" s="7" t="s">
        <v>2507</v>
      </c>
      <c r="W1004" s="8"/>
      <c r="X1004" s="51"/>
      <c r="Y1004" s="54">
        <v>33</v>
      </c>
    </row>
    <row r="1005" ht="50.1" customHeight="1" spans="1:25">
      <c r="A1005" s="8">
        <v>1001</v>
      </c>
      <c r="B1005" s="8" t="s">
        <v>46</v>
      </c>
      <c r="C1005" s="8" t="s">
        <v>2517</v>
      </c>
      <c r="D1005" s="47" t="str">
        <f>IFERROR(IF(MOD(MID(#REF!,17,1),2)=1,"1男","2女"),"")</f>
        <v/>
      </c>
      <c r="E1005" s="16" t="s">
        <v>24</v>
      </c>
      <c r="F1005" s="8" t="s">
        <v>2518</v>
      </c>
      <c r="G1005" s="8" t="s">
        <v>213</v>
      </c>
      <c r="H1005" s="8" t="s">
        <v>41</v>
      </c>
      <c r="I1005" s="8">
        <v>2021</v>
      </c>
      <c r="J1005" s="8">
        <v>9</v>
      </c>
      <c r="K1005" s="16"/>
      <c r="L1005" s="48" t="s">
        <v>2418</v>
      </c>
      <c r="M1005" s="18" t="str">
        <f t="shared" si="20"/>
        <v/>
      </c>
      <c r="N1005" s="18"/>
      <c r="O1005" s="18">
        <f t="shared" si="21"/>
        <v>1800</v>
      </c>
      <c r="P1005" s="47">
        <f t="shared" si="22"/>
        <v>200</v>
      </c>
      <c r="Q1005" s="47">
        <f t="shared" si="23"/>
        <v>2000</v>
      </c>
      <c r="R1005" s="8" t="s">
        <v>2517</v>
      </c>
      <c r="S1005" s="8" t="s">
        <v>33</v>
      </c>
      <c r="T1005" s="8" t="s">
        <v>2161</v>
      </c>
      <c r="U1005" s="8" t="s">
        <v>956</v>
      </c>
      <c r="V1005" s="7" t="s">
        <v>2507</v>
      </c>
      <c r="W1005" s="8"/>
      <c r="X1005" s="51"/>
      <c r="Y1005" s="54">
        <v>35</v>
      </c>
    </row>
    <row r="1006" ht="50.1" customHeight="1" spans="1:25">
      <c r="A1006" s="8">
        <v>1002</v>
      </c>
      <c r="B1006" s="8" t="s">
        <v>27</v>
      </c>
      <c r="C1006" s="8" t="s">
        <v>2519</v>
      </c>
      <c r="D1006" s="47" t="str">
        <f>IFERROR(IF(MOD(MID(#REF!,17,1),2)=1,"1男","2女"),"")</f>
        <v/>
      </c>
      <c r="E1006" s="16" t="s">
        <v>24</v>
      </c>
      <c r="F1006" s="8" t="s">
        <v>2520</v>
      </c>
      <c r="G1006" s="8" t="s">
        <v>163</v>
      </c>
      <c r="H1006" s="8" t="s">
        <v>41</v>
      </c>
      <c r="I1006" s="8">
        <v>2021</v>
      </c>
      <c r="J1006" s="8">
        <v>6</v>
      </c>
      <c r="K1006" s="16" t="s">
        <v>2510</v>
      </c>
      <c r="L1006" s="48"/>
      <c r="M1006" s="18" t="str">
        <f t="shared" si="20"/>
        <v/>
      </c>
      <c r="N1006" s="18"/>
      <c r="O1006" s="18">
        <f t="shared" si="21"/>
        <v>1200</v>
      </c>
      <c r="P1006" s="47">
        <f t="shared" si="22"/>
        <v>200</v>
      </c>
      <c r="Q1006" s="47">
        <f t="shared" si="23"/>
        <v>1400</v>
      </c>
      <c r="R1006" s="8" t="s">
        <v>2519</v>
      </c>
      <c r="S1006" s="8" t="s">
        <v>33</v>
      </c>
      <c r="T1006" s="8" t="s">
        <v>2161</v>
      </c>
      <c r="U1006" s="8" t="s">
        <v>956</v>
      </c>
      <c r="V1006" s="7" t="s">
        <v>2507</v>
      </c>
      <c r="W1006" s="8"/>
      <c r="X1006" s="51"/>
      <c r="Y1006" s="54">
        <v>25</v>
      </c>
    </row>
    <row r="1007" ht="50.1" customHeight="1" spans="1:25">
      <c r="A1007" s="8">
        <v>1003</v>
      </c>
      <c r="B1007" s="8" t="s">
        <v>46</v>
      </c>
      <c r="C1007" s="8" t="s">
        <v>2521</v>
      </c>
      <c r="D1007" s="47" t="str">
        <f>IFERROR(IF(MOD(MID(#REF!,17,1),2)=1,"1男","2女"),"")</f>
        <v/>
      </c>
      <c r="E1007" s="16" t="s">
        <v>24</v>
      </c>
      <c r="F1007" s="8" t="s">
        <v>2255</v>
      </c>
      <c r="G1007" s="8" t="s">
        <v>2522</v>
      </c>
      <c r="H1007" s="8" t="s">
        <v>62</v>
      </c>
      <c r="I1007" s="8">
        <v>2021</v>
      </c>
      <c r="J1007" s="8">
        <v>11</v>
      </c>
      <c r="K1007" s="16"/>
      <c r="L1007" s="48" t="s">
        <v>2383</v>
      </c>
      <c r="M1007" s="18" t="str">
        <f t="shared" si="20"/>
        <v/>
      </c>
      <c r="N1007" s="18"/>
      <c r="O1007" s="18">
        <f t="shared" si="21"/>
        <v>2200</v>
      </c>
      <c r="P1007" s="47">
        <f t="shared" si="22"/>
        <v>800</v>
      </c>
      <c r="Q1007" s="47">
        <f t="shared" si="23"/>
        <v>3000</v>
      </c>
      <c r="R1007" s="8" t="s">
        <v>2521</v>
      </c>
      <c r="S1007" s="8" t="s">
        <v>33</v>
      </c>
      <c r="T1007" s="8" t="s">
        <v>2161</v>
      </c>
      <c r="U1007" s="7" t="s">
        <v>120</v>
      </c>
      <c r="V1007" s="7" t="s">
        <v>2250</v>
      </c>
      <c r="W1007" s="8"/>
      <c r="X1007" s="51"/>
      <c r="Y1007" s="54">
        <v>38</v>
      </c>
    </row>
    <row r="1008" ht="50.1" customHeight="1" spans="1:25">
      <c r="A1008" s="8">
        <v>1004</v>
      </c>
      <c r="B1008" s="8" t="s">
        <v>27</v>
      </c>
      <c r="C1008" s="8" t="s">
        <v>2523</v>
      </c>
      <c r="D1008" s="47" t="str">
        <f>IFERROR(IF(MOD(MID(#REF!,17,1),2)=1,"1男","2女"),"")</f>
        <v/>
      </c>
      <c r="E1008" s="16" t="s">
        <v>24</v>
      </c>
      <c r="F1008" s="8" t="s">
        <v>44</v>
      </c>
      <c r="G1008" s="8" t="s">
        <v>2524</v>
      </c>
      <c r="H1008" s="8" t="s">
        <v>41</v>
      </c>
      <c r="I1008" s="8">
        <v>2021</v>
      </c>
      <c r="J1008" s="8">
        <v>10</v>
      </c>
      <c r="K1008" s="16"/>
      <c r="L1008" s="48" t="s">
        <v>2462</v>
      </c>
      <c r="M1008" s="18" t="str">
        <f t="shared" si="20"/>
        <v/>
      </c>
      <c r="N1008" s="18"/>
      <c r="O1008" s="18">
        <f t="shared" si="21"/>
        <v>2000</v>
      </c>
      <c r="P1008" s="47">
        <f t="shared" si="22"/>
        <v>200</v>
      </c>
      <c r="Q1008" s="47">
        <f t="shared" si="23"/>
        <v>2200</v>
      </c>
      <c r="R1008" s="8" t="s">
        <v>2523</v>
      </c>
      <c r="S1008" s="8" t="s">
        <v>33</v>
      </c>
      <c r="T1008" s="8" t="s">
        <v>2161</v>
      </c>
      <c r="U1008" s="7" t="s">
        <v>120</v>
      </c>
      <c r="V1008" s="7" t="s">
        <v>2250</v>
      </c>
      <c r="W1008" s="8"/>
      <c r="X1008" s="51"/>
      <c r="Y1008" s="54">
        <v>41</v>
      </c>
    </row>
    <row r="1009" ht="50.1" customHeight="1" spans="1:25">
      <c r="A1009" s="8">
        <v>1005</v>
      </c>
      <c r="B1009" s="8" t="s">
        <v>27</v>
      </c>
      <c r="C1009" s="8" t="s">
        <v>2525</v>
      </c>
      <c r="D1009" s="47" t="str">
        <f>IFERROR(IF(MOD(MID(#REF!,17,1),2)=1,"1男","2女"),"")</f>
        <v/>
      </c>
      <c r="E1009" s="16" t="s">
        <v>24</v>
      </c>
      <c r="F1009" s="8" t="s">
        <v>105</v>
      </c>
      <c r="G1009" s="8" t="s">
        <v>2526</v>
      </c>
      <c r="H1009" s="8" t="s">
        <v>32</v>
      </c>
      <c r="I1009" s="8">
        <v>2021</v>
      </c>
      <c r="J1009" s="8">
        <v>11</v>
      </c>
      <c r="K1009" s="16"/>
      <c r="L1009" s="48" t="s">
        <v>2406</v>
      </c>
      <c r="M1009" s="18" t="str">
        <f t="shared" si="20"/>
        <v/>
      </c>
      <c r="N1009" s="18"/>
      <c r="O1009" s="18">
        <f t="shared" si="21"/>
        <v>2200</v>
      </c>
      <c r="P1009" s="47" t="str">
        <f t="shared" si="22"/>
        <v/>
      </c>
      <c r="Q1009" s="47">
        <f t="shared" si="23"/>
        <v>2200</v>
      </c>
      <c r="R1009" s="8" t="s">
        <v>2525</v>
      </c>
      <c r="S1009" s="8" t="s">
        <v>33</v>
      </c>
      <c r="T1009" s="8" t="s">
        <v>2161</v>
      </c>
      <c r="U1009" s="8" t="s">
        <v>2170</v>
      </c>
      <c r="V1009" s="7" t="s">
        <v>2527</v>
      </c>
      <c r="W1009" s="8"/>
      <c r="X1009" s="51"/>
      <c r="Y1009" s="54">
        <v>39</v>
      </c>
    </row>
    <row r="1010" ht="50.1" customHeight="1" spans="1:25">
      <c r="A1010" s="8">
        <v>1006</v>
      </c>
      <c r="B1010" s="8" t="s">
        <v>27</v>
      </c>
      <c r="C1010" s="8" t="s">
        <v>2528</v>
      </c>
      <c r="D1010" s="47" t="str">
        <f>IFERROR(IF(MOD(MID(#REF!,17,1),2)=1,"1男","2女"),"")</f>
        <v/>
      </c>
      <c r="E1010" s="16" t="s">
        <v>24</v>
      </c>
      <c r="F1010" s="8" t="s">
        <v>201</v>
      </c>
      <c r="G1010" s="8" t="s">
        <v>2529</v>
      </c>
      <c r="H1010" s="8" t="s">
        <v>41</v>
      </c>
      <c r="I1010" s="8">
        <v>2021</v>
      </c>
      <c r="J1010" s="8">
        <v>11</v>
      </c>
      <c r="K1010" s="16"/>
      <c r="L1010" s="48" t="s">
        <v>2406</v>
      </c>
      <c r="M1010" s="18" t="str">
        <f t="shared" si="20"/>
        <v/>
      </c>
      <c r="N1010" s="18"/>
      <c r="O1010" s="18">
        <f t="shared" si="21"/>
        <v>2200</v>
      </c>
      <c r="P1010" s="47">
        <f t="shared" si="22"/>
        <v>200</v>
      </c>
      <c r="Q1010" s="47">
        <f t="shared" si="23"/>
        <v>2400</v>
      </c>
      <c r="R1010" s="8" t="s">
        <v>2528</v>
      </c>
      <c r="S1010" s="8" t="s">
        <v>33</v>
      </c>
      <c r="T1010" s="8" t="s">
        <v>2161</v>
      </c>
      <c r="U1010" s="7" t="s">
        <v>2170</v>
      </c>
      <c r="V1010" s="7" t="s">
        <v>2530</v>
      </c>
      <c r="W1010" s="8"/>
      <c r="X1010" s="51"/>
      <c r="Y1010" s="54">
        <v>22</v>
      </c>
    </row>
    <row r="1011" ht="50.1" customHeight="1" spans="1:25">
      <c r="A1011" s="8">
        <v>1007</v>
      </c>
      <c r="B1011" s="8" t="s">
        <v>27</v>
      </c>
      <c r="C1011" s="8" t="s">
        <v>2531</v>
      </c>
      <c r="D1011" s="47" t="str">
        <f>IFERROR(IF(MOD(MID(#REF!,17,1),2)=1,"1男","2女"),"")</f>
        <v/>
      </c>
      <c r="E1011" s="16" t="s">
        <v>24</v>
      </c>
      <c r="F1011" s="8" t="s">
        <v>918</v>
      </c>
      <c r="G1011" s="8" t="s">
        <v>2532</v>
      </c>
      <c r="H1011" s="8" t="s">
        <v>41</v>
      </c>
      <c r="I1011" s="8">
        <v>2021</v>
      </c>
      <c r="J1011" s="8">
        <v>11</v>
      </c>
      <c r="K1011" s="16"/>
      <c r="L1011" s="48" t="s">
        <v>2406</v>
      </c>
      <c r="M1011" s="18" t="str">
        <f t="shared" si="20"/>
        <v/>
      </c>
      <c r="N1011" s="18"/>
      <c r="O1011" s="18">
        <f t="shared" si="21"/>
        <v>2200</v>
      </c>
      <c r="P1011" s="47">
        <f t="shared" si="22"/>
        <v>200</v>
      </c>
      <c r="Q1011" s="47">
        <f t="shared" si="23"/>
        <v>2400</v>
      </c>
      <c r="R1011" s="8" t="s">
        <v>2531</v>
      </c>
      <c r="S1011" s="8" t="s">
        <v>33</v>
      </c>
      <c r="T1011" s="8" t="s">
        <v>2161</v>
      </c>
      <c r="U1011" s="7" t="s">
        <v>2170</v>
      </c>
      <c r="V1011" s="7" t="s">
        <v>2530</v>
      </c>
      <c r="W1011" s="8"/>
      <c r="X1011" s="49"/>
      <c r="Y1011" s="54">
        <v>47</v>
      </c>
    </row>
    <row r="1012" ht="50.1" customHeight="1" spans="1:25">
      <c r="A1012" s="8">
        <v>1008</v>
      </c>
      <c r="B1012" s="8" t="s">
        <v>27</v>
      </c>
      <c r="C1012" s="8" t="s">
        <v>2070</v>
      </c>
      <c r="D1012" s="47" t="s">
        <v>38</v>
      </c>
      <c r="E1012" s="16" t="s">
        <v>24</v>
      </c>
      <c r="F1012" s="8" t="s">
        <v>2533</v>
      </c>
      <c r="G1012" s="8" t="s">
        <v>2266</v>
      </c>
      <c r="H1012" s="8" t="s">
        <v>41</v>
      </c>
      <c r="I1012" s="8">
        <v>2021</v>
      </c>
      <c r="J1012" s="8">
        <v>5</v>
      </c>
      <c r="K1012" s="16">
        <v>202103</v>
      </c>
      <c r="L1012" s="16">
        <v>202107</v>
      </c>
      <c r="M1012" s="8"/>
      <c r="N1012" s="8"/>
      <c r="O1012" s="8">
        <v>1000</v>
      </c>
      <c r="P1012" s="47">
        <v>200</v>
      </c>
      <c r="Q1012" s="47">
        <v>1200</v>
      </c>
      <c r="R1012" s="8" t="s">
        <v>2070</v>
      </c>
      <c r="S1012" s="8" t="s">
        <v>33</v>
      </c>
      <c r="T1012" s="8" t="s">
        <v>245</v>
      </c>
      <c r="U1012" s="8" t="s">
        <v>2534</v>
      </c>
      <c r="V1012" s="8" t="s">
        <v>2535</v>
      </c>
      <c r="W1012" s="8"/>
      <c r="X1012" s="51"/>
      <c r="Y1012" s="54">
        <v>41</v>
      </c>
    </row>
    <row r="1013" ht="50.1" customHeight="1" spans="1:25">
      <c r="A1013" s="8">
        <v>1009</v>
      </c>
      <c r="B1013" s="8" t="s">
        <v>27</v>
      </c>
      <c r="C1013" s="8" t="s">
        <v>2536</v>
      </c>
      <c r="D1013" s="47" t="s">
        <v>38</v>
      </c>
      <c r="E1013" s="16" t="s">
        <v>24</v>
      </c>
      <c r="F1013" s="8" t="s">
        <v>105</v>
      </c>
      <c r="G1013" s="8" t="s">
        <v>616</v>
      </c>
      <c r="H1013" s="8" t="s">
        <v>41</v>
      </c>
      <c r="I1013" s="8">
        <v>2021</v>
      </c>
      <c r="J1013" s="8">
        <v>4</v>
      </c>
      <c r="K1013" s="16">
        <v>202103</v>
      </c>
      <c r="L1013" s="16">
        <v>202106</v>
      </c>
      <c r="M1013" s="8"/>
      <c r="N1013" s="8"/>
      <c r="O1013" s="8">
        <v>800</v>
      </c>
      <c r="P1013" s="47">
        <v>200</v>
      </c>
      <c r="Q1013" s="47">
        <v>1000</v>
      </c>
      <c r="R1013" s="8" t="s">
        <v>2536</v>
      </c>
      <c r="S1013" s="8" t="s">
        <v>33</v>
      </c>
      <c r="T1013" s="8" t="s">
        <v>245</v>
      </c>
      <c r="U1013" s="8" t="s">
        <v>2534</v>
      </c>
      <c r="V1013" s="8" t="s">
        <v>2535</v>
      </c>
      <c r="W1013" s="8"/>
      <c r="X1013" s="51"/>
      <c r="Y1013" s="54">
        <v>25</v>
      </c>
    </row>
    <row r="1014" ht="50.1" customHeight="1" spans="1:25">
      <c r="A1014" s="8">
        <v>1010</v>
      </c>
      <c r="B1014" s="8" t="s">
        <v>27</v>
      </c>
      <c r="C1014" s="8" t="s">
        <v>2537</v>
      </c>
      <c r="D1014" s="47" t="s">
        <v>29</v>
      </c>
      <c r="E1014" s="16" t="s">
        <v>24</v>
      </c>
      <c r="F1014" s="8" t="s">
        <v>2088</v>
      </c>
      <c r="G1014" s="8" t="s">
        <v>2538</v>
      </c>
      <c r="H1014" s="8" t="s">
        <v>62</v>
      </c>
      <c r="I1014" s="8">
        <v>2021</v>
      </c>
      <c r="J1014" s="8">
        <v>6</v>
      </c>
      <c r="K1014" s="16">
        <v>202103</v>
      </c>
      <c r="L1014" s="16">
        <v>202108</v>
      </c>
      <c r="M1014" s="8"/>
      <c r="N1014" s="8"/>
      <c r="O1014" s="18">
        <v>1200</v>
      </c>
      <c r="P1014" s="47">
        <v>800</v>
      </c>
      <c r="Q1014" s="47">
        <v>2000</v>
      </c>
      <c r="R1014" s="8" t="s">
        <v>2537</v>
      </c>
      <c r="S1014" s="8" t="s">
        <v>33</v>
      </c>
      <c r="T1014" s="8" t="s">
        <v>245</v>
      </c>
      <c r="U1014" s="8" t="s">
        <v>2534</v>
      </c>
      <c r="V1014" s="8" t="s">
        <v>2535</v>
      </c>
      <c r="W1014" s="8"/>
      <c r="X1014" s="51"/>
      <c r="Y1014" s="54">
        <v>24</v>
      </c>
    </row>
    <row r="1015" ht="50.1" customHeight="1" spans="1:25">
      <c r="A1015" s="8">
        <v>1011</v>
      </c>
      <c r="B1015" s="8" t="s">
        <v>27</v>
      </c>
      <c r="C1015" s="8" t="s">
        <v>2539</v>
      </c>
      <c r="D1015" s="47" t="s">
        <v>38</v>
      </c>
      <c r="E1015" s="16" t="s">
        <v>24</v>
      </c>
      <c r="F1015" s="8" t="s">
        <v>105</v>
      </c>
      <c r="G1015" s="8" t="s">
        <v>2540</v>
      </c>
      <c r="H1015" s="8" t="s">
        <v>41</v>
      </c>
      <c r="I1015" s="8">
        <v>2021</v>
      </c>
      <c r="J1015" s="8">
        <v>6</v>
      </c>
      <c r="K1015" s="16">
        <v>202103</v>
      </c>
      <c r="L1015" s="16">
        <v>202108</v>
      </c>
      <c r="M1015" s="8"/>
      <c r="N1015" s="8"/>
      <c r="O1015" s="18">
        <v>1200</v>
      </c>
      <c r="P1015" s="47">
        <v>200</v>
      </c>
      <c r="Q1015" s="47">
        <v>1400</v>
      </c>
      <c r="R1015" s="8" t="s">
        <v>2539</v>
      </c>
      <c r="S1015" s="8" t="s">
        <v>33</v>
      </c>
      <c r="T1015" s="8" t="s">
        <v>245</v>
      </c>
      <c r="U1015" s="8" t="s">
        <v>2534</v>
      </c>
      <c r="V1015" s="8" t="s">
        <v>2535</v>
      </c>
      <c r="W1015" s="8"/>
      <c r="X1015" s="51"/>
      <c r="Y1015" s="54">
        <v>22</v>
      </c>
    </row>
    <row r="1016" ht="50.1" customHeight="1" spans="1:25">
      <c r="A1016" s="8">
        <v>1012</v>
      </c>
      <c r="B1016" s="8" t="s">
        <v>27</v>
      </c>
      <c r="C1016" s="8" t="s">
        <v>2541</v>
      </c>
      <c r="D1016" s="47" t="s">
        <v>29</v>
      </c>
      <c r="E1016" s="16" t="s">
        <v>24</v>
      </c>
      <c r="F1016" s="8" t="s">
        <v>89</v>
      </c>
      <c r="G1016" s="8" t="s">
        <v>596</v>
      </c>
      <c r="H1016" s="8" t="s">
        <v>41</v>
      </c>
      <c r="I1016" s="8">
        <v>2021</v>
      </c>
      <c r="J1016" s="8">
        <v>4</v>
      </c>
      <c r="K1016" s="16">
        <v>202103</v>
      </c>
      <c r="L1016" s="16">
        <v>202106</v>
      </c>
      <c r="M1016" s="8"/>
      <c r="N1016" s="8"/>
      <c r="O1016" s="18">
        <v>800</v>
      </c>
      <c r="P1016" s="47">
        <v>200</v>
      </c>
      <c r="Q1016" s="47">
        <v>1000</v>
      </c>
      <c r="R1016" s="8" t="s">
        <v>2541</v>
      </c>
      <c r="S1016" s="8" t="s">
        <v>33</v>
      </c>
      <c r="T1016" s="8" t="s">
        <v>245</v>
      </c>
      <c r="U1016" s="8" t="s">
        <v>2534</v>
      </c>
      <c r="V1016" s="8" t="s">
        <v>2535</v>
      </c>
      <c r="W1016" s="8"/>
      <c r="X1016" s="51"/>
      <c r="Y1016" s="54">
        <v>46</v>
      </c>
    </row>
    <row r="1017" ht="50.1" customHeight="1" spans="1:25">
      <c r="A1017" s="8">
        <v>1013</v>
      </c>
      <c r="B1017" s="8" t="s">
        <v>27</v>
      </c>
      <c r="C1017" s="8" t="s">
        <v>2542</v>
      </c>
      <c r="D1017" s="47" t="s">
        <v>29</v>
      </c>
      <c r="E1017" s="16" t="s">
        <v>24</v>
      </c>
      <c r="F1017" s="8" t="s">
        <v>236</v>
      </c>
      <c r="G1017" s="8" t="s">
        <v>2543</v>
      </c>
      <c r="H1017" s="8" t="s">
        <v>41</v>
      </c>
      <c r="I1017" s="8">
        <v>2021</v>
      </c>
      <c r="J1017" s="8">
        <v>4</v>
      </c>
      <c r="K1017" s="16">
        <v>202104</v>
      </c>
      <c r="L1017" s="16">
        <v>202107</v>
      </c>
      <c r="M1017" s="8"/>
      <c r="N1017" s="8"/>
      <c r="O1017" s="18">
        <v>800</v>
      </c>
      <c r="P1017" s="47">
        <v>200</v>
      </c>
      <c r="Q1017" s="47">
        <v>1000</v>
      </c>
      <c r="R1017" s="8" t="s">
        <v>2542</v>
      </c>
      <c r="S1017" s="8" t="s">
        <v>33</v>
      </c>
      <c r="T1017" s="8" t="s">
        <v>245</v>
      </c>
      <c r="U1017" s="8" t="s">
        <v>2534</v>
      </c>
      <c r="V1017" s="8" t="s">
        <v>2535</v>
      </c>
      <c r="W1017" s="8"/>
      <c r="X1017" s="51"/>
      <c r="Y1017" s="54">
        <v>35</v>
      </c>
    </row>
    <row r="1018" ht="50.1" customHeight="1" spans="1:25">
      <c r="A1018" s="8">
        <v>1014</v>
      </c>
      <c r="B1018" s="8" t="s">
        <v>27</v>
      </c>
      <c r="C1018" s="8" t="s">
        <v>2544</v>
      </c>
      <c r="D1018" s="47" t="s">
        <v>29</v>
      </c>
      <c r="E1018" s="16" t="s">
        <v>24</v>
      </c>
      <c r="F1018" s="8" t="s">
        <v>1800</v>
      </c>
      <c r="G1018" s="8" t="s">
        <v>2545</v>
      </c>
      <c r="H1018" s="8" t="s">
        <v>41</v>
      </c>
      <c r="I1018" s="8">
        <v>2021</v>
      </c>
      <c r="J1018" s="8">
        <v>10</v>
      </c>
      <c r="K1018" s="16" t="s">
        <v>1484</v>
      </c>
      <c r="L1018" s="16"/>
      <c r="M1018" s="8"/>
      <c r="N1018" s="8"/>
      <c r="O1018" s="18">
        <v>2000</v>
      </c>
      <c r="P1018" s="47">
        <v>200</v>
      </c>
      <c r="Q1018" s="47">
        <v>2200</v>
      </c>
      <c r="R1018" s="8" t="s">
        <v>2544</v>
      </c>
      <c r="S1018" s="8" t="s">
        <v>33</v>
      </c>
      <c r="T1018" s="8" t="s">
        <v>245</v>
      </c>
      <c r="U1018" s="8" t="s">
        <v>2534</v>
      </c>
      <c r="V1018" s="8" t="s">
        <v>2535</v>
      </c>
      <c r="W1018" s="8"/>
      <c r="X1018" s="51"/>
      <c r="Y1018" s="54">
        <v>41</v>
      </c>
    </row>
    <row r="1019" ht="50.1" customHeight="1" spans="1:25">
      <c r="A1019" s="8">
        <v>1015</v>
      </c>
      <c r="B1019" s="66" t="s">
        <v>46</v>
      </c>
      <c r="C1019" s="66" t="s">
        <v>2546</v>
      </c>
      <c r="D1019" s="66" t="s">
        <v>38</v>
      </c>
      <c r="E1019" s="16" t="s">
        <v>24</v>
      </c>
      <c r="F1019" s="66" t="s">
        <v>162</v>
      </c>
      <c r="G1019" s="8" t="s">
        <v>2547</v>
      </c>
      <c r="H1019" s="8" t="s">
        <v>62</v>
      </c>
      <c r="I1019" s="8">
        <v>2021</v>
      </c>
      <c r="J1019" s="8">
        <v>4</v>
      </c>
      <c r="K1019" s="16">
        <v>2021.6</v>
      </c>
      <c r="L1019" s="16">
        <v>2021.9</v>
      </c>
      <c r="M1019" s="18"/>
      <c r="N1019" s="18"/>
      <c r="O1019" s="18">
        <v>800</v>
      </c>
      <c r="P1019" s="47">
        <v>800</v>
      </c>
      <c r="Q1019" s="47">
        <v>1600</v>
      </c>
      <c r="R1019" s="8" t="s">
        <v>2546</v>
      </c>
      <c r="S1019" s="8" t="s">
        <v>33</v>
      </c>
      <c r="T1019" s="8" t="s">
        <v>2130</v>
      </c>
      <c r="U1019" s="8" t="s">
        <v>35</v>
      </c>
      <c r="V1019" s="8" t="s">
        <v>2548</v>
      </c>
      <c r="W1019" s="8"/>
      <c r="X1019" s="69"/>
      <c r="Y1019" s="54">
        <v>41</v>
      </c>
    </row>
    <row r="1020" ht="50.1" customHeight="1" spans="1:25">
      <c r="A1020" s="8">
        <v>1016</v>
      </c>
      <c r="B1020" s="67" t="s">
        <v>27</v>
      </c>
      <c r="C1020" s="8" t="s">
        <v>2549</v>
      </c>
      <c r="D1020" s="47" t="s">
        <v>29</v>
      </c>
      <c r="E1020" s="16" t="s">
        <v>24</v>
      </c>
      <c r="F1020" s="67" t="s">
        <v>105</v>
      </c>
      <c r="G1020" s="8" t="s">
        <v>1778</v>
      </c>
      <c r="H1020" s="8" t="s">
        <v>41</v>
      </c>
      <c r="I1020" s="8">
        <v>2021</v>
      </c>
      <c r="J1020" s="8">
        <v>5</v>
      </c>
      <c r="K1020" s="16">
        <v>2021.3</v>
      </c>
      <c r="L1020" s="16">
        <v>2021.7</v>
      </c>
      <c r="M1020" s="18"/>
      <c r="N1020" s="18"/>
      <c r="O1020" s="18">
        <v>1000</v>
      </c>
      <c r="P1020" s="47">
        <v>200</v>
      </c>
      <c r="Q1020" s="47">
        <v>1200</v>
      </c>
      <c r="R1020" s="8" t="s">
        <v>2549</v>
      </c>
      <c r="S1020" s="8" t="s">
        <v>33</v>
      </c>
      <c r="T1020" s="8" t="s">
        <v>2154</v>
      </c>
      <c r="U1020" s="8" t="s">
        <v>35</v>
      </c>
      <c r="V1020" s="8" t="s">
        <v>2548</v>
      </c>
      <c r="W1020" s="8"/>
      <c r="X1020" s="69"/>
      <c r="Y1020" s="54">
        <v>21</v>
      </c>
    </row>
    <row r="1021" ht="50.1" customHeight="1" spans="1:25">
      <c r="A1021" s="8">
        <v>1017</v>
      </c>
      <c r="B1021" s="67" t="s">
        <v>27</v>
      </c>
      <c r="C1021" s="8" t="s">
        <v>2550</v>
      </c>
      <c r="D1021" s="47" t="s">
        <v>29</v>
      </c>
      <c r="E1021" s="16" t="s">
        <v>24</v>
      </c>
      <c r="F1021" s="67" t="s">
        <v>102</v>
      </c>
      <c r="G1021" s="8" t="s">
        <v>2551</v>
      </c>
      <c r="H1021" s="8" t="s">
        <v>41</v>
      </c>
      <c r="I1021" s="8">
        <v>2021</v>
      </c>
      <c r="J1021" s="8">
        <v>4</v>
      </c>
      <c r="K1021" s="16">
        <v>2021.4</v>
      </c>
      <c r="L1021" s="16">
        <v>2021.7</v>
      </c>
      <c r="M1021" s="18"/>
      <c r="N1021" s="18"/>
      <c r="O1021" s="18">
        <v>800</v>
      </c>
      <c r="P1021" s="47">
        <v>200</v>
      </c>
      <c r="Q1021" s="47">
        <v>1000</v>
      </c>
      <c r="R1021" s="8" t="s">
        <v>2550</v>
      </c>
      <c r="S1021" s="8" t="s">
        <v>33</v>
      </c>
      <c r="T1021" s="8" t="s">
        <v>2154</v>
      </c>
      <c r="U1021" s="8" t="s">
        <v>35</v>
      </c>
      <c r="V1021" s="8" t="s">
        <v>2548</v>
      </c>
      <c r="W1021" s="8"/>
      <c r="X1021" s="69"/>
      <c r="Y1021" s="54">
        <v>41</v>
      </c>
    </row>
    <row r="1022" ht="50.1" customHeight="1" spans="1:25">
      <c r="A1022" s="8">
        <v>1018</v>
      </c>
      <c r="B1022" s="67" t="s">
        <v>46</v>
      </c>
      <c r="C1022" s="8" t="s">
        <v>2552</v>
      </c>
      <c r="D1022" s="47" t="s">
        <v>29</v>
      </c>
      <c r="E1022" s="16" t="s">
        <v>24</v>
      </c>
      <c r="F1022" s="68" t="s">
        <v>1133</v>
      </c>
      <c r="G1022" s="8" t="s">
        <v>2553</v>
      </c>
      <c r="H1022" s="8" t="s">
        <v>41</v>
      </c>
      <c r="I1022" s="8">
        <v>2021</v>
      </c>
      <c r="J1022" s="8">
        <v>5</v>
      </c>
      <c r="K1022" s="16">
        <v>2021.2</v>
      </c>
      <c r="L1022" s="16">
        <v>2021.6</v>
      </c>
      <c r="M1022" s="66"/>
      <c r="N1022" s="66"/>
      <c r="O1022" s="18">
        <v>1000</v>
      </c>
      <c r="P1022" s="47">
        <v>200</v>
      </c>
      <c r="Q1022" s="47">
        <v>1200</v>
      </c>
      <c r="R1022" s="8" t="s">
        <v>2552</v>
      </c>
      <c r="S1022" s="8" t="s">
        <v>33</v>
      </c>
      <c r="T1022" s="8" t="s">
        <v>2154</v>
      </c>
      <c r="U1022" s="8" t="s">
        <v>35</v>
      </c>
      <c r="V1022" s="8" t="s">
        <v>2548</v>
      </c>
      <c r="W1022" s="8"/>
      <c r="X1022" s="69"/>
      <c r="Y1022" s="54">
        <v>51</v>
      </c>
    </row>
    <row r="1023" ht="50.1" customHeight="1" spans="1:25">
      <c r="A1023" s="8">
        <v>1019</v>
      </c>
      <c r="B1023" s="67" t="s">
        <v>27</v>
      </c>
      <c r="C1023" s="8" t="s">
        <v>2554</v>
      </c>
      <c r="D1023" s="47" t="s">
        <v>29</v>
      </c>
      <c r="E1023" s="16" t="s">
        <v>24</v>
      </c>
      <c r="F1023" s="68" t="s">
        <v>102</v>
      </c>
      <c r="G1023" s="8" t="s">
        <v>2555</v>
      </c>
      <c r="H1023" s="8" t="s">
        <v>41</v>
      </c>
      <c r="I1023" s="8">
        <v>2021</v>
      </c>
      <c r="J1023" s="8">
        <v>3</v>
      </c>
      <c r="K1023" s="16">
        <v>2021.3</v>
      </c>
      <c r="L1023" s="16">
        <v>2021.5</v>
      </c>
      <c r="M1023" s="18"/>
      <c r="N1023" s="18"/>
      <c r="O1023" s="18">
        <v>600</v>
      </c>
      <c r="P1023" s="47">
        <v>200</v>
      </c>
      <c r="Q1023" s="47">
        <v>800</v>
      </c>
      <c r="R1023" s="8" t="s">
        <v>2554</v>
      </c>
      <c r="S1023" s="8" t="s">
        <v>33</v>
      </c>
      <c r="T1023" s="8" t="s">
        <v>2154</v>
      </c>
      <c r="U1023" s="8" t="s">
        <v>35</v>
      </c>
      <c r="V1023" s="8" t="s">
        <v>2548</v>
      </c>
      <c r="W1023" s="8"/>
      <c r="X1023" s="69"/>
      <c r="Y1023" s="54">
        <v>41</v>
      </c>
    </row>
    <row r="1024" ht="50.1" customHeight="1" spans="1:25">
      <c r="A1024" s="8">
        <v>1020</v>
      </c>
      <c r="B1024" s="67" t="s">
        <v>46</v>
      </c>
      <c r="C1024" s="8" t="s">
        <v>2556</v>
      </c>
      <c r="D1024" s="47" t="s">
        <v>29</v>
      </c>
      <c r="E1024" s="16" t="s">
        <v>24</v>
      </c>
      <c r="F1024" s="68" t="s">
        <v>162</v>
      </c>
      <c r="G1024" s="8" t="s">
        <v>2557</v>
      </c>
      <c r="H1024" s="8" t="s">
        <v>41</v>
      </c>
      <c r="I1024" s="8">
        <v>2021</v>
      </c>
      <c r="J1024" s="8">
        <v>3</v>
      </c>
      <c r="K1024" s="16">
        <v>2021.3</v>
      </c>
      <c r="L1024" s="16">
        <v>2021.5</v>
      </c>
      <c r="M1024" s="66"/>
      <c r="N1024" s="66"/>
      <c r="O1024" s="18">
        <v>600</v>
      </c>
      <c r="P1024" s="47">
        <v>200</v>
      </c>
      <c r="Q1024" s="47">
        <v>800</v>
      </c>
      <c r="R1024" s="8" t="s">
        <v>2556</v>
      </c>
      <c r="S1024" s="8" t="s">
        <v>33</v>
      </c>
      <c r="T1024" s="8" t="s">
        <v>2154</v>
      </c>
      <c r="U1024" s="8" t="s">
        <v>35</v>
      </c>
      <c r="V1024" s="8" t="s">
        <v>2548</v>
      </c>
      <c r="W1024" s="8"/>
      <c r="X1024" s="69"/>
      <c r="Y1024" s="54">
        <v>44</v>
      </c>
    </row>
    <row r="1025" ht="50.1" customHeight="1" spans="1:25">
      <c r="A1025" s="8">
        <v>1021</v>
      </c>
      <c r="B1025" s="67" t="s">
        <v>46</v>
      </c>
      <c r="C1025" s="8" t="s">
        <v>2558</v>
      </c>
      <c r="D1025" s="47" t="s">
        <v>38</v>
      </c>
      <c r="E1025" s="16" t="s">
        <v>24</v>
      </c>
      <c r="F1025" s="68" t="s">
        <v>105</v>
      </c>
      <c r="G1025" s="8" t="s">
        <v>1384</v>
      </c>
      <c r="H1025" s="8" t="s">
        <v>41</v>
      </c>
      <c r="I1025" s="8">
        <v>2021</v>
      </c>
      <c r="J1025" s="8">
        <v>12</v>
      </c>
      <c r="K1025" s="16">
        <v>2021.1</v>
      </c>
      <c r="L1025" s="16">
        <v>2021.12</v>
      </c>
      <c r="M1025" s="18"/>
      <c r="N1025" s="18"/>
      <c r="O1025" s="18">
        <v>2400</v>
      </c>
      <c r="P1025" s="47">
        <v>200</v>
      </c>
      <c r="Q1025" s="47">
        <v>2600</v>
      </c>
      <c r="R1025" s="8" t="s">
        <v>2558</v>
      </c>
      <c r="S1025" s="8" t="s">
        <v>33</v>
      </c>
      <c r="T1025" s="8" t="s">
        <v>2154</v>
      </c>
      <c r="U1025" s="52" t="s">
        <v>438</v>
      </c>
      <c r="V1025" s="8" t="s">
        <v>2155</v>
      </c>
      <c r="W1025" s="8"/>
      <c r="X1025" s="69"/>
      <c r="Y1025" s="54">
        <v>31</v>
      </c>
    </row>
    <row r="1026" ht="50.1" customHeight="1" spans="1:25">
      <c r="A1026" s="8">
        <v>1022</v>
      </c>
      <c r="B1026" s="67" t="s">
        <v>46</v>
      </c>
      <c r="C1026" s="8" t="s">
        <v>2559</v>
      </c>
      <c r="D1026" s="47" t="s">
        <v>38</v>
      </c>
      <c r="E1026" s="8" t="s">
        <v>23</v>
      </c>
      <c r="F1026" s="68" t="s">
        <v>2560</v>
      </c>
      <c r="G1026" s="8" t="s">
        <v>2561</v>
      </c>
      <c r="H1026" s="8" t="s">
        <v>41</v>
      </c>
      <c r="I1026" s="8">
        <v>2021</v>
      </c>
      <c r="J1026" s="8">
        <v>10</v>
      </c>
      <c r="K1026" s="16">
        <v>2021.3</v>
      </c>
      <c r="L1026" s="16">
        <v>2021.12</v>
      </c>
      <c r="M1026" s="18">
        <v>3000</v>
      </c>
      <c r="N1026" s="18"/>
      <c r="O1026" s="18"/>
      <c r="P1026" s="18">
        <v>200</v>
      </c>
      <c r="Q1026" s="47">
        <v>3200</v>
      </c>
      <c r="R1026" s="8" t="s">
        <v>2559</v>
      </c>
      <c r="S1026" s="8" t="s">
        <v>33</v>
      </c>
      <c r="T1026" s="8" t="s">
        <v>2154</v>
      </c>
      <c r="U1026" s="52" t="s">
        <v>438</v>
      </c>
      <c r="V1026" s="8" t="s">
        <v>2155</v>
      </c>
      <c r="W1026" s="8"/>
      <c r="X1026" s="69"/>
      <c r="Y1026" s="54">
        <v>28</v>
      </c>
    </row>
    <row r="1027" ht="50.1" customHeight="1" spans="1:25">
      <c r="A1027" s="8">
        <v>1023</v>
      </c>
      <c r="B1027" s="67" t="s">
        <v>46</v>
      </c>
      <c r="C1027" s="8" t="s">
        <v>2562</v>
      </c>
      <c r="D1027" s="47" t="s">
        <v>38</v>
      </c>
      <c r="E1027" s="16" t="s">
        <v>24</v>
      </c>
      <c r="F1027" s="68" t="s">
        <v>162</v>
      </c>
      <c r="G1027" s="8" t="s">
        <v>2563</v>
      </c>
      <c r="H1027" s="8" t="s">
        <v>41</v>
      </c>
      <c r="I1027" s="8">
        <v>2021</v>
      </c>
      <c r="J1027" s="8">
        <v>7</v>
      </c>
      <c r="K1027" s="16">
        <v>2021.6</v>
      </c>
      <c r="L1027" s="16">
        <v>2021.12</v>
      </c>
      <c r="M1027" s="18"/>
      <c r="N1027" s="18"/>
      <c r="O1027" s="18">
        <v>1400</v>
      </c>
      <c r="P1027" s="47">
        <v>200</v>
      </c>
      <c r="Q1027" s="47">
        <v>1600</v>
      </c>
      <c r="R1027" s="8" t="s">
        <v>2562</v>
      </c>
      <c r="S1027" s="8" t="s">
        <v>33</v>
      </c>
      <c r="T1027" s="8" t="s">
        <v>2154</v>
      </c>
      <c r="U1027" s="52" t="s">
        <v>438</v>
      </c>
      <c r="V1027" s="8" t="s">
        <v>2155</v>
      </c>
      <c r="W1027" s="8"/>
      <c r="X1027" s="69"/>
      <c r="Y1027" s="54">
        <v>40</v>
      </c>
    </row>
    <row r="1028" ht="50.1" customHeight="1" spans="1:25">
      <c r="A1028" s="8">
        <v>1024</v>
      </c>
      <c r="B1028" s="67" t="s">
        <v>27</v>
      </c>
      <c r="C1028" s="8" t="s">
        <v>2564</v>
      </c>
      <c r="D1028" s="47" t="s">
        <v>29</v>
      </c>
      <c r="E1028" s="16" t="s">
        <v>24</v>
      </c>
      <c r="F1028" s="68" t="s">
        <v>162</v>
      </c>
      <c r="G1028" s="8" t="s">
        <v>33</v>
      </c>
      <c r="H1028" s="8" t="s">
        <v>32</v>
      </c>
      <c r="I1028" s="8">
        <v>2021</v>
      </c>
      <c r="J1028" s="8">
        <v>3</v>
      </c>
      <c r="K1028" s="16">
        <v>2021.9</v>
      </c>
      <c r="L1028" s="16">
        <v>2021.11</v>
      </c>
      <c r="M1028" s="18"/>
      <c r="N1028" s="18"/>
      <c r="O1028" s="47">
        <v>600</v>
      </c>
      <c r="P1028" s="47"/>
      <c r="Q1028" s="47">
        <v>600</v>
      </c>
      <c r="R1028" s="8" t="s">
        <v>2564</v>
      </c>
      <c r="S1028" s="8" t="s">
        <v>33</v>
      </c>
      <c r="T1028" s="8" t="s">
        <v>2154</v>
      </c>
      <c r="U1028" s="52" t="s">
        <v>438</v>
      </c>
      <c r="V1028" s="8" t="s">
        <v>2155</v>
      </c>
      <c r="W1028" s="8"/>
      <c r="X1028" s="69"/>
      <c r="Y1028" s="54">
        <v>40</v>
      </c>
    </row>
    <row r="1029" ht="50.1" customHeight="1" spans="1:25">
      <c r="A1029" s="8">
        <v>1025</v>
      </c>
      <c r="B1029" s="67" t="s">
        <v>46</v>
      </c>
      <c r="C1029" s="8" t="s">
        <v>2565</v>
      </c>
      <c r="D1029" s="47" t="s">
        <v>29</v>
      </c>
      <c r="E1029" s="16" t="s">
        <v>24</v>
      </c>
      <c r="F1029" s="68" t="s">
        <v>701</v>
      </c>
      <c r="G1029" s="8" t="s">
        <v>1778</v>
      </c>
      <c r="H1029" s="8" t="s">
        <v>41</v>
      </c>
      <c r="I1029" s="8">
        <v>2021</v>
      </c>
      <c r="J1029" s="8">
        <v>6</v>
      </c>
      <c r="K1029" s="16">
        <v>2021.7</v>
      </c>
      <c r="L1029" s="16">
        <v>2021.12</v>
      </c>
      <c r="M1029" s="18"/>
      <c r="N1029" s="18"/>
      <c r="O1029" s="18">
        <v>1200</v>
      </c>
      <c r="P1029" s="47">
        <v>200</v>
      </c>
      <c r="Q1029" s="47">
        <v>1400</v>
      </c>
      <c r="R1029" s="8" t="s">
        <v>2565</v>
      </c>
      <c r="S1029" s="8" t="s">
        <v>33</v>
      </c>
      <c r="T1029" s="8" t="s">
        <v>2154</v>
      </c>
      <c r="U1029" s="52" t="s">
        <v>438</v>
      </c>
      <c r="V1029" s="8" t="s">
        <v>2155</v>
      </c>
      <c r="W1029" s="8"/>
      <c r="X1029" s="69"/>
      <c r="Y1029" s="54">
        <v>47</v>
      </c>
    </row>
    <row r="1030" s="39" customFormat="1" ht="45" customHeight="1" spans="1:25">
      <c r="A1030" s="8">
        <v>1026</v>
      </c>
      <c r="B1030" s="8" t="s">
        <v>46</v>
      </c>
      <c r="C1030" s="7" t="s">
        <v>2566</v>
      </c>
      <c r="D1030" s="47" t="str">
        <f>IFERROR(IF(MOD(MID(#REF!,17,1),2)=1,"1男","2女"),"")</f>
        <v/>
      </c>
      <c r="E1030" s="8" t="s">
        <v>23</v>
      </c>
      <c r="F1030" s="7" t="s">
        <v>2567</v>
      </c>
      <c r="G1030" s="7" t="s">
        <v>2568</v>
      </c>
      <c r="H1030" s="8" t="s">
        <v>62</v>
      </c>
      <c r="I1030" s="8">
        <v>2021</v>
      </c>
      <c r="J1030" s="8">
        <v>12</v>
      </c>
      <c r="K1030" s="16">
        <v>2021.1</v>
      </c>
      <c r="L1030" s="16">
        <v>2021.12</v>
      </c>
      <c r="M1030" s="18">
        <f t="shared" ref="M1030:M1043" si="24">IF(J1030=0,"",IF(E1030="单位就业",J1030*300,""))</f>
        <v>3600</v>
      </c>
      <c r="N1030" s="18"/>
      <c r="O1030" s="18" t="str">
        <f t="shared" ref="O1030:O1043" si="25">IF(J1030=0,"",IF(E1030="灵活就业",J1030*200,""))</f>
        <v/>
      </c>
      <c r="P1030" s="47">
        <f t="shared" ref="P1030:P1043" si="26">IF(H1030="是",800,IF(H1030="否",200,""))</f>
        <v>800</v>
      </c>
      <c r="Q1030" s="47">
        <f t="shared" ref="Q1030:Q1043" si="27">IF(SUM(M1030:P1030)=0,"",SUM(M1030:P1030))</f>
        <v>4400</v>
      </c>
      <c r="R1030" s="7" t="s">
        <v>2566</v>
      </c>
      <c r="S1030" s="8" t="s">
        <v>33</v>
      </c>
      <c r="T1030" s="8" t="s">
        <v>2569</v>
      </c>
      <c r="U1030" s="7" t="s">
        <v>2570</v>
      </c>
      <c r="V1030" s="7" t="s">
        <v>2571</v>
      </c>
      <c r="W1030" s="8"/>
      <c r="Y1030" s="54">
        <v>23</v>
      </c>
    </row>
    <row r="1031" s="39" customFormat="1" ht="45" customHeight="1" spans="1:25">
      <c r="A1031" s="8">
        <v>1027</v>
      </c>
      <c r="B1031" s="8" t="s">
        <v>27</v>
      </c>
      <c r="C1031" s="8" t="s">
        <v>2572</v>
      </c>
      <c r="D1031" s="47" t="str">
        <f>IFERROR(IF(MOD(MID(#REF!,17,1),2)=1,"1男","2女"),"")</f>
        <v/>
      </c>
      <c r="E1031" s="8" t="s">
        <v>23</v>
      </c>
      <c r="F1031" s="67" t="s">
        <v>2573</v>
      </c>
      <c r="G1031" s="8" t="s">
        <v>58</v>
      </c>
      <c r="H1031" s="8" t="s">
        <v>41</v>
      </c>
      <c r="I1031" s="8">
        <v>2021</v>
      </c>
      <c r="J1031" s="8">
        <v>10</v>
      </c>
      <c r="K1031" s="16">
        <v>2021.3</v>
      </c>
      <c r="L1031" s="16">
        <v>2021.12</v>
      </c>
      <c r="M1031" s="18">
        <f t="shared" si="24"/>
        <v>3000</v>
      </c>
      <c r="N1031" s="18"/>
      <c r="O1031" s="18" t="str">
        <f t="shared" si="25"/>
        <v/>
      </c>
      <c r="P1031" s="47">
        <f t="shared" si="26"/>
        <v>200</v>
      </c>
      <c r="Q1031" s="47">
        <f t="shared" si="27"/>
        <v>3200</v>
      </c>
      <c r="R1031" s="8" t="s">
        <v>2572</v>
      </c>
      <c r="S1031" s="8" t="s">
        <v>33</v>
      </c>
      <c r="T1031" s="8" t="s">
        <v>2569</v>
      </c>
      <c r="U1031" s="7" t="s">
        <v>2570</v>
      </c>
      <c r="V1031" s="7" t="s">
        <v>2571</v>
      </c>
      <c r="W1031" s="8"/>
      <c r="Y1031" s="54">
        <v>21</v>
      </c>
    </row>
    <row r="1032" s="39" customFormat="1" ht="45" customHeight="1" spans="1:25">
      <c r="A1032" s="8">
        <v>1028</v>
      </c>
      <c r="B1032" s="8" t="s">
        <v>46</v>
      </c>
      <c r="C1032" s="8" t="s">
        <v>2574</v>
      </c>
      <c r="D1032" s="47" t="str">
        <f>IFERROR(IF(MOD(MID(#REF!,17,1),2)=1,"1男","2女"),"")</f>
        <v/>
      </c>
      <c r="E1032" s="16" t="s">
        <v>24</v>
      </c>
      <c r="F1032" s="67" t="s">
        <v>2575</v>
      </c>
      <c r="G1032" s="8" t="s">
        <v>96</v>
      </c>
      <c r="H1032" s="8" t="s">
        <v>32</v>
      </c>
      <c r="I1032" s="8">
        <v>2021</v>
      </c>
      <c r="J1032" s="8">
        <v>7</v>
      </c>
      <c r="K1032" s="16">
        <v>2021.3</v>
      </c>
      <c r="L1032" s="16">
        <v>2021.9</v>
      </c>
      <c r="M1032" s="18" t="str">
        <f t="shared" si="24"/>
        <v/>
      </c>
      <c r="N1032" s="18"/>
      <c r="O1032" s="18">
        <f t="shared" si="25"/>
        <v>1400</v>
      </c>
      <c r="P1032" s="47" t="str">
        <f t="shared" si="26"/>
        <v/>
      </c>
      <c r="Q1032" s="47">
        <f t="shared" si="27"/>
        <v>1400</v>
      </c>
      <c r="R1032" s="8" t="s">
        <v>2574</v>
      </c>
      <c r="S1032" s="8" t="s">
        <v>33</v>
      </c>
      <c r="T1032" s="8" t="s">
        <v>2569</v>
      </c>
      <c r="U1032" s="7" t="s">
        <v>2570</v>
      </c>
      <c r="V1032" s="7" t="s">
        <v>2571</v>
      </c>
      <c r="W1032" s="8"/>
      <c r="Y1032" s="54">
        <v>50</v>
      </c>
    </row>
    <row r="1033" s="39" customFormat="1" ht="45" customHeight="1" spans="1:25">
      <c r="A1033" s="8">
        <v>1029</v>
      </c>
      <c r="B1033" s="8" t="s">
        <v>46</v>
      </c>
      <c r="C1033" s="8" t="s">
        <v>2576</v>
      </c>
      <c r="D1033" s="47" t="str">
        <f>IFERROR(IF(MOD(MID(#REF!,17,1),2)=1,"1男","2女"),"")</f>
        <v/>
      </c>
      <c r="E1033" s="16" t="s">
        <v>24</v>
      </c>
      <c r="F1033" s="67" t="s">
        <v>2577</v>
      </c>
      <c r="G1033" s="8" t="s">
        <v>2578</v>
      </c>
      <c r="H1033" s="8" t="s">
        <v>62</v>
      </c>
      <c r="I1033" s="8">
        <v>2021</v>
      </c>
      <c r="J1033" s="8">
        <v>10</v>
      </c>
      <c r="K1033" s="16">
        <v>2021.3</v>
      </c>
      <c r="L1033" s="16">
        <v>2021.12</v>
      </c>
      <c r="M1033" s="18" t="str">
        <f t="shared" si="24"/>
        <v/>
      </c>
      <c r="N1033" s="18"/>
      <c r="O1033" s="18">
        <f t="shared" si="25"/>
        <v>2000</v>
      </c>
      <c r="P1033" s="47">
        <f t="shared" si="26"/>
        <v>800</v>
      </c>
      <c r="Q1033" s="47">
        <f t="shared" si="27"/>
        <v>2800</v>
      </c>
      <c r="R1033" s="8" t="s">
        <v>2576</v>
      </c>
      <c r="S1033" s="8" t="s">
        <v>33</v>
      </c>
      <c r="T1033" s="8" t="s">
        <v>2569</v>
      </c>
      <c r="U1033" s="7" t="s">
        <v>2570</v>
      </c>
      <c r="V1033" s="7" t="s">
        <v>2571</v>
      </c>
      <c r="W1033" s="8"/>
      <c r="Y1033" s="54">
        <v>42</v>
      </c>
    </row>
    <row r="1034" s="39" customFormat="1" ht="45" customHeight="1" spans="1:25">
      <c r="A1034" s="8">
        <v>1030</v>
      </c>
      <c r="B1034" s="8" t="s">
        <v>27</v>
      </c>
      <c r="C1034" s="8" t="s">
        <v>2579</v>
      </c>
      <c r="D1034" s="47" t="str">
        <f>IFERROR(IF(MOD(MID(#REF!,17,1),2)=1,"1男","2女"),"")</f>
        <v/>
      </c>
      <c r="E1034" s="8" t="s">
        <v>23</v>
      </c>
      <c r="F1034" s="67" t="s">
        <v>2580</v>
      </c>
      <c r="G1034" s="8" t="s">
        <v>2581</v>
      </c>
      <c r="H1034" s="8" t="s">
        <v>41</v>
      </c>
      <c r="I1034" s="8">
        <v>2021</v>
      </c>
      <c r="J1034" s="8">
        <v>10</v>
      </c>
      <c r="K1034" s="16">
        <v>2021.3</v>
      </c>
      <c r="L1034" s="16">
        <v>2021.12</v>
      </c>
      <c r="M1034" s="18">
        <f t="shared" si="24"/>
        <v>3000</v>
      </c>
      <c r="N1034" s="18"/>
      <c r="O1034" s="18" t="str">
        <f t="shared" si="25"/>
        <v/>
      </c>
      <c r="P1034" s="47">
        <f t="shared" si="26"/>
        <v>200</v>
      </c>
      <c r="Q1034" s="47">
        <f t="shared" si="27"/>
        <v>3200</v>
      </c>
      <c r="R1034" s="8" t="s">
        <v>2579</v>
      </c>
      <c r="S1034" s="8" t="s">
        <v>33</v>
      </c>
      <c r="T1034" s="8" t="s">
        <v>2569</v>
      </c>
      <c r="U1034" s="7" t="s">
        <v>2570</v>
      </c>
      <c r="V1034" s="8" t="s">
        <v>2582</v>
      </c>
      <c r="W1034" s="8"/>
      <c r="Y1034" s="54">
        <v>41</v>
      </c>
    </row>
    <row r="1035" s="39" customFormat="1" ht="45" customHeight="1" spans="1:25">
      <c r="A1035" s="8">
        <v>1031</v>
      </c>
      <c r="B1035" s="8" t="s">
        <v>46</v>
      </c>
      <c r="C1035" s="8" t="s">
        <v>2583</v>
      </c>
      <c r="D1035" s="47" t="str">
        <f>IFERROR(IF(MOD(MID(#REF!,17,1),2)=1,"1男","2女"),"")</f>
        <v/>
      </c>
      <c r="E1035" s="16" t="s">
        <v>24</v>
      </c>
      <c r="F1035" s="67" t="s">
        <v>2584</v>
      </c>
      <c r="G1035" s="8" t="s">
        <v>2585</v>
      </c>
      <c r="H1035" s="8" t="s">
        <v>62</v>
      </c>
      <c r="I1035" s="8">
        <v>2021</v>
      </c>
      <c r="J1035" s="8">
        <v>5</v>
      </c>
      <c r="K1035" s="16">
        <v>2021.1</v>
      </c>
      <c r="L1035" s="16">
        <v>2021.5</v>
      </c>
      <c r="M1035" s="18" t="str">
        <f t="shared" si="24"/>
        <v/>
      </c>
      <c r="N1035" s="18"/>
      <c r="O1035" s="18">
        <f t="shared" si="25"/>
        <v>1000</v>
      </c>
      <c r="P1035" s="47">
        <f t="shared" si="26"/>
        <v>800</v>
      </c>
      <c r="Q1035" s="47">
        <f t="shared" si="27"/>
        <v>1800</v>
      </c>
      <c r="R1035" s="8" t="s">
        <v>2583</v>
      </c>
      <c r="S1035" s="8" t="s">
        <v>33</v>
      </c>
      <c r="T1035" s="8" t="s">
        <v>2569</v>
      </c>
      <c r="U1035" s="7" t="s">
        <v>2570</v>
      </c>
      <c r="V1035" s="8" t="s">
        <v>2586</v>
      </c>
      <c r="W1035" s="8"/>
      <c r="Y1035" s="54">
        <v>31</v>
      </c>
    </row>
    <row r="1036" s="39" customFormat="1" ht="45" customHeight="1" spans="1:25">
      <c r="A1036" s="8">
        <v>1032</v>
      </c>
      <c r="B1036" s="8" t="s">
        <v>46</v>
      </c>
      <c r="C1036" s="8" t="s">
        <v>2587</v>
      </c>
      <c r="D1036" s="47" t="str">
        <f>IFERROR(IF(MOD(MID(#REF!,17,1),2)=1,"1男","2女"),"")</f>
        <v/>
      </c>
      <c r="E1036" s="16" t="s">
        <v>24</v>
      </c>
      <c r="F1036" s="67" t="s">
        <v>2588</v>
      </c>
      <c r="G1036" s="8" t="s">
        <v>670</v>
      </c>
      <c r="H1036" s="8" t="s">
        <v>62</v>
      </c>
      <c r="I1036" s="8">
        <v>2021</v>
      </c>
      <c r="J1036" s="8">
        <v>11</v>
      </c>
      <c r="K1036" s="16">
        <v>2021.2</v>
      </c>
      <c r="L1036" s="16">
        <v>2021.12</v>
      </c>
      <c r="M1036" s="18" t="str">
        <f t="shared" si="24"/>
        <v/>
      </c>
      <c r="N1036" s="18"/>
      <c r="O1036" s="18">
        <f t="shared" si="25"/>
        <v>2200</v>
      </c>
      <c r="P1036" s="47">
        <f t="shared" si="26"/>
        <v>800</v>
      </c>
      <c r="Q1036" s="47">
        <f t="shared" si="27"/>
        <v>3000</v>
      </c>
      <c r="R1036" s="8" t="s">
        <v>2587</v>
      </c>
      <c r="S1036" s="8" t="s">
        <v>33</v>
      </c>
      <c r="T1036" s="8" t="s">
        <v>2569</v>
      </c>
      <c r="U1036" s="7" t="s">
        <v>2570</v>
      </c>
      <c r="V1036" s="8" t="s">
        <v>2586</v>
      </c>
      <c r="W1036" s="8"/>
      <c r="Y1036" s="54">
        <v>21</v>
      </c>
    </row>
    <row r="1037" s="39" customFormat="1" ht="45" customHeight="1" spans="1:25">
      <c r="A1037" s="8">
        <v>1033</v>
      </c>
      <c r="B1037" s="8" t="s">
        <v>27</v>
      </c>
      <c r="C1037" s="8" t="s">
        <v>2589</v>
      </c>
      <c r="D1037" s="47" t="str">
        <f>IFERROR(IF(MOD(MID(#REF!,17,1),2)=1,"1男","2女"),"")</f>
        <v/>
      </c>
      <c r="E1037" s="16" t="s">
        <v>24</v>
      </c>
      <c r="F1037" s="67" t="s">
        <v>2590</v>
      </c>
      <c r="G1037" s="8" t="s">
        <v>213</v>
      </c>
      <c r="H1037" s="8" t="s">
        <v>41</v>
      </c>
      <c r="I1037" s="8">
        <v>2021</v>
      </c>
      <c r="J1037" s="8">
        <v>11</v>
      </c>
      <c r="K1037" s="16">
        <v>2021.1</v>
      </c>
      <c r="L1037" s="16">
        <v>2021.12</v>
      </c>
      <c r="M1037" s="18" t="str">
        <f t="shared" si="24"/>
        <v/>
      </c>
      <c r="N1037" s="18"/>
      <c r="O1037" s="18">
        <f t="shared" si="25"/>
        <v>2200</v>
      </c>
      <c r="P1037" s="47">
        <f t="shared" si="26"/>
        <v>200</v>
      </c>
      <c r="Q1037" s="47">
        <f t="shared" si="27"/>
        <v>2400</v>
      </c>
      <c r="R1037" s="8" t="s">
        <v>2589</v>
      </c>
      <c r="S1037" s="8" t="s">
        <v>33</v>
      </c>
      <c r="T1037" s="8" t="s">
        <v>2569</v>
      </c>
      <c r="U1037" s="7" t="s">
        <v>2570</v>
      </c>
      <c r="V1037" s="8" t="s">
        <v>2591</v>
      </c>
      <c r="W1037" s="8"/>
      <c r="Y1037" s="54">
        <v>34</v>
      </c>
    </row>
    <row r="1038" s="39" customFormat="1" ht="45" customHeight="1" spans="1:25">
      <c r="A1038" s="8">
        <v>1034</v>
      </c>
      <c r="B1038" s="8" t="s">
        <v>27</v>
      </c>
      <c r="C1038" s="8" t="s">
        <v>2592</v>
      </c>
      <c r="D1038" s="47" t="str">
        <f>IFERROR(IF(MOD(MID(#REF!,17,1),2)=1,"1男","2女"),"")</f>
        <v/>
      </c>
      <c r="E1038" s="16" t="s">
        <v>24</v>
      </c>
      <c r="F1038" s="67" t="s">
        <v>2593</v>
      </c>
      <c r="G1038" s="8" t="s">
        <v>2594</v>
      </c>
      <c r="H1038" s="8" t="s">
        <v>41</v>
      </c>
      <c r="I1038" s="8">
        <v>2021</v>
      </c>
      <c r="J1038" s="8">
        <v>12</v>
      </c>
      <c r="K1038" s="16">
        <v>2021.1</v>
      </c>
      <c r="L1038" s="16">
        <v>2021.12</v>
      </c>
      <c r="M1038" s="18" t="str">
        <f t="shared" si="24"/>
        <v/>
      </c>
      <c r="N1038" s="18"/>
      <c r="O1038" s="18">
        <f t="shared" si="25"/>
        <v>2400</v>
      </c>
      <c r="P1038" s="47">
        <f t="shared" si="26"/>
        <v>200</v>
      </c>
      <c r="Q1038" s="47">
        <f t="shared" si="27"/>
        <v>2600</v>
      </c>
      <c r="R1038" s="8" t="s">
        <v>2592</v>
      </c>
      <c r="S1038" s="8" t="s">
        <v>33</v>
      </c>
      <c r="T1038" s="8" t="s">
        <v>2569</v>
      </c>
      <c r="U1038" s="7" t="s">
        <v>2570</v>
      </c>
      <c r="V1038" s="8" t="s">
        <v>2591</v>
      </c>
      <c r="W1038" s="8"/>
      <c r="Y1038" s="54">
        <v>50</v>
      </c>
    </row>
    <row r="1039" s="39" customFormat="1" ht="45" customHeight="1" spans="1:25">
      <c r="A1039" s="8">
        <v>1035</v>
      </c>
      <c r="B1039" s="8" t="s">
        <v>46</v>
      </c>
      <c r="C1039" s="8" t="s">
        <v>2595</v>
      </c>
      <c r="D1039" s="47" t="str">
        <f>IFERROR(IF(MOD(MID(#REF!,17,1),2)=1,"1男","2女"),"")</f>
        <v/>
      </c>
      <c r="E1039" s="16" t="s">
        <v>24</v>
      </c>
      <c r="F1039" s="67" t="s">
        <v>2596</v>
      </c>
      <c r="G1039" s="8" t="s">
        <v>96</v>
      </c>
      <c r="H1039" s="8" t="s">
        <v>32</v>
      </c>
      <c r="I1039" s="8">
        <v>2021</v>
      </c>
      <c r="J1039" s="8">
        <v>12</v>
      </c>
      <c r="K1039" s="16">
        <v>2021.1</v>
      </c>
      <c r="L1039" s="16">
        <v>2021.12</v>
      </c>
      <c r="M1039" s="18" t="str">
        <f t="shared" si="24"/>
        <v/>
      </c>
      <c r="N1039" s="18"/>
      <c r="O1039" s="18">
        <f t="shared" si="25"/>
        <v>2400</v>
      </c>
      <c r="P1039" s="47" t="str">
        <f t="shared" si="26"/>
        <v/>
      </c>
      <c r="Q1039" s="47">
        <f t="shared" si="27"/>
        <v>2400</v>
      </c>
      <c r="R1039" s="8" t="s">
        <v>2595</v>
      </c>
      <c r="S1039" s="8" t="s">
        <v>33</v>
      </c>
      <c r="T1039" s="8" t="s">
        <v>2569</v>
      </c>
      <c r="U1039" s="7" t="s">
        <v>2570</v>
      </c>
      <c r="V1039" s="8" t="s">
        <v>2591</v>
      </c>
      <c r="W1039" s="8"/>
      <c r="Y1039" s="54">
        <v>24</v>
      </c>
    </row>
    <row r="1040" s="39" customFormat="1" ht="45" customHeight="1" spans="1:25">
      <c r="A1040" s="8">
        <v>1036</v>
      </c>
      <c r="B1040" s="8" t="s">
        <v>46</v>
      </c>
      <c r="C1040" s="8" t="s">
        <v>2597</v>
      </c>
      <c r="D1040" s="47" t="str">
        <f>IFERROR(IF(MOD(MID(#REF!,17,1),2)=1,"1男","2女"),"")</f>
        <v/>
      </c>
      <c r="E1040" s="16" t="s">
        <v>24</v>
      </c>
      <c r="F1040" s="67" t="s">
        <v>2598</v>
      </c>
      <c r="G1040" s="8" t="s">
        <v>2599</v>
      </c>
      <c r="H1040" s="8" t="s">
        <v>62</v>
      </c>
      <c r="I1040" s="8">
        <v>2021</v>
      </c>
      <c r="J1040" s="8">
        <v>12</v>
      </c>
      <c r="K1040" s="16">
        <v>2021.1</v>
      </c>
      <c r="L1040" s="16">
        <v>2021.12</v>
      </c>
      <c r="M1040" s="18" t="str">
        <f t="shared" si="24"/>
        <v/>
      </c>
      <c r="N1040" s="18"/>
      <c r="O1040" s="18">
        <f t="shared" si="25"/>
        <v>2400</v>
      </c>
      <c r="P1040" s="47">
        <f t="shared" si="26"/>
        <v>800</v>
      </c>
      <c r="Q1040" s="47">
        <f t="shared" si="27"/>
        <v>3200</v>
      </c>
      <c r="R1040" s="8" t="s">
        <v>2597</v>
      </c>
      <c r="S1040" s="8" t="s">
        <v>33</v>
      </c>
      <c r="T1040" s="8" t="s">
        <v>2569</v>
      </c>
      <c r="U1040" s="7" t="s">
        <v>2570</v>
      </c>
      <c r="V1040" s="8" t="s">
        <v>2591</v>
      </c>
      <c r="W1040" s="8"/>
      <c r="Y1040" s="54">
        <v>22</v>
      </c>
    </row>
    <row r="1041" s="39" customFormat="1" ht="45" customHeight="1" spans="1:25">
      <c r="A1041" s="8">
        <v>1037</v>
      </c>
      <c r="B1041" s="8" t="s">
        <v>46</v>
      </c>
      <c r="C1041" s="8" t="s">
        <v>1422</v>
      </c>
      <c r="D1041" s="47" t="str">
        <f>IFERROR(IF(MOD(MID(#REF!,17,1),2)=1,"1男","2女"),"")</f>
        <v/>
      </c>
      <c r="E1041" s="16" t="s">
        <v>24</v>
      </c>
      <c r="F1041" s="67" t="s">
        <v>2598</v>
      </c>
      <c r="G1041" s="8" t="s">
        <v>2599</v>
      </c>
      <c r="H1041" s="8" t="s">
        <v>62</v>
      </c>
      <c r="I1041" s="8">
        <v>2021</v>
      </c>
      <c r="J1041" s="8">
        <v>12</v>
      </c>
      <c r="K1041" s="16">
        <v>2021.1</v>
      </c>
      <c r="L1041" s="16">
        <v>2021.12</v>
      </c>
      <c r="M1041" s="18" t="str">
        <f t="shared" si="24"/>
        <v/>
      </c>
      <c r="N1041" s="18"/>
      <c r="O1041" s="18">
        <f t="shared" si="25"/>
        <v>2400</v>
      </c>
      <c r="P1041" s="47">
        <f t="shared" si="26"/>
        <v>800</v>
      </c>
      <c r="Q1041" s="47">
        <f t="shared" si="27"/>
        <v>3200</v>
      </c>
      <c r="R1041" s="8" t="s">
        <v>1422</v>
      </c>
      <c r="S1041" s="8" t="s">
        <v>33</v>
      </c>
      <c r="T1041" s="8" t="s">
        <v>2569</v>
      </c>
      <c r="U1041" s="7" t="s">
        <v>2570</v>
      </c>
      <c r="V1041" s="8" t="s">
        <v>2591</v>
      </c>
      <c r="W1041" s="8"/>
      <c r="Y1041" s="54">
        <v>23</v>
      </c>
    </row>
    <row r="1042" s="39" customFormat="1" ht="45" customHeight="1" spans="1:25">
      <c r="A1042" s="8">
        <v>1038</v>
      </c>
      <c r="B1042" s="8" t="s">
        <v>46</v>
      </c>
      <c r="C1042" s="8" t="s">
        <v>2600</v>
      </c>
      <c r="D1042" s="47" t="str">
        <f>IFERROR(IF(MOD(MID(#REF!,17,1),2)=1,"1男","2女"),"")</f>
        <v/>
      </c>
      <c r="E1042" s="16" t="s">
        <v>24</v>
      </c>
      <c r="F1042" s="70" t="s">
        <v>2601</v>
      </c>
      <c r="G1042" s="8" t="s">
        <v>328</v>
      </c>
      <c r="H1042" s="8" t="s">
        <v>41</v>
      </c>
      <c r="I1042" s="8">
        <v>2021</v>
      </c>
      <c r="J1042" s="8">
        <v>10</v>
      </c>
      <c r="K1042" s="16">
        <v>2021.3</v>
      </c>
      <c r="L1042" s="16">
        <v>2021.12</v>
      </c>
      <c r="M1042" s="18" t="str">
        <f t="shared" si="24"/>
        <v/>
      </c>
      <c r="N1042" s="18"/>
      <c r="O1042" s="18">
        <f t="shared" si="25"/>
        <v>2000</v>
      </c>
      <c r="P1042" s="47">
        <f t="shared" si="26"/>
        <v>200</v>
      </c>
      <c r="Q1042" s="47">
        <f t="shared" si="27"/>
        <v>2200</v>
      </c>
      <c r="R1042" s="8" t="s">
        <v>2600</v>
      </c>
      <c r="S1042" s="8" t="s">
        <v>33</v>
      </c>
      <c r="T1042" s="8" t="s">
        <v>2569</v>
      </c>
      <c r="U1042" s="7" t="s">
        <v>2570</v>
      </c>
      <c r="V1042" s="8" t="s">
        <v>2591</v>
      </c>
      <c r="W1042" s="8"/>
      <c r="Y1042" s="54">
        <v>20</v>
      </c>
    </row>
    <row r="1043" s="39" customFormat="1" ht="45" customHeight="1" spans="1:25">
      <c r="A1043" s="8">
        <v>1039</v>
      </c>
      <c r="B1043" s="8" t="s">
        <v>46</v>
      </c>
      <c r="C1043" s="8" t="s">
        <v>2602</v>
      </c>
      <c r="D1043" s="47" t="str">
        <f>IFERROR(IF(MOD(MID(#REF!,17,1),2)=1,"1男","2女"),"")</f>
        <v/>
      </c>
      <c r="E1043" s="16" t="s">
        <v>24</v>
      </c>
      <c r="F1043" s="67" t="s">
        <v>2603</v>
      </c>
      <c r="G1043" s="8" t="s">
        <v>96</v>
      </c>
      <c r="H1043" s="8" t="s">
        <v>32</v>
      </c>
      <c r="I1043" s="8">
        <v>2021</v>
      </c>
      <c r="J1043" s="8">
        <v>11</v>
      </c>
      <c r="K1043" s="16">
        <v>2021.1</v>
      </c>
      <c r="L1043" s="16">
        <v>2021.11</v>
      </c>
      <c r="M1043" s="18" t="str">
        <f t="shared" si="24"/>
        <v/>
      </c>
      <c r="N1043" s="18"/>
      <c r="O1043" s="18">
        <f t="shared" si="25"/>
        <v>2200</v>
      </c>
      <c r="P1043" s="47" t="str">
        <f t="shared" si="26"/>
        <v/>
      </c>
      <c r="Q1043" s="47">
        <f t="shared" si="27"/>
        <v>2200</v>
      </c>
      <c r="R1043" s="8" t="s">
        <v>2602</v>
      </c>
      <c r="S1043" s="8" t="s">
        <v>33</v>
      </c>
      <c r="T1043" s="8" t="s">
        <v>2569</v>
      </c>
      <c r="U1043" s="7" t="s">
        <v>2570</v>
      </c>
      <c r="V1043" s="8" t="s">
        <v>2591</v>
      </c>
      <c r="W1043" s="8"/>
      <c r="Y1043" s="54">
        <v>42</v>
      </c>
    </row>
    <row r="1044" s="43" customFormat="1" ht="45" customHeight="1" spans="1:25">
      <c r="A1044" s="8">
        <v>1040</v>
      </c>
      <c r="B1044" s="71" t="s">
        <v>938</v>
      </c>
      <c r="C1044" s="71" t="s">
        <v>2604</v>
      </c>
      <c r="D1044" s="72" t="s">
        <v>1351</v>
      </c>
      <c r="E1044" s="16" t="s">
        <v>24</v>
      </c>
      <c r="F1044" s="73" t="s">
        <v>162</v>
      </c>
      <c r="G1044" s="71" t="s">
        <v>553</v>
      </c>
      <c r="H1044" s="71" t="s">
        <v>32</v>
      </c>
      <c r="I1044" s="71">
        <v>2021</v>
      </c>
      <c r="J1044" s="71">
        <v>9</v>
      </c>
      <c r="K1044" s="79">
        <v>2021.3</v>
      </c>
      <c r="L1044" s="79">
        <v>2021.11</v>
      </c>
      <c r="M1044" s="80"/>
      <c r="N1044" s="80"/>
      <c r="O1044" s="80">
        <v>1800</v>
      </c>
      <c r="P1044" s="72"/>
      <c r="Q1044" s="72">
        <v>1800</v>
      </c>
      <c r="R1044" s="71" t="s">
        <v>2604</v>
      </c>
      <c r="S1044" s="71" t="s">
        <v>2605</v>
      </c>
      <c r="T1044" s="71" t="s">
        <v>2606</v>
      </c>
      <c r="U1044" s="71" t="s">
        <v>2606</v>
      </c>
      <c r="V1044" s="71" t="s">
        <v>2607</v>
      </c>
      <c r="W1044" s="71"/>
      <c r="Y1044" s="54">
        <v>45</v>
      </c>
    </row>
    <row r="1045" s="43" customFormat="1" ht="45" customHeight="1" spans="1:25">
      <c r="A1045" s="8">
        <v>1041</v>
      </c>
      <c r="B1045" s="71" t="s">
        <v>27</v>
      </c>
      <c r="C1045" s="71" t="s">
        <v>2608</v>
      </c>
      <c r="D1045" s="74" t="s">
        <v>38</v>
      </c>
      <c r="E1045" s="16" t="s">
        <v>24</v>
      </c>
      <c r="F1045" s="73" t="s">
        <v>2609</v>
      </c>
      <c r="G1045" s="71" t="s">
        <v>553</v>
      </c>
      <c r="H1045" s="71" t="s">
        <v>32</v>
      </c>
      <c r="I1045" s="71">
        <v>2021</v>
      </c>
      <c r="J1045" s="71">
        <v>11</v>
      </c>
      <c r="K1045" s="79">
        <v>2021.1</v>
      </c>
      <c r="L1045" s="79">
        <v>2021.11</v>
      </c>
      <c r="M1045" s="80"/>
      <c r="N1045" s="80"/>
      <c r="O1045" s="80">
        <v>2200</v>
      </c>
      <c r="P1045" s="72"/>
      <c r="Q1045" s="72">
        <v>2200</v>
      </c>
      <c r="R1045" s="71" t="s">
        <v>2608</v>
      </c>
      <c r="S1045" s="71" t="s">
        <v>2610</v>
      </c>
      <c r="T1045" s="71" t="s">
        <v>2606</v>
      </c>
      <c r="U1045" s="8" t="s">
        <v>120</v>
      </c>
      <c r="V1045" s="8" t="s">
        <v>2611</v>
      </c>
      <c r="W1045" s="71"/>
      <c r="Y1045" s="54">
        <v>32</v>
      </c>
    </row>
    <row r="1046" s="43" customFormat="1" ht="45" customHeight="1" spans="1:25">
      <c r="A1046" s="8">
        <v>1042</v>
      </c>
      <c r="B1046" s="71" t="s">
        <v>27</v>
      </c>
      <c r="C1046" s="71" t="s">
        <v>2612</v>
      </c>
      <c r="D1046" s="72" t="s">
        <v>1351</v>
      </c>
      <c r="E1046" s="16" t="s">
        <v>24</v>
      </c>
      <c r="F1046" s="73" t="s">
        <v>2613</v>
      </c>
      <c r="G1046" s="71" t="s">
        <v>553</v>
      </c>
      <c r="H1046" s="71" t="s">
        <v>32</v>
      </c>
      <c r="I1046" s="71">
        <v>2021</v>
      </c>
      <c r="J1046" s="71">
        <v>11</v>
      </c>
      <c r="K1046" s="79">
        <v>2021.1</v>
      </c>
      <c r="L1046" s="79">
        <v>2021.11</v>
      </c>
      <c r="M1046" s="80"/>
      <c r="N1046" s="80"/>
      <c r="O1046" s="80">
        <v>2200</v>
      </c>
      <c r="P1046" s="72"/>
      <c r="Q1046" s="72">
        <v>2200</v>
      </c>
      <c r="R1046" s="71" t="s">
        <v>2612</v>
      </c>
      <c r="S1046" s="71" t="s">
        <v>2610</v>
      </c>
      <c r="T1046" s="71" t="s">
        <v>2606</v>
      </c>
      <c r="U1046" s="8" t="s">
        <v>120</v>
      </c>
      <c r="V1046" s="8" t="s">
        <v>2611</v>
      </c>
      <c r="W1046" s="71"/>
      <c r="Y1046" s="54">
        <v>37</v>
      </c>
    </row>
    <row r="1047" s="43" customFormat="1" ht="45" customHeight="1" spans="1:25">
      <c r="A1047" s="8">
        <v>1043</v>
      </c>
      <c r="B1047" s="71" t="s">
        <v>27</v>
      </c>
      <c r="C1047" s="71" t="s">
        <v>2614</v>
      </c>
      <c r="D1047" s="72" t="s">
        <v>1351</v>
      </c>
      <c r="E1047" s="16" t="s">
        <v>24</v>
      </c>
      <c r="F1047" s="73" t="s">
        <v>240</v>
      </c>
      <c r="G1047" s="71" t="s">
        <v>2615</v>
      </c>
      <c r="H1047" s="71" t="s">
        <v>41</v>
      </c>
      <c r="I1047" s="71">
        <v>2021</v>
      </c>
      <c r="J1047" s="71">
        <v>10</v>
      </c>
      <c r="K1047" s="79">
        <v>2021.1</v>
      </c>
      <c r="L1047" s="81">
        <v>2021.1</v>
      </c>
      <c r="M1047" s="80"/>
      <c r="N1047" s="80"/>
      <c r="O1047" s="80">
        <v>2000</v>
      </c>
      <c r="P1047" s="72">
        <v>200</v>
      </c>
      <c r="Q1047" s="72">
        <v>2200</v>
      </c>
      <c r="R1047" s="71" t="s">
        <v>2614</v>
      </c>
      <c r="S1047" s="71" t="s">
        <v>2610</v>
      </c>
      <c r="T1047" s="71" t="s">
        <v>2606</v>
      </c>
      <c r="U1047" s="8" t="s">
        <v>120</v>
      </c>
      <c r="V1047" s="8" t="s">
        <v>2611</v>
      </c>
      <c r="W1047" s="71"/>
      <c r="Y1047" s="54">
        <v>35</v>
      </c>
    </row>
    <row r="1048" s="43" customFormat="1" ht="45" customHeight="1" spans="1:25">
      <c r="A1048" s="8">
        <v>1044</v>
      </c>
      <c r="B1048" s="71" t="s">
        <v>27</v>
      </c>
      <c r="C1048" s="71" t="s">
        <v>2616</v>
      </c>
      <c r="D1048" s="72" t="s">
        <v>1351</v>
      </c>
      <c r="E1048" s="16" t="s">
        <v>24</v>
      </c>
      <c r="F1048" s="73" t="s">
        <v>431</v>
      </c>
      <c r="G1048" s="71" t="s">
        <v>2617</v>
      </c>
      <c r="H1048" s="71" t="s">
        <v>41</v>
      </c>
      <c r="I1048" s="71">
        <v>2021</v>
      </c>
      <c r="J1048" s="71">
        <v>10</v>
      </c>
      <c r="K1048" s="79">
        <v>2021.1</v>
      </c>
      <c r="L1048" s="81">
        <v>2021.1</v>
      </c>
      <c r="M1048" s="80"/>
      <c r="N1048" s="80"/>
      <c r="O1048" s="80">
        <v>2000</v>
      </c>
      <c r="P1048" s="72">
        <v>200</v>
      </c>
      <c r="Q1048" s="72">
        <v>2200</v>
      </c>
      <c r="R1048" s="71" t="s">
        <v>2616</v>
      </c>
      <c r="S1048" s="71" t="s">
        <v>2610</v>
      </c>
      <c r="T1048" s="71" t="s">
        <v>2606</v>
      </c>
      <c r="U1048" s="8" t="s">
        <v>120</v>
      </c>
      <c r="V1048" s="8" t="s">
        <v>2611</v>
      </c>
      <c r="W1048" s="71"/>
      <c r="Y1048" s="54">
        <v>49</v>
      </c>
    </row>
    <row r="1049" s="43" customFormat="1" ht="45" customHeight="1" spans="1:25">
      <c r="A1049" s="8">
        <v>1045</v>
      </c>
      <c r="B1049" s="71" t="s">
        <v>46</v>
      </c>
      <c r="C1049" s="71" t="s">
        <v>2618</v>
      </c>
      <c r="D1049" s="72" t="s">
        <v>1351</v>
      </c>
      <c r="E1049" s="16" t="s">
        <v>24</v>
      </c>
      <c r="F1049" s="73" t="s">
        <v>2619</v>
      </c>
      <c r="G1049" s="71" t="s">
        <v>553</v>
      </c>
      <c r="H1049" s="71" t="s">
        <v>32</v>
      </c>
      <c r="I1049" s="71">
        <v>2021</v>
      </c>
      <c r="J1049" s="71">
        <v>3</v>
      </c>
      <c r="K1049" s="81">
        <v>2021.1</v>
      </c>
      <c r="L1049" s="79">
        <v>2021.12</v>
      </c>
      <c r="M1049" s="80"/>
      <c r="N1049" s="80"/>
      <c r="O1049" s="80">
        <v>600</v>
      </c>
      <c r="P1049" s="72"/>
      <c r="Q1049" s="72">
        <v>600</v>
      </c>
      <c r="R1049" s="71" t="s">
        <v>2618</v>
      </c>
      <c r="S1049" s="71" t="s">
        <v>2620</v>
      </c>
      <c r="T1049" s="71" t="s">
        <v>2606</v>
      </c>
      <c r="U1049" s="84" t="s">
        <v>586</v>
      </c>
      <c r="V1049" s="73" t="s">
        <v>2621</v>
      </c>
      <c r="W1049" s="71"/>
      <c r="Y1049" s="54">
        <v>48</v>
      </c>
    </row>
    <row r="1050" s="43" customFormat="1" ht="45" customHeight="1" spans="1:25">
      <c r="A1050" s="8">
        <v>1046</v>
      </c>
      <c r="B1050" s="71" t="s">
        <v>46</v>
      </c>
      <c r="C1050" s="71" t="s">
        <v>2622</v>
      </c>
      <c r="D1050" s="72" t="s">
        <v>1351</v>
      </c>
      <c r="E1050" s="16" t="s">
        <v>24</v>
      </c>
      <c r="F1050" s="73" t="s">
        <v>2623</v>
      </c>
      <c r="G1050" s="71" t="s">
        <v>213</v>
      </c>
      <c r="H1050" s="71" t="s">
        <v>41</v>
      </c>
      <c r="I1050" s="71">
        <v>2021</v>
      </c>
      <c r="J1050" s="71">
        <v>11</v>
      </c>
      <c r="K1050" s="79" t="s">
        <v>2624</v>
      </c>
      <c r="L1050" s="79"/>
      <c r="M1050" s="80"/>
      <c r="N1050" s="80"/>
      <c r="O1050" s="80">
        <v>2200</v>
      </c>
      <c r="P1050" s="72">
        <v>200</v>
      </c>
      <c r="Q1050" s="72">
        <v>2400</v>
      </c>
      <c r="R1050" s="71" t="s">
        <v>2622</v>
      </c>
      <c r="S1050" s="71" t="s">
        <v>2620</v>
      </c>
      <c r="T1050" s="71" t="s">
        <v>2606</v>
      </c>
      <c r="U1050" s="84" t="s">
        <v>586</v>
      </c>
      <c r="V1050" s="73" t="s">
        <v>2621</v>
      </c>
      <c r="W1050" s="71" t="s">
        <v>2625</v>
      </c>
      <c r="Y1050" s="54">
        <v>26</v>
      </c>
    </row>
    <row r="1051" s="43" customFormat="1" ht="45" customHeight="1" spans="1:25">
      <c r="A1051" s="8">
        <v>1047</v>
      </c>
      <c r="B1051" s="71" t="s">
        <v>46</v>
      </c>
      <c r="C1051" s="71" t="s">
        <v>2626</v>
      </c>
      <c r="D1051" s="72" t="s">
        <v>1351</v>
      </c>
      <c r="E1051" s="16" t="s">
        <v>24</v>
      </c>
      <c r="F1051" s="73" t="s">
        <v>2627</v>
      </c>
      <c r="G1051" s="71" t="s">
        <v>553</v>
      </c>
      <c r="H1051" s="71" t="s">
        <v>32</v>
      </c>
      <c r="I1051" s="71">
        <v>2021</v>
      </c>
      <c r="J1051" s="71">
        <v>11</v>
      </c>
      <c r="K1051" s="79" t="s">
        <v>2624</v>
      </c>
      <c r="L1051" s="79"/>
      <c r="M1051" s="80"/>
      <c r="N1051" s="80"/>
      <c r="O1051" s="80">
        <v>2200</v>
      </c>
      <c r="P1051" s="72"/>
      <c r="Q1051" s="72">
        <v>2200</v>
      </c>
      <c r="R1051" s="71" t="s">
        <v>2626</v>
      </c>
      <c r="S1051" s="71" t="s">
        <v>2620</v>
      </c>
      <c r="T1051" s="71" t="s">
        <v>2606</v>
      </c>
      <c r="U1051" s="84" t="s">
        <v>586</v>
      </c>
      <c r="V1051" s="73" t="s">
        <v>2621</v>
      </c>
      <c r="W1051" s="71"/>
      <c r="Y1051" s="54">
        <v>24</v>
      </c>
    </row>
    <row r="1052" s="43" customFormat="1" ht="45" customHeight="1" spans="1:25">
      <c r="A1052" s="8">
        <v>1048</v>
      </c>
      <c r="B1052" s="71" t="s">
        <v>46</v>
      </c>
      <c r="C1052" s="71" t="s">
        <v>2628</v>
      </c>
      <c r="D1052" s="72" t="s">
        <v>38</v>
      </c>
      <c r="E1052" s="8" t="s">
        <v>23</v>
      </c>
      <c r="F1052" s="73" t="s">
        <v>2629</v>
      </c>
      <c r="G1052" s="71" t="s">
        <v>2630</v>
      </c>
      <c r="H1052" s="71" t="s">
        <v>41</v>
      </c>
      <c r="I1052" s="71">
        <v>2021</v>
      </c>
      <c r="J1052" s="71">
        <v>11</v>
      </c>
      <c r="K1052" s="79" t="s">
        <v>2624</v>
      </c>
      <c r="L1052" s="79"/>
      <c r="M1052" s="80">
        <v>3300</v>
      </c>
      <c r="N1052" s="80"/>
      <c r="O1052" s="80"/>
      <c r="P1052" s="72">
        <v>200</v>
      </c>
      <c r="Q1052" s="72">
        <v>3500</v>
      </c>
      <c r="R1052" s="71" t="s">
        <v>2628</v>
      </c>
      <c r="S1052" s="71" t="s">
        <v>2620</v>
      </c>
      <c r="T1052" s="71" t="s">
        <v>2606</v>
      </c>
      <c r="U1052" s="84" t="s">
        <v>586</v>
      </c>
      <c r="V1052" s="73" t="s">
        <v>2621</v>
      </c>
      <c r="W1052" s="71" t="s">
        <v>2631</v>
      </c>
      <c r="Y1052" s="54">
        <v>28</v>
      </c>
    </row>
    <row r="1053" s="43" customFormat="1" ht="45" customHeight="1" spans="1:25">
      <c r="A1053" s="8">
        <v>1049</v>
      </c>
      <c r="B1053" s="71" t="s">
        <v>46</v>
      </c>
      <c r="C1053" s="71" t="s">
        <v>2632</v>
      </c>
      <c r="D1053" s="72" t="s">
        <v>38</v>
      </c>
      <c r="E1053" s="8" t="s">
        <v>23</v>
      </c>
      <c r="F1053" s="73" t="s">
        <v>2633</v>
      </c>
      <c r="G1053" s="71" t="s">
        <v>2634</v>
      </c>
      <c r="H1053" s="71" t="s">
        <v>41</v>
      </c>
      <c r="I1053" s="71">
        <v>2021</v>
      </c>
      <c r="J1053" s="71">
        <v>11</v>
      </c>
      <c r="K1053" s="79" t="s">
        <v>2624</v>
      </c>
      <c r="L1053" s="79"/>
      <c r="M1053" s="80">
        <v>3300</v>
      </c>
      <c r="N1053" s="80"/>
      <c r="O1053" s="80"/>
      <c r="P1053" s="72">
        <v>200</v>
      </c>
      <c r="Q1053" s="72">
        <v>3500</v>
      </c>
      <c r="R1053" s="71" t="s">
        <v>2632</v>
      </c>
      <c r="S1053" s="71" t="s">
        <v>2620</v>
      </c>
      <c r="T1053" s="71" t="s">
        <v>2606</v>
      </c>
      <c r="U1053" s="84" t="s">
        <v>586</v>
      </c>
      <c r="V1053" s="73" t="s">
        <v>2621</v>
      </c>
      <c r="W1053" s="71" t="s">
        <v>2635</v>
      </c>
      <c r="Y1053" s="54">
        <v>25</v>
      </c>
    </row>
    <row r="1054" s="43" customFormat="1" ht="45" customHeight="1" spans="1:25">
      <c r="A1054" s="8">
        <v>1050</v>
      </c>
      <c r="B1054" s="71" t="s">
        <v>46</v>
      </c>
      <c r="C1054" s="71" t="s">
        <v>2636</v>
      </c>
      <c r="D1054" s="72" t="s">
        <v>1351</v>
      </c>
      <c r="E1054" s="16" t="s">
        <v>24</v>
      </c>
      <c r="F1054" s="73" t="s">
        <v>2627</v>
      </c>
      <c r="G1054" s="71" t="s">
        <v>553</v>
      </c>
      <c r="H1054" s="71" t="s">
        <v>41</v>
      </c>
      <c r="I1054" s="71">
        <v>2021</v>
      </c>
      <c r="J1054" s="71">
        <v>6</v>
      </c>
      <c r="K1054" s="79" t="s">
        <v>2637</v>
      </c>
      <c r="L1054" s="79"/>
      <c r="M1054" s="80"/>
      <c r="N1054" s="80"/>
      <c r="O1054" s="80">
        <v>1200</v>
      </c>
      <c r="P1054" s="72">
        <v>200</v>
      </c>
      <c r="Q1054" s="72">
        <v>1400</v>
      </c>
      <c r="R1054" s="71" t="s">
        <v>2636</v>
      </c>
      <c r="S1054" s="71" t="s">
        <v>2620</v>
      </c>
      <c r="T1054" s="71" t="s">
        <v>2606</v>
      </c>
      <c r="U1054" s="84" t="s">
        <v>586</v>
      </c>
      <c r="V1054" s="73" t="s">
        <v>2621</v>
      </c>
      <c r="W1054" s="71" t="s">
        <v>2638</v>
      </c>
      <c r="Y1054" s="54">
        <v>48</v>
      </c>
    </row>
    <row r="1055" s="43" customFormat="1" ht="45" customHeight="1" spans="1:25">
      <c r="A1055" s="8">
        <v>1051</v>
      </c>
      <c r="B1055" s="71" t="s">
        <v>27</v>
      </c>
      <c r="C1055" s="71" t="s">
        <v>2639</v>
      </c>
      <c r="D1055" s="72" t="s">
        <v>38</v>
      </c>
      <c r="E1055" s="16" t="s">
        <v>24</v>
      </c>
      <c r="F1055" s="73" t="s">
        <v>2640</v>
      </c>
      <c r="G1055" s="71" t="s">
        <v>553</v>
      </c>
      <c r="H1055" s="71" t="s">
        <v>32</v>
      </c>
      <c r="I1055" s="71">
        <v>2021</v>
      </c>
      <c r="J1055" s="71">
        <v>3</v>
      </c>
      <c r="K1055" s="81">
        <v>2021.1</v>
      </c>
      <c r="L1055" s="79">
        <v>2021.12</v>
      </c>
      <c r="M1055" s="80"/>
      <c r="N1055" s="80"/>
      <c r="O1055" s="80">
        <v>600</v>
      </c>
      <c r="P1055" s="72"/>
      <c r="Q1055" s="72">
        <v>600</v>
      </c>
      <c r="R1055" s="71" t="s">
        <v>2639</v>
      </c>
      <c r="S1055" s="71" t="s">
        <v>2620</v>
      </c>
      <c r="T1055" s="71" t="s">
        <v>2606</v>
      </c>
      <c r="U1055" s="84" t="s">
        <v>586</v>
      </c>
      <c r="V1055" s="73" t="s">
        <v>2621</v>
      </c>
      <c r="W1055" s="71"/>
      <c r="Y1055" s="54">
        <v>50</v>
      </c>
    </row>
    <row r="1056" s="43" customFormat="1" ht="45" customHeight="1" spans="1:25">
      <c r="A1056" s="8">
        <v>1052</v>
      </c>
      <c r="B1056" s="71" t="s">
        <v>27</v>
      </c>
      <c r="C1056" s="71" t="s">
        <v>2641</v>
      </c>
      <c r="D1056" s="72" t="s">
        <v>1351</v>
      </c>
      <c r="E1056" s="8" t="s">
        <v>23</v>
      </c>
      <c r="F1056" s="73" t="s">
        <v>2642</v>
      </c>
      <c r="G1056" s="71" t="s">
        <v>2643</v>
      </c>
      <c r="H1056" s="71" t="s">
        <v>41</v>
      </c>
      <c r="I1056" s="71">
        <v>2021</v>
      </c>
      <c r="J1056" s="71">
        <v>11</v>
      </c>
      <c r="K1056" s="79" t="s">
        <v>2624</v>
      </c>
      <c r="L1056" s="79"/>
      <c r="M1056" s="80">
        <v>3300</v>
      </c>
      <c r="N1056" s="80"/>
      <c r="O1056" s="80"/>
      <c r="P1056" s="72">
        <v>200</v>
      </c>
      <c r="Q1056" s="72">
        <v>3500</v>
      </c>
      <c r="R1056" s="71" t="s">
        <v>2641</v>
      </c>
      <c r="S1056" s="71" t="s">
        <v>2620</v>
      </c>
      <c r="T1056" s="71" t="s">
        <v>2606</v>
      </c>
      <c r="U1056" s="84" t="s">
        <v>586</v>
      </c>
      <c r="V1056" s="73" t="s">
        <v>2621</v>
      </c>
      <c r="W1056" s="71" t="s">
        <v>2644</v>
      </c>
      <c r="Y1056" s="54">
        <v>47</v>
      </c>
    </row>
    <row r="1057" s="43" customFormat="1" ht="45" customHeight="1" spans="1:25">
      <c r="A1057" s="8">
        <v>1053</v>
      </c>
      <c r="B1057" s="71" t="s">
        <v>27</v>
      </c>
      <c r="C1057" s="75" t="s">
        <v>2618</v>
      </c>
      <c r="D1057" s="72" t="s">
        <v>1351</v>
      </c>
      <c r="E1057" s="8" t="s">
        <v>23</v>
      </c>
      <c r="F1057" s="73" t="s">
        <v>2642</v>
      </c>
      <c r="G1057" s="71" t="s">
        <v>2643</v>
      </c>
      <c r="H1057" s="71" t="s">
        <v>41</v>
      </c>
      <c r="I1057" s="71">
        <v>2021</v>
      </c>
      <c r="J1057" s="71">
        <v>11</v>
      </c>
      <c r="K1057" s="79" t="s">
        <v>2624</v>
      </c>
      <c r="L1057" s="79"/>
      <c r="M1057" s="80">
        <v>3300</v>
      </c>
      <c r="N1057" s="80"/>
      <c r="O1057" s="80"/>
      <c r="P1057" s="72">
        <v>200</v>
      </c>
      <c r="Q1057" s="72">
        <v>3500</v>
      </c>
      <c r="R1057" s="71" t="s">
        <v>2618</v>
      </c>
      <c r="S1057" s="71" t="s">
        <v>2620</v>
      </c>
      <c r="T1057" s="71" t="s">
        <v>2606</v>
      </c>
      <c r="U1057" s="84" t="s">
        <v>586</v>
      </c>
      <c r="V1057" s="73" t="s">
        <v>2621</v>
      </c>
      <c r="W1057" s="71" t="s">
        <v>2644</v>
      </c>
      <c r="Y1057" s="54">
        <v>42</v>
      </c>
    </row>
    <row r="1058" s="43" customFormat="1" ht="45" customHeight="1" spans="1:25">
      <c r="A1058" s="8">
        <v>1054</v>
      </c>
      <c r="B1058" s="71" t="s">
        <v>46</v>
      </c>
      <c r="C1058" s="71" t="s">
        <v>2645</v>
      </c>
      <c r="D1058" s="72" t="s">
        <v>1351</v>
      </c>
      <c r="E1058" s="16" t="s">
        <v>24</v>
      </c>
      <c r="F1058" s="73" t="s">
        <v>2619</v>
      </c>
      <c r="G1058" s="71" t="s">
        <v>553</v>
      </c>
      <c r="H1058" s="71" t="s">
        <v>41</v>
      </c>
      <c r="I1058" s="71">
        <v>2021</v>
      </c>
      <c r="J1058" s="71">
        <v>4</v>
      </c>
      <c r="K1058" s="79" t="s">
        <v>2646</v>
      </c>
      <c r="L1058" s="79"/>
      <c r="M1058" s="80"/>
      <c r="N1058" s="80"/>
      <c r="O1058" s="80">
        <v>800</v>
      </c>
      <c r="P1058" s="72">
        <v>200</v>
      </c>
      <c r="Q1058" s="72">
        <v>1000</v>
      </c>
      <c r="R1058" s="71" t="s">
        <v>2645</v>
      </c>
      <c r="S1058" s="71" t="s">
        <v>2620</v>
      </c>
      <c r="T1058" s="71" t="s">
        <v>2606</v>
      </c>
      <c r="U1058" s="84" t="s">
        <v>586</v>
      </c>
      <c r="V1058" s="73" t="s">
        <v>2621</v>
      </c>
      <c r="W1058" s="71" t="s">
        <v>2647</v>
      </c>
      <c r="Y1058" s="54">
        <v>55</v>
      </c>
    </row>
    <row r="1059" s="43" customFormat="1" ht="45" customHeight="1" spans="1:25">
      <c r="A1059" s="8">
        <v>1055</v>
      </c>
      <c r="B1059" s="71" t="s">
        <v>46</v>
      </c>
      <c r="C1059" s="71" t="s">
        <v>2648</v>
      </c>
      <c r="D1059" s="72" t="s">
        <v>1351</v>
      </c>
      <c r="E1059" s="16" t="s">
        <v>24</v>
      </c>
      <c r="F1059" s="73" t="s">
        <v>1519</v>
      </c>
      <c r="G1059" s="71" t="s">
        <v>290</v>
      </c>
      <c r="H1059" s="71" t="s">
        <v>41</v>
      </c>
      <c r="I1059" s="71">
        <v>2021</v>
      </c>
      <c r="J1059" s="71">
        <v>11</v>
      </c>
      <c r="K1059" s="79" t="s">
        <v>2624</v>
      </c>
      <c r="L1059" s="79"/>
      <c r="M1059" s="80"/>
      <c r="N1059" s="80"/>
      <c r="O1059" s="80">
        <v>2200</v>
      </c>
      <c r="P1059" s="72">
        <v>200</v>
      </c>
      <c r="Q1059" s="72">
        <v>2400</v>
      </c>
      <c r="R1059" s="71" t="s">
        <v>2648</v>
      </c>
      <c r="S1059" s="71" t="s">
        <v>2620</v>
      </c>
      <c r="T1059" s="71" t="s">
        <v>2606</v>
      </c>
      <c r="U1059" s="84" t="s">
        <v>586</v>
      </c>
      <c r="V1059" s="73" t="s">
        <v>2621</v>
      </c>
      <c r="W1059" s="71" t="s">
        <v>2649</v>
      </c>
      <c r="Y1059" s="54">
        <v>30</v>
      </c>
    </row>
    <row r="1060" s="43" customFormat="1" ht="45" customHeight="1" spans="1:25">
      <c r="A1060" s="8">
        <v>1056</v>
      </c>
      <c r="B1060" s="71" t="s">
        <v>46</v>
      </c>
      <c r="C1060" s="71" t="s">
        <v>2650</v>
      </c>
      <c r="D1060" s="72" t="s">
        <v>1351</v>
      </c>
      <c r="E1060" s="16" t="s">
        <v>24</v>
      </c>
      <c r="F1060" s="73" t="s">
        <v>44</v>
      </c>
      <c r="G1060" s="71" t="s">
        <v>2651</v>
      </c>
      <c r="H1060" s="71" t="s">
        <v>41</v>
      </c>
      <c r="I1060" s="71">
        <v>2021</v>
      </c>
      <c r="J1060" s="71">
        <v>3</v>
      </c>
      <c r="K1060" s="81">
        <v>2021.1</v>
      </c>
      <c r="L1060" s="79">
        <v>2021.12</v>
      </c>
      <c r="M1060" s="80"/>
      <c r="N1060" s="80"/>
      <c r="O1060" s="80">
        <v>600</v>
      </c>
      <c r="P1060" s="72">
        <v>200</v>
      </c>
      <c r="Q1060" s="72">
        <v>800</v>
      </c>
      <c r="R1060" s="71" t="s">
        <v>2652</v>
      </c>
      <c r="S1060" s="71" t="s">
        <v>2653</v>
      </c>
      <c r="T1060" s="71" t="s">
        <v>2606</v>
      </c>
      <c r="U1060" s="85" t="s">
        <v>81</v>
      </c>
      <c r="V1060" s="85" t="s">
        <v>2654</v>
      </c>
      <c r="W1060" s="71" t="s">
        <v>2655</v>
      </c>
      <c r="Y1060" s="54">
        <v>39</v>
      </c>
    </row>
    <row r="1061" s="43" customFormat="1" ht="45" customHeight="1" spans="1:25">
      <c r="A1061" s="8">
        <v>1057</v>
      </c>
      <c r="B1061" s="71" t="s">
        <v>46</v>
      </c>
      <c r="C1061" s="71" t="s">
        <v>2656</v>
      </c>
      <c r="D1061" s="72" t="s">
        <v>1351</v>
      </c>
      <c r="E1061" s="16" t="s">
        <v>24</v>
      </c>
      <c r="F1061" s="73" t="s">
        <v>102</v>
      </c>
      <c r="G1061" s="71" t="s">
        <v>213</v>
      </c>
      <c r="H1061" s="71" t="s">
        <v>41</v>
      </c>
      <c r="I1061" s="71">
        <v>2021</v>
      </c>
      <c r="J1061" s="71">
        <v>10</v>
      </c>
      <c r="K1061" s="79">
        <v>2021.3</v>
      </c>
      <c r="L1061" s="79">
        <v>2021.12</v>
      </c>
      <c r="M1061" s="80"/>
      <c r="N1061" s="80"/>
      <c r="O1061" s="80">
        <v>2000</v>
      </c>
      <c r="P1061" s="72">
        <v>200</v>
      </c>
      <c r="Q1061" s="72">
        <v>2200</v>
      </c>
      <c r="R1061" s="71" t="s">
        <v>2652</v>
      </c>
      <c r="S1061" s="71" t="s">
        <v>2653</v>
      </c>
      <c r="T1061" s="71" t="s">
        <v>2606</v>
      </c>
      <c r="U1061" s="85" t="s">
        <v>81</v>
      </c>
      <c r="V1061" s="85" t="s">
        <v>2654</v>
      </c>
      <c r="W1061" s="71" t="s">
        <v>2655</v>
      </c>
      <c r="Y1061" s="54">
        <v>41</v>
      </c>
    </row>
    <row r="1062" s="43" customFormat="1" ht="45" customHeight="1" spans="1:25">
      <c r="A1062" s="8">
        <v>1058</v>
      </c>
      <c r="B1062" s="71" t="s">
        <v>46</v>
      </c>
      <c r="C1062" s="71" t="s">
        <v>2657</v>
      </c>
      <c r="D1062" s="72" t="s">
        <v>1351</v>
      </c>
      <c r="E1062" s="8" t="s">
        <v>23</v>
      </c>
      <c r="F1062" s="73" t="s">
        <v>2658</v>
      </c>
      <c r="G1062" s="71" t="s">
        <v>553</v>
      </c>
      <c r="H1062" s="71" t="s">
        <v>32</v>
      </c>
      <c r="I1062" s="71">
        <v>2021</v>
      </c>
      <c r="J1062" s="71">
        <v>10</v>
      </c>
      <c r="K1062" s="79">
        <v>2021.3</v>
      </c>
      <c r="L1062" s="79">
        <v>2021.12</v>
      </c>
      <c r="M1062" s="80">
        <v>3000</v>
      </c>
      <c r="N1062" s="80"/>
      <c r="O1062" s="80"/>
      <c r="P1062" s="72"/>
      <c r="Q1062" s="72">
        <v>3000</v>
      </c>
      <c r="R1062" s="71" t="s">
        <v>2652</v>
      </c>
      <c r="S1062" s="71" t="s">
        <v>2653</v>
      </c>
      <c r="T1062" s="71" t="s">
        <v>2606</v>
      </c>
      <c r="U1062" s="85" t="s">
        <v>81</v>
      </c>
      <c r="V1062" s="85" t="s">
        <v>2654</v>
      </c>
      <c r="W1062" s="71" t="s">
        <v>2655</v>
      </c>
      <c r="Y1062" s="54">
        <v>44</v>
      </c>
    </row>
    <row r="1063" s="43" customFormat="1" ht="45" customHeight="1" spans="1:25">
      <c r="A1063" s="8">
        <v>1059</v>
      </c>
      <c r="B1063" s="71" t="s">
        <v>46</v>
      </c>
      <c r="C1063" s="71" t="s">
        <v>2659</v>
      </c>
      <c r="D1063" s="72" t="s">
        <v>1351</v>
      </c>
      <c r="E1063" s="16" t="s">
        <v>24</v>
      </c>
      <c r="F1063" s="73" t="s">
        <v>2660</v>
      </c>
      <c r="G1063" s="71" t="s">
        <v>322</v>
      </c>
      <c r="H1063" s="71" t="s">
        <v>41</v>
      </c>
      <c r="I1063" s="71">
        <v>2021</v>
      </c>
      <c r="J1063" s="71">
        <v>10</v>
      </c>
      <c r="K1063" s="79">
        <v>2021.3</v>
      </c>
      <c r="L1063" s="79">
        <v>2021.12</v>
      </c>
      <c r="M1063" s="80"/>
      <c r="N1063" s="80"/>
      <c r="O1063" s="80">
        <v>2000</v>
      </c>
      <c r="P1063" s="72">
        <v>200</v>
      </c>
      <c r="Q1063" s="72">
        <v>2200</v>
      </c>
      <c r="R1063" s="71" t="s">
        <v>2661</v>
      </c>
      <c r="S1063" s="71" t="s">
        <v>2662</v>
      </c>
      <c r="T1063" s="71" t="s">
        <v>2606</v>
      </c>
      <c r="U1063" s="85" t="s">
        <v>81</v>
      </c>
      <c r="V1063" s="85" t="s">
        <v>2654</v>
      </c>
      <c r="W1063" s="71" t="s">
        <v>2663</v>
      </c>
      <c r="Y1063" s="54">
        <v>17</v>
      </c>
    </row>
    <row r="1064" s="43" customFormat="1" ht="45" customHeight="1" spans="1:25">
      <c r="A1064" s="8">
        <v>1060</v>
      </c>
      <c r="B1064" s="71" t="s">
        <v>46</v>
      </c>
      <c r="C1064" s="71" t="s">
        <v>2664</v>
      </c>
      <c r="D1064" s="72" t="s">
        <v>38</v>
      </c>
      <c r="E1064" s="8" t="s">
        <v>23</v>
      </c>
      <c r="F1064" s="73" t="s">
        <v>2665</v>
      </c>
      <c r="G1064" s="71" t="s">
        <v>2666</v>
      </c>
      <c r="H1064" s="71" t="s">
        <v>62</v>
      </c>
      <c r="I1064" s="71">
        <v>2021</v>
      </c>
      <c r="J1064" s="71">
        <v>10</v>
      </c>
      <c r="K1064" s="79">
        <v>2021.3</v>
      </c>
      <c r="L1064" s="79">
        <v>2021.12</v>
      </c>
      <c r="M1064" s="80">
        <v>3000</v>
      </c>
      <c r="N1064" s="80"/>
      <c r="O1064" s="80"/>
      <c r="P1064" s="72">
        <v>800</v>
      </c>
      <c r="Q1064" s="72">
        <v>3800</v>
      </c>
      <c r="R1064" s="71" t="s">
        <v>2661</v>
      </c>
      <c r="S1064" s="71" t="s">
        <v>2662</v>
      </c>
      <c r="T1064" s="71" t="s">
        <v>2606</v>
      </c>
      <c r="U1064" s="85" t="s">
        <v>81</v>
      </c>
      <c r="V1064" s="85" t="s">
        <v>2654</v>
      </c>
      <c r="W1064" s="71" t="s">
        <v>2663</v>
      </c>
      <c r="Y1064" s="54">
        <v>25</v>
      </c>
    </row>
    <row r="1065" s="43" customFormat="1" ht="45" customHeight="1" spans="1:25">
      <c r="A1065" s="8">
        <v>1061</v>
      </c>
      <c r="B1065" s="71" t="s">
        <v>46</v>
      </c>
      <c r="C1065" s="71" t="s">
        <v>2661</v>
      </c>
      <c r="D1065" s="72" t="s">
        <v>1351</v>
      </c>
      <c r="E1065" s="16" t="s">
        <v>24</v>
      </c>
      <c r="F1065" s="73" t="s">
        <v>2667</v>
      </c>
      <c r="G1065" s="71" t="s">
        <v>553</v>
      </c>
      <c r="H1065" s="71" t="s">
        <v>32</v>
      </c>
      <c r="I1065" s="71">
        <v>2021</v>
      </c>
      <c r="J1065" s="71">
        <v>8</v>
      </c>
      <c r="K1065" s="79" t="s">
        <v>2668</v>
      </c>
      <c r="L1065" s="79"/>
      <c r="M1065" s="80"/>
      <c r="N1065" s="80"/>
      <c r="O1065" s="80">
        <v>1600</v>
      </c>
      <c r="P1065" s="72"/>
      <c r="Q1065" s="72">
        <v>1600</v>
      </c>
      <c r="R1065" s="71" t="s">
        <v>2661</v>
      </c>
      <c r="S1065" s="71" t="s">
        <v>2662</v>
      </c>
      <c r="T1065" s="71" t="s">
        <v>2606</v>
      </c>
      <c r="U1065" s="85" t="s">
        <v>81</v>
      </c>
      <c r="V1065" s="85" t="s">
        <v>2654</v>
      </c>
      <c r="W1065" s="71"/>
      <c r="Y1065" s="54">
        <v>43</v>
      </c>
    </row>
    <row r="1066" s="43" customFormat="1" ht="45" customHeight="1" spans="1:25">
      <c r="A1066" s="8">
        <v>1062</v>
      </c>
      <c r="B1066" s="71" t="s">
        <v>27</v>
      </c>
      <c r="C1066" s="71" t="s">
        <v>2669</v>
      </c>
      <c r="D1066" s="72" t="s">
        <v>1351</v>
      </c>
      <c r="E1066" s="16" t="s">
        <v>24</v>
      </c>
      <c r="F1066" s="73" t="s">
        <v>2670</v>
      </c>
      <c r="G1066" s="71" t="s">
        <v>2077</v>
      </c>
      <c r="H1066" s="71" t="s">
        <v>41</v>
      </c>
      <c r="I1066" s="71">
        <v>2021</v>
      </c>
      <c r="J1066" s="71">
        <v>6</v>
      </c>
      <c r="K1066" s="79" t="s">
        <v>2671</v>
      </c>
      <c r="L1066" s="79">
        <v>2021.12</v>
      </c>
      <c r="M1066" s="80"/>
      <c r="N1066" s="80"/>
      <c r="O1066" s="80">
        <v>1200</v>
      </c>
      <c r="P1066" s="72">
        <v>200</v>
      </c>
      <c r="Q1066" s="72">
        <v>1400</v>
      </c>
      <c r="R1066" s="71" t="s">
        <v>2672</v>
      </c>
      <c r="S1066" s="71" t="s">
        <v>2662</v>
      </c>
      <c r="T1066" s="71" t="s">
        <v>2606</v>
      </c>
      <c r="U1066" s="85" t="s">
        <v>81</v>
      </c>
      <c r="V1066" s="85" t="s">
        <v>2654</v>
      </c>
      <c r="W1066" s="71" t="s">
        <v>2673</v>
      </c>
      <c r="Y1066" s="54">
        <v>35</v>
      </c>
    </row>
    <row r="1067" s="43" customFormat="1" ht="45" customHeight="1" spans="1:25">
      <c r="A1067" s="8">
        <v>1063</v>
      </c>
      <c r="B1067" s="71" t="s">
        <v>27</v>
      </c>
      <c r="C1067" s="71" t="s">
        <v>2674</v>
      </c>
      <c r="D1067" s="72" t="s">
        <v>38</v>
      </c>
      <c r="E1067" s="16" t="s">
        <v>24</v>
      </c>
      <c r="F1067" s="73" t="s">
        <v>2675</v>
      </c>
      <c r="G1067" s="71" t="s">
        <v>553</v>
      </c>
      <c r="H1067" s="71" t="s">
        <v>32</v>
      </c>
      <c r="I1067" s="71">
        <v>2021</v>
      </c>
      <c r="J1067" s="71">
        <v>10</v>
      </c>
      <c r="K1067" s="79">
        <v>2021.3</v>
      </c>
      <c r="L1067" s="79">
        <v>2021.12</v>
      </c>
      <c r="M1067" s="80"/>
      <c r="N1067" s="80"/>
      <c r="O1067" s="80">
        <v>2000</v>
      </c>
      <c r="P1067" s="72"/>
      <c r="Q1067" s="72">
        <v>2000</v>
      </c>
      <c r="R1067" s="71" t="s">
        <v>2672</v>
      </c>
      <c r="S1067" s="71" t="s">
        <v>2662</v>
      </c>
      <c r="T1067" s="71" t="s">
        <v>2606</v>
      </c>
      <c r="U1067" s="85" t="s">
        <v>81</v>
      </c>
      <c r="V1067" s="85" t="s">
        <v>2654</v>
      </c>
      <c r="W1067" s="71" t="s">
        <v>2676</v>
      </c>
      <c r="Y1067" s="54">
        <v>59</v>
      </c>
    </row>
    <row r="1068" s="43" customFormat="1" ht="45" customHeight="1" spans="1:25">
      <c r="A1068" s="8">
        <v>1064</v>
      </c>
      <c r="B1068" s="71" t="s">
        <v>27</v>
      </c>
      <c r="C1068" s="71" t="s">
        <v>2672</v>
      </c>
      <c r="D1068" s="72" t="s">
        <v>1351</v>
      </c>
      <c r="E1068" s="16" t="s">
        <v>24</v>
      </c>
      <c r="F1068" s="73" t="s">
        <v>2677</v>
      </c>
      <c r="G1068" s="71" t="s">
        <v>553</v>
      </c>
      <c r="H1068" s="71" t="s">
        <v>32</v>
      </c>
      <c r="I1068" s="71">
        <v>2021</v>
      </c>
      <c r="J1068" s="71">
        <v>10</v>
      </c>
      <c r="K1068" s="79">
        <v>2021.3</v>
      </c>
      <c r="L1068" s="79">
        <v>2021.12</v>
      </c>
      <c r="M1068" s="80"/>
      <c r="N1068" s="80"/>
      <c r="O1068" s="80">
        <v>2000</v>
      </c>
      <c r="P1068" s="72"/>
      <c r="Q1068" s="72">
        <v>2000</v>
      </c>
      <c r="R1068" s="71" t="s">
        <v>2672</v>
      </c>
      <c r="S1068" s="71" t="s">
        <v>2662</v>
      </c>
      <c r="T1068" s="71" t="s">
        <v>2606</v>
      </c>
      <c r="U1068" s="85" t="s">
        <v>81</v>
      </c>
      <c r="V1068" s="85" t="s">
        <v>2654</v>
      </c>
      <c r="W1068" s="71"/>
      <c r="Y1068" s="54">
        <v>58</v>
      </c>
    </row>
    <row r="1069" s="43" customFormat="1" ht="45" customHeight="1" spans="1:25">
      <c r="A1069" s="8">
        <v>1065</v>
      </c>
      <c r="B1069" s="71" t="s">
        <v>27</v>
      </c>
      <c r="C1069" s="71" t="s">
        <v>2678</v>
      </c>
      <c r="D1069" s="72" t="s">
        <v>1351</v>
      </c>
      <c r="E1069" s="16" t="s">
        <v>24</v>
      </c>
      <c r="F1069" s="73" t="s">
        <v>157</v>
      </c>
      <c r="G1069" s="71" t="s">
        <v>290</v>
      </c>
      <c r="H1069" s="71" t="s">
        <v>41</v>
      </c>
      <c r="I1069" s="71">
        <v>2021</v>
      </c>
      <c r="J1069" s="71">
        <v>7</v>
      </c>
      <c r="K1069" s="79" t="s">
        <v>2679</v>
      </c>
      <c r="L1069" s="79"/>
      <c r="M1069" s="80"/>
      <c r="N1069" s="80"/>
      <c r="O1069" s="80">
        <v>1400</v>
      </c>
      <c r="P1069" s="72">
        <v>200</v>
      </c>
      <c r="Q1069" s="72">
        <v>1600</v>
      </c>
      <c r="R1069" s="71" t="s">
        <v>2678</v>
      </c>
      <c r="S1069" s="71" t="s">
        <v>2653</v>
      </c>
      <c r="T1069" s="71" t="s">
        <v>2606</v>
      </c>
      <c r="U1069" s="85" t="s">
        <v>81</v>
      </c>
      <c r="V1069" s="85" t="s">
        <v>2654</v>
      </c>
      <c r="W1069" s="71"/>
      <c r="Y1069" s="54">
        <v>39</v>
      </c>
    </row>
    <row r="1070" s="43" customFormat="1" ht="45" customHeight="1" spans="1:25">
      <c r="A1070" s="8">
        <v>1066</v>
      </c>
      <c r="B1070" s="71" t="s">
        <v>46</v>
      </c>
      <c r="C1070" s="71" t="s">
        <v>2680</v>
      </c>
      <c r="D1070" s="72" t="s">
        <v>1351</v>
      </c>
      <c r="E1070" s="16" t="s">
        <v>24</v>
      </c>
      <c r="F1070" s="73" t="s">
        <v>2681</v>
      </c>
      <c r="G1070" s="71" t="s">
        <v>553</v>
      </c>
      <c r="H1070" s="71" t="s">
        <v>32</v>
      </c>
      <c r="I1070" s="71">
        <v>2021</v>
      </c>
      <c r="J1070" s="71">
        <v>6</v>
      </c>
      <c r="K1070" s="79">
        <v>2021.2</v>
      </c>
      <c r="L1070" s="79">
        <v>2021.7</v>
      </c>
      <c r="M1070" s="80"/>
      <c r="N1070" s="80"/>
      <c r="O1070" s="80">
        <v>1200</v>
      </c>
      <c r="P1070" s="72"/>
      <c r="Q1070" s="72">
        <v>1200</v>
      </c>
      <c r="R1070" s="71" t="s">
        <v>2680</v>
      </c>
      <c r="S1070" s="71" t="s">
        <v>2620</v>
      </c>
      <c r="T1070" s="71" t="s">
        <v>2606</v>
      </c>
      <c r="U1070" s="66" t="s">
        <v>2682</v>
      </c>
      <c r="V1070" s="66" t="s">
        <v>2683</v>
      </c>
      <c r="W1070" s="71"/>
      <c r="Y1070" s="54">
        <v>53</v>
      </c>
    </row>
    <row r="1071" s="43" customFormat="1" ht="45" customHeight="1" spans="1:25">
      <c r="A1071" s="8">
        <v>1067</v>
      </c>
      <c r="B1071" s="71" t="s">
        <v>27</v>
      </c>
      <c r="C1071" s="71" t="s">
        <v>2684</v>
      </c>
      <c r="D1071" s="72" t="s">
        <v>38</v>
      </c>
      <c r="E1071" s="16" t="s">
        <v>24</v>
      </c>
      <c r="F1071" s="73" t="s">
        <v>2681</v>
      </c>
      <c r="G1071" s="71" t="s">
        <v>2685</v>
      </c>
      <c r="H1071" s="71" t="s">
        <v>32</v>
      </c>
      <c r="I1071" s="71">
        <v>2021</v>
      </c>
      <c r="J1071" s="71">
        <v>6</v>
      </c>
      <c r="K1071" s="79">
        <v>2021.2</v>
      </c>
      <c r="L1071" s="79">
        <v>2021.7</v>
      </c>
      <c r="M1071" s="80"/>
      <c r="N1071" s="80"/>
      <c r="O1071" s="80">
        <v>1200</v>
      </c>
      <c r="P1071" s="72"/>
      <c r="Q1071" s="72">
        <v>1200</v>
      </c>
      <c r="R1071" s="71" t="s">
        <v>2684</v>
      </c>
      <c r="S1071" s="71" t="s">
        <v>2620</v>
      </c>
      <c r="T1071" s="71" t="s">
        <v>2606</v>
      </c>
      <c r="U1071" s="66" t="s">
        <v>2682</v>
      </c>
      <c r="V1071" s="66" t="s">
        <v>2683</v>
      </c>
      <c r="W1071" s="71"/>
      <c r="Y1071" s="54">
        <v>34</v>
      </c>
    </row>
    <row r="1072" s="43" customFormat="1" ht="45" customHeight="1" spans="1:25">
      <c r="A1072" s="8">
        <v>1068</v>
      </c>
      <c r="B1072" s="71" t="s">
        <v>46</v>
      </c>
      <c r="C1072" s="71" t="s">
        <v>2686</v>
      </c>
      <c r="D1072" s="72" t="s">
        <v>38</v>
      </c>
      <c r="E1072" s="16" t="s">
        <v>24</v>
      </c>
      <c r="F1072" s="73" t="s">
        <v>2681</v>
      </c>
      <c r="G1072" s="71" t="s">
        <v>2685</v>
      </c>
      <c r="H1072" s="71" t="s">
        <v>32</v>
      </c>
      <c r="I1072" s="71">
        <v>2021</v>
      </c>
      <c r="J1072" s="71">
        <v>6</v>
      </c>
      <c r="K1072" s="79">
        <v>2021.2</v>
      </c>
      <c r="L1072" s="79">
        <v>2021.7</v>
      </c>
      <c r="M1072" s="80"/>
      <c r="N1072" s="80"/>
      <c r="O1072" s="80">
        <v>1200</v>
      </c>
      <c r="P1072" s="72"/>
      <c r="Q1072" s="72">
        <v>1200</v>
      </c>
      <c r="R1072" s="71" t="s">
        <v>2686</v>
      </c>
      <c r="S1072" s="71" t="s">
        <v>2620</v>
      </c>
      <c r="T1072" s="71" t="s">
        <v>2606</v>
      </c>
      <c r="U1072" s="66" t="s">
        <v>2682</v>
      </c>
      <c r="V1072" s="66" t="s">
        <v>2683</v>
      </c>
      <c r="W1072" s="71"/>
      <c r="Y1072" s="54">
        <v>44</v>
      </c>
    </row>
    <row r="1073" s="43" customFormat="1" ht="45" customHeight="1" spans="1:25">
      <c r="A1073" s="8">
        <v>1069</v>
      </c>
      <c r="B1073" s="71" t="s">
        <v>27</v>
      </c>
      <c r="C1073" s="71" t="s">
        <v>2687</v>
      </c>
      <c r="D1073" s="72" t="s">
        <v>38</v>
      </c>
      <c r="E1073" s="16" t="s">
        <v>24</v>
      </c>
      <c r="F1073" s="73" t="s">
        <v>2681</v>
      </c>
      <c r="G1073" s="71" t="s">
        <v>2685</v>
      </c>
      <c r="H1073" s="71" t="s">
        <v>32</v>
      </c>
      <c r="I1073" s="71">
        <v>2021</v>
      </c>
      <c r="J1073" s="71">
        <v>6</v>
      </c>
      <c r="K1073" s="79">
        <v>2021.2</v>
      </c>
      <c r="L1073" s="79">
        <v>2021.7</v>
      </c>
      <c r="M1073" s="80"/>
      <c r="N1073" s="80"/>
      <c r="O1073" s="80">
        <v>1200</v>
      </c>
      <c r="P1073" s="72"/>
      <c r="Q1073" s="72">
        <v>1200</v>
      </c>
      <c r="R1073" s="71" t="s">
        <v>2688</v>
      </c>
      <c r="S1073" s="71" t="s">
        <v>1054</v>
      </c>
      <c r="T1073" s="71" t="s">
        <v>2606</v>
      </c>
      <c r="U1073" s="66" t="s">
        <v>2682</v>
      </c>
      <c r="V1073" s="66" t="s">
        <v>2683</v>
      </c>
      <c r="W1073" s="71"/>
      <c r="Y1073" s="54">
        <v>32</v>
      </c>
    </row>
    <row r="1074" s="43" customFormat="1" ht="45" customHeight="1" spans="1:25">
      <c r="A1074" s="8">
        <v>1070</v>
      </c>
      <c r="B1074" s="71" t="s">
        <v>27</v>
      </c>
      <c r="C1074" s="71" t="s">
        <v>2688</v>
      </c>
      <c r="D1074" s="72" t="s">
        <v>1351</v>
      </c>
      <c r="E1074" s="16" t="s">
        <v>24</v>
      </c>
      <c r="F1074" s="73" t="s">
        <v>2689</v>
      </c>
      <c r="G1074" s="71" t="s">
        <v>2685</v>
      </c>
      <c r="H1074" s="71" t="s">
        <v>41</v>
      </c>
      <c r="I1074" s="71">
        <v>2021</v>
      </c>
      <c r="J1074" s="71">
        <v>12</v>
      </c>
      <c r="K1074" s="79">
        <v>2021.1</v>
      </c>
      <c r="L1074" s="79">
        <v>2021.12</v>
      </c>
      <c r="M1074" s="80"/>
      <c r="N1074" s="80"/>
      <c r="O1074" s="80">
        <v>2400</v>
      </c>
      <c r="P1074" s="72">
        <v>200</v>
      </c>
      <c r="Q1074" s="72">
        <v>2600</v>
      </c>
      <c r="R1074" s="71" t="s">
        <v>2688</v>
      </c>
      <c r="S1074" s="71" t="s">
        <v>1054</v>
      </c>
      <c r="T1074" s="71" t="s">
        <v>2606</v>
      </c>
      <c r="U1074" s="66" t="s">
        <v>2682</v>
      </c>
      <c r="V1074" s="66" t="s">
        <v>2683</v>
      </c>
      <c r="W1074" s="71"/>
      <c r="Y1074" s="54">
        <v>33</v>
      </c>
    </row>
    <row r="1075" s="43" customFormat="1" ht="45" customHeight="1" spans="1:25">
      <c r="A1075" s="8">
        <v>1071</v>
      </c>
      <c r="B1075" s="71" t="s">
        <v>27</v>
      </c>
      <c r="C1075" s="71" t="s">
        <v>2690</v>
      </c>
      <c r="D1075" s="72" t="s">
        <v>1351</v>
      </c>
      <c r="E1075" s="16" t="s">
        <v>24</v>
      </c>
      <c r="F1075" s="73" t="s">
        <v>1213</v>
      </c>
      <c r="G1075" s="71" t="s">
        <v>250</v>
      </c>
      <c r="H1075" s="71" t="s">
        <v>41</v>
      </c>
      <c r="I1075" s="71">
        <v>2021</v>
      </c>
      <c r="J1075" s="71">
        <v>12</v>
      </c>
      <c r="K1075" s="79">
        <v>2021.1</v>
      </c>
      <c r="L1075" s="79">
        <v>2021.12</v>
      </c>
      <c r="M1075" s="80"/>
      <c r="N1075" s="80"/>
      <c r="O1075" s="80">
        <v>2400</v>
      </c>
      <c r="P1075" s="72">
        <v>200</v>
      </c>
      <c r="Q1075" s="72">
        <v>2600</v>
      </c>
      <c r="R1075" s="71" t="s">
        <v>2690</v>
      </c>
      <c r="S1075" s="71" t="s">
        <v>2620</v>
      </c>
      <c r="T1075" s="71" t="s">
        <v>2606</v>
      </c>
      <c r="U1075" s="66" t="s">
        <v>2682</v>
      </c>
      <c r="V1075" s="66" t="s">
        <v>2683</v>
      </c>
      <c r="W1075" s="71"/>
      <c r="Y1075" s="54">
        <v>25</v>
      </c>
    </row>
    <row r="1076" s="44" customFormat="1" ht="45" customHeight="1" spans="1:25">
      <c r="A1076" s="8">
        <v>1072</v>
      </c>
      <c r="B1076" s="76" t="s">
        <v>46</v>
      </c>
      <c r="C1076" s="76" t="s">
        <v>2691</v>
      </c>
      <c r="D1076" s="77" t="s">
        <v>1351</v>
      </c>
      <c r="E1076" s="16" t="s">
        <v>24</v>
      </c>
      <c r="F1076" s="78" t="s">
        <v>2692</v>
      </c>
      <c r="G1076" s="76" t="s">
        <v>2693</v>
      </c>
      <c r="H1076" s="76" t="s">
        <v>41</v>
      </c>
      <c r="I1076" s="76">
        <v>2021</v>
      </c>
      <c r="J1076" s="76">
        <v>12</v>
      </c>
      <c r="K1076" s="82">
        <v>2021.1</v>
      </c>
      <c r="L1076" s="82">
        <v>2021.12</v>
      </c>
      <c r="M1076" s="83"/>
      <c r="N1076" s="83"/>
      <c r="O1076" s="83">
        <v>2400</v>
      </c>
      <c r="P1076" s="77">
        <v>200</v>
      </c>
      <c r="Q1076" s="77">
        <v>2600</v>
      </c>
      <c r="R1076" s="76" t="s">
        <v>2691</v>
      </c>
      <c r="S1076" s="76" t="s">
        <v>2620</v>
      </c>
      <c r="T1076" s="76" t="s">
        <v>2606</v>
      </c>
      <c r="U1076" s="86" t="s">
        <v>2682</v>
      </c>
      <c r="V1076" s="86" t="s">
        <v>2683</v>
      </c>
      <c r="W1076" s="76"/>
      <c r="Y1076" s="54">
        <v>28</v>
      </c>
    </row>
    <row r="1077" s="43" customFormat="1" ht="45" customHeight="1" spans="1:25">
      <c r="A1077" s="8">
        <v>1073</v>
      </c>
      <c r="B1077" s="71" t="s">
        <v>27</v>
      </c>
      <c r="C1077" s="71" t="s">
        <v>2694</v>
      </c>
      <c r="D1077" s="72" t="s">
        <v>1351</v>
      </c>
      <c r="E1077" s="16" t="s">
        <v>24</v>
      </c>
      <c r="F1077" s="73" t="s">
        <v>2695</v>
      </c>
      <c r="G1077" s="71" t="s">
        <v>553</v>
      </c>
      <c r="H1077" s="71" t="s">
        <v>32</v>
      </c>
      <c r="I1077" s="71">
        <v>2021</v>
      </c>
      <c r="J1077" s="71">
        <v>12</v>
      </c>
      <c r="K1077" s="79">
        <v>2021.1</v>
      </c>
      <c r="L1077" s="79">
        <v>2021.12</v>
      </c>
      <c r="M1077" s="80"/>
      <c r="N1077" s="80"/>
      <c r="O1077" s="80">
        <v>2400</v>
      </c>
      <c r="P1077" s="72"/>
      <c r="Q1077" s="72">
        <v>2400</v>
      </c>
      <c r="R1077" s="71" t="s">
        <v>2694</v>
      </c>
      <c r="S1077" s="71" t="s">
        <v>2620</v>
      </c>
      <c r="T1077" s="71" t="s">
        <v>2606</v>
      </c>
      <c r="U1077" s="66" t="s">
        <v>2682</v>
      </c>
      <c r="V1077" s="66" t="s">
        <v>2683</v>
      </c>
      <c r="W1077" s="71"/>
      <c r="Y1077" s="54">
        <v>37</v>
      </c>
    </row>
    <row r="1078" s="44" customFormat="1" ht="45" customHeight="1" spans="1:25">
      <c r="A1078" s="8">
        <v>1074</v>
      </c>
      <c r="B1078" s="76" t="s">
        <v>46</v>
      </c>
      <c r="C1078" s="76" t="s">
        <v>2696</v>
      </c>
      <c r="D1078" s="77" t="s">
        <v>38</v>
      </c>
      <c r="E1078" s="16" t="s">
        <v>24</v>
      </c>
      <c r="F1078" s="78" t="s">
        <v>105</v>
      </c>
      <c r="G1078" s="76" t="s">
        <v>2077</v>
      </c>
      <c r="H1078" s="76" t="s">
        <v>41</v>
      </c>
      <c r="I1078" s="76">
        <v>2021</v>
      </c>
      <c r="J1078" s="76">
        <v>12</v>
      </c>
      <c r="K1078" s="82">
        <v>2021.1</v>
      </c>
      <c r="L1078" s="82">
        <v>2021.12</v>
      </c>
      <c r="M1078" s="83"/>
      <c r="N1078" s="83"/>
      <c r="O1078" s="83">
        <v>2400</v>
      </c>
      <c r="P1078" s="77">
        <v>200</v>
      </c>
      <c r="Q1078" s="77">
        <v>2600</v>
      </c>
      <c r="R1078" s="76" t="s">
        <v>2696</v>
      </c>
      <c r="S1078" s="76" t="s">
        <v>2662</v>
      </c>
      <c r="T1078" s="76" t="s">
        <v>2606</v>
      </c>
      <c r="U1078" s="86" t="s">
        <v>81</v>
      </c>
      <c r="V1078" s="86" t="s">
        <v>2697</v>
      </c>
      <c r="W1078" s="76"/>
      <c r="Y1078" s="54">
        <v>22</v>
      </c>
    </row>
    <row r="1079" s="43" customFormat="1" ht="45" customHeight="1" spans="1:25">
      <c r="A1079" s="8">
        <v>1075</v>
      </c>
      <c r="B1079" s="71" t="s">
        <v>46</v>
      </c>
      <c r="C1079" s="71" t="s">
        <v>2698</v>
      </c>
      <c r="D1079" s="72" t="s">
        <v>38</v>
      </c>
      <c r="E1079" s="16" t="s">
        <v>24</v>
      </c>
      <c r="F1079" s="73" t="s">
        <v>2699</v>
      </c>
      <c r="G1079" s="71" t="s">
        <v>2700</v>
      </c>
      <c r="H1079" s="71" t="s">
        <v>32</v>
      </c>
      <c r="I1079" s="71">
        <v>2021</v>
      </c>
      <c r="J1079" s="71">
        <v>11</v>
      </c>
      <c r="K1079" s="79" t="s">
        <v>2624</v>
      </c>
      <c r="L1079" s="79"/>
      <c r="M1079" s="80"/>
      <c r="N1079" s="80"/>
      <c r="O1079" s="80">
        <v>2400</v>
      </c>
      <c r="P1079" s="72"/>
      <c r="Q1079" s="72">
        <v>2400</v>
      </c>
      <c r="R1079" s="71" t="s">
        <v>2698</v>
      </c>
      <c r="S1079" s="71" t="s">
        <v>2662</v>
      </c>
      <c r="T1079" s="71" t="s">
        <v>2606</v>
      </c>
      <c r="U1079" s="66" t="s">
        <v>81</v>
      </c>
      <c r="V1079" s="66" t="s">
        <v>2697</v>
      </c>
      <c r="W1079" s="71"/>
      <c r="Y1079" s="54">
        <v>41</v>
      </c>
    </row>
    <row r="1080" s="43" customFormat="1" ht="45" customHeight="1" spans="1:25">
      <c r="A1080" s="8">
        <v>1076</v>
      </c>
      <c r="B1080" s="71" t="s">
        <v>46</v>
      </c>
      <c r="C1080" s="71" t="s">
        <v>2701</v>
      </c>
      <c r="D1080" s="72" t="s">
        <v>1351</v>
      </c>
      <c r="E1080" s="16" t="s">
        <v>24</v>
      </c>
      <c r="F1080" s="73" t="s">
        <v>230</v>
      </c>
      <c r="G1080" s="71" t="s">
        <v>2702</v>
      </c>
      <c r="H1080" s="71" t="s">
        <v>32</v>
      </c>
      <c r="I1080" s="71">
        <v>2021</v>
      </c>
      <c r="J1080" s="71">
        <v>11</v>
      </c>
      <c r="K1080" s="79" t="s">
        <v>2624</v>
      </c>
      <c r="L1080" s="79"/>
      <c r="M1080" s="80"/>
      <c r="N1080" s="80"/>
      <c r="O1080" s="80">
        <v>2200</v>
      </c>
      <c r="P1080" s="72"/>
      <c r="Q1080" s="72">
        <v>2200</v>
      </c>
      <c r="R1080" s="71" t="s">
        <v>2701</v>
      </c>
      <c r="S1080" s="71" t="s">
        <v>2662</v>
      </c>
      <c r="T1080" s="71" t="s">
        <v>2606</v>
      </c>
      <c r="U1080" s="66" t="s">
        <v>81</v>
      </c>
      <c r="V1080" s="66" t="s">
        <v>2697</v>
      </c>
      <c r="W1080" s="71"/>
      <c r="Y1080" s="54">
        <v>46</v>
      </c>
    </row>
    <row r="1081" s="43" customFormat="1" ht="45" customHeight="1" spans="1:25">
      <c r="A1081" s="8">
        <v>1077</v>
      </c>
      <c r="B1081" s="71" t="s">
        <v>46</v>
      </c>
      <c r="C1081" s="71" t="s">
        <v>2703</v>
      </c>
      <c r="D1081" s="72" t="s">
        <v>38</v>
      </c>
      <c r="E1081" s="16" t="s">
        <v>24</v>
      </c>
      <c r="F1081" s="73" t="s">
        <v>105</v>
      </c>
      <c r="G1081" s="71" t="s">
        <v>2704</v>
      </c>
      <c r="H1081" s="71" t="s">
        <v>41</v>
      </c>
      <c r="I1081" s="71">
        <v>2021</v>
      </c>
      <c r="J1081" s="71">
        <v>12</v>
      </c>
      <c r="K1081" s="79">
        <v>2021.1</v>
      </c>
      <c r="L1081" s="79">
        <v>2021.12</v>
      </c>
      <c r="M1081" s="80"/>
      <c r="N1081" s="80"/>
      <c r="O1081" s="80">
        <v>2400</v>
      </c>
      <c r="P1081" s="72">
        <v>200</v>
      </c>
      <c r="Q1081" s="72">
        <v>2600</v>
      </c>
      <c r="R1081" s="71" t="s">
        <v>2703</v>
      </c>
      <c r="S1081" s="71" t="s">
        <v>2662</v>
      </c>
      <c r="T1081" s="71" t="s">
        <v>2606</v>
      </c>
      <c r="U1081" s="66" t="s">
        <v>81</v>
      </c>
      <c r="V1081" s="66" t="s">
        <v>2697</v>
      </c>
      <c r="W1081" s="71"/>
      <c r="Y1081" s="54">
        <v>37</v>
      </c>
    </row>
    <row r="1082" s="43" customFormat="1" ht="45" customHeight="1" spans="1:25">
      <c r="A1082" s="8">
        <v>1078</v>
      </c>
      <c r="B1082" s="71" t="s">
        <v>46</v>
      </c>
      <c r="C1082" s="71" t="s">
        <v>2705</v>
      </c>
      <c r="D1082" s="72" t="s">
        <v>38</v>
      </c>
      <c r="E1082" s="16" t="s">
        <v>24</v>
      </c>
      <c r="F1082" s="73" t="s">
        <v>130</v>
      </c>
      <c r="G1082" s="71" t="s">
        <v>2706</v>
      </c>
      <c r="H1082" s="71" t="s">
        <v>62</v>
      </c>
      <c r="I1082" s="71">
        <v>2021</v>
      </c>
      <c r="J1082" s="71">
        <v>5</v>
      </c>
      <c r="K1082" s="79">
        <v>2021.3</v>
      </c>
      <c r="L1082" s="79">
        <v>2021.7</v>
      </c>
      <c r="M1082" s="80"/>
      <c r="N1082" s="80"/>
      <c r="O1082" s="80">
        <v>1000</v>
      </c>
      <c r="P1082" s="72">
        <v>800</v>
      </c>
      <c r="Q1082" s="72">
        <v>1800</v>
      </c>
      <c r="R1082" s="71" t="s">
        <v>2705</v>
      </c>
      <c r="S1082" s="71" t="s">
        <v>2707</v>
      </c>
      <c r="T1082" s="71" t="s">
        <v>2606</v>
      </c>
      <c r="U1082" s="66" t="s">
        <v>81</v>
      </c>
      <c r="V1082" s="66" t="s">
        <v>2697</v>
      </c>
      <c r="W1082" s="71"/>
      <c r="Y1082" s="54">
        <v>37</v>
      </c>
    </row>
    <row r="1083" s="43" customFormat="1" ht="45" customHeight="1" spans="1:25">
      <c r="A1083" s="8">
        <v>1079</v>
      </c>
      <c r="B1083" s="71" t="s">
        <v>46</v>
      </c>
      <c r="C1083" s="71" t="s">
        <v>2708</v>
      </c>
      <c r="D1083" s="72" t="s">
        <v>1351</v>
      </c>
      <c r="E1083" s="16" t="s">
        <v>24</v>
      </c>
      <c r="F1083" s="73" t="s">
        <v>2709</v>
      </c>
      <c r="G1083" s="71" t="s">
        <v>2706</v>
      </c>
      <c r="H1083" s="71" t="s">
        <v>62</v>
      </c>
      <c r="I1083" s="71">
        <v>2021</v>
      </c>
      <c r="J1083" s="71">
        <v>10</v>
      </c>
      <c r="K1083" s="79">
        <v>2021.3</v>
      </c>
      <c r="L1083" s="79">
        <v>2021.12</v>
      </c>
      <c r="M1083" s="80"/>
      <c r="N1083" s="80"/>
      <c r="O1083" s="80">
        <v>2000</v>
      </c>
      <c r="P1083" s="72">
        <v>800</v>
      </c>
      <c r="Q1083" s="72">
        <v>2800</v>
      </c>
      <c r="R1083" s="71" t="s">
        <v>2708</v>
      </c>
      <c r="S1083" s="71" t="s">
        <v>2707</v>
      </c>
      <c r="T1083" s="71" t="s">
        <v>2606</v>
      </c>
      <c r="U1083" s="66" t="s">
        <v>81</v>
      </c>
      <c r="V1083" s="66" t="s">
        <v>2697</v>
      </c>
      <c r="W1083" s="71"/>
      <c r="Y1083" s="54">
        <v>38</v>
      </c>
    </row>
    <row r="1084" s="43" customFormat="1" ht="45" customHeight="1" spans="1:25">
      <c r="A1084" s="8">
        <v>1080</v>
      </c>
      <c r="B1084" s="71" t="s">
        <v>27</v>
      </c>
      <c r="C1084" s="71" t="s">
        <v>2710</v>
      </c>
      <c r="D1084" s="72" t="s">
        <v>38</v>
      </c>
      <c r="E1084" s="16" t="s">
        <v>24</v>
      </c>
      <c r="F1084" s="73" t="s">
        <v>105</v>
      </c>
      <c r="G1084" s="71" t="s">
        <v>2711</v>
      </c>
      <c r="H1084" s="71" t="s">
        <v>41</v>
      </c>
      <c r="I1084" s="71">
        <v>2021</v>
      </c>
      <c r="J1084" s="71">
        <v>10</v>
      </c>
      <c r="K1084" s="79">
        <v>2021.3</v>
      </c>
      <c r="L1084" s="79">
        <v>2021.12</v>
      </c>
      <c r="M1084" s="80"/>
      <c r="N1084" s="80"/>
      <c r="O1084" s="80">
        <v>2000</v>
      </c>
      <c r="P1084" s="72">
        <v>200</v>
      </c>
      <c r="Q1084" s="72">
        <v>2200</v>
      </c>
      <c r="R1084" s="71" t="s">
        <v>2710</v>
      </c>
      <c r="S1084" s="71" t="s">
        <v>2662</v>
      </c>
      <c r="T1084" s="71" t="s">
        <v>2606</v>
      </c>
      <c r="U1084" s="66" t="s">
        <v>81</v>
      </c>
      <c r="V1084" s="66" t="s">
        <v>2697</v>
      </c>
      <c r="W1084" s="71"/>
      <c r="Y1084" s="54">
        <v>40</v>
      </c>
    </row>
    <row r="1085" s="43" customFormat="1" ht="45" customHeight="1" spans="1:25">
      <c r="A1085" s="8">
        <v>1081</v>
      </c>
      <c r="B1085" s="71" t="s">
        <v>46</v>
      </c>
      <c r="C1085" s="71" t="s">
        <v>2712</v>
      </c>
      <c r="D1085" s="72" t="s">
        <v>1351</v>
      </c>
      <c r="E1085" s="16" t="s">
        <v>24</v>
      </c>
      <c r="F1085" s="73" t="s">
        <v>2713</v>
      </c>
      <c r="G1085" s="71" t="s">
        <v>2714</v>
      </c>
      <c r="H1085" s="71" t="s">
        <v>32</v>
      </c>
      <c r="I1085" s="71">
        <v>2021</v>
      </c>
      <c r="J1085" s="71">
        <v>12</v>
      </c>
      <c r="K1085" s="79">
        <v>2021.1</v>
      </c>
      <c r="L1085" s="79">
        <v>2021.12</v>
      </c>
      <c r="M1085" s="80"/>
      <c r="N1085" s="80"/>
      <c r="O1085" s="80">
        <v>2400</v>
      </c>
      <c r="P1085" s="72"/>
      <c r="Q1085" s="72">
        <v>2400</v>
      </c>
      <c r="R1085" s="71" t="s">
        <v>2712</v>
      </c>
      <c r="S1085" s="71" t="s">
        <v>2707</v>
      </c>
      <c r="T1085" s="71" t="s">
        <v>2606</v>
      </c>
      <c r="U1085" s="66" t="s">
        <v>81</v>
      </c>
      <c r="V1085" s="66" t="s">
        <v>2697</v>
      </c>
      <c r="W1085" s="71"/>
      <c r="Y1085" s="54">
        <v>40</v>
      </c>
    </row>
    <row r="1086" s="43" customFormat="1" ht="45" customHeight="1" spans="1:25">
      <c r="A1086" s="8">
        <v>1082</v>
      </c>
      <c r="B1086" s="71" t="s">
        <v>46</v>
      </c>
      <c r="C1086" s="71" t="s">
        <v>2715</v>
      </c>
      <c r="D1086" s="72" t="s">
        <v>1351</v>
      </c>
      <c r="E1086" s="16" t="s">
        <v>24</v>
      </c>
      <c r="F1086" s="73" t="s">
        <v>230</v>
      </c>
      <c r="G1086" s="71" t="s">
        <v>553</v>
      </c>
      <c r="H1086" s="71" t="s">
        <v>32</v>
      </c>
      <c r="I1086" s="71">
        <v>2021</v>
      </c>
      <c r="J1086" s="71">
        <v>6</v>
      </c>
      <c r="K1086" s="79">
        <v>2021.7</v>
      </c>
      <c r="L1086" s="79">
        <v>2021.12</v>
      </c>
      <c r="M1086" s="80"/>
      <c r="N1086" s="80"/>
      <c r="O1086" s="80">
        <v>1200</v>
      </c>
      <c r="P1086" s="72"/>
      <c r="Q1086" s="72">
        <v>1200</v>
      </c>
      <c r="R1086" s="71" t="s">
        <v>2715</v>
      </c>
      <c r="S1086" s="71" t="s">
        <v>2707</v>
      </c>
      <c r="T1086" s="71" t="s">
        <v>2606</v>
      </c>
      <c r="U1086" s="66" t="s">
        <v>81</v>
      </c>
      <c r="V1086" s="66" t="s">
        <v>2697</v>
      </c>
      <c r="W1086" s="71"/>
      <c r="Y1086" s="54">
        <v>39</v>
      </c>
    </row>
    <row r="1087" s="43" customFormat="1" ht="45" customHeight="1" spans="1:25">
      <c r="A1087" s="8">
        <v>1083</v>
      </c>
      <c r="B1087" s="71" t="s">
        <v>27</v>
      </c>
      <c r="C1087" s="71" t="s">
        <v>2716</v>
      </c>
      <c r="D1087" s="72" t="s">
        <v>38</v>
      </c>
      <c r="E1087" s="16" t="s">
        <v>24</v>
      </c>
      <c r="F1087" s="73" t="s">
        <v>2717</v>
      </c>
      <c r="G1087" s="71" t="s">
        <v>2718</v>
      </c>
      <c r="H1087" s="71" t="s">
        <v>41</v>
      </c>
      <c r="I1087" s="71">
        <v>2021</v>
      </c>
      <c r="J1087" s="71">
        <v>8</v>
      </c>
      <c r="K1087" s="79">
        <v>2021.4</v>
      </c>
      <c r="L1087" s="79">
        <v>2021.11</v>
      </c>
      <c r="M1087" s="80"/>
      <c r="N1087" s="80"/>
      <c r="O1087" s="80">
        <v>1600</v>
      </c>
      <c r="P1087" s="72">
        <v>200</v>
      </c>
      <c r="Q1087" s="72">
        <v>1800</v>
      </c>
      <c r="R1087" s="71" t="s">
        <v>2716</v>
      </c>
      <c r="S1087" s="71" t="s">
        <v>2719</v>
      </c>
      <c r="T1087" s="71" t="s">
        <v>2606</v>
      </c>
      <c r="U1087" s="66" t="s">
        <v>120</v>
      </c>
      <c r="V1087" s="66" t="s">
        <v>2720</v>
      </c>
      <c r="W1087" s="71"/>
      <c r="Y1087" s="54">
        <v>48</v>
      </c>
    </row>
    <row r="1088" s="43" customFormat="1" ht="45" customHeight="1" spans="1:25">
      <c r="A1088" s="8">
        <v>1084</v>
      </c>
      <c r="B1088" s="71" t="s">
        <v>46</v>
      </c>
      <c r="C1088" s="71" t="s">
        <v>2721</v>
      </c>
      <c r="D1088" s="72" t="s">
        <v>1351</v>
      </c>
      <c r="E1088" s="16" t="s">
        <v>24</v>
      </c>
      <c r="F1088" s="73" t="s">
        <v>162</v>
      </c>
      <c r="G1088" s="71" t="s">
        <v>2722</v>
      </c>
      <c r="H1088" s="71" t="s">
        <v>62</v>
      </c>
      <c r="I1088" s="71">
        <v>2021</v>
      </c>
      <c r="J1088" s="71">
        <v>7</v>
      </c>
      <c r="K1088" s="79">
        <v>2021.5</v>
      </c>
      <c r="L1088" s="79">
        <v>2021.11</v>
      </c>
      <c r="M1088" s="80"/>
      <c r="N1088" s="80"/>
      <c r="O1088" s="80">
        <v>1400</v>
      </c>
      <c r="P1088" s="72">
        <v>800</v>
      </c>
      <c r="Q1088" s="72">
        <v>2200</v>
      </c>
      <c r="R1088" s="71" t="s">
        <v>2721</v>
      </c>
      <c r="S1088" s="71" t="s">
        <v>2719</v>
      </c>
      <c r="T1088" s="71" t="s">
        <v>2606</v>
      </c>
      <c r="U1088" s="66" t="s">
        <v>120</v>
      </c>
      <c r="V1088" s="66" t="s">
        <v>2720</v>
      </c>
      <c r="W1088" s="71"/>
      <c r="Y1088" s="54">
        <v>39</v>
      </c>
    </row>
    <row r="1089" s="43" customFormat="1" ht="45" customHeight="1" spans="1:25">
      <c r="A1089" s="8">
        <v>1085</v>
      </c>
      <c r="B1089" s="71" t="s">
        <v>46</v>
      </c>
      <c r="C1089" s="71" t="s">
        <v>2723</v>
      </c>
      <c r="D1089" s="72" t="s">
        <v>38</v>
      </c>
      <c r="E1089" s="16" t="s">
        <v>24</v>
      </c>
      <c r="F1089" s="73" t="s">
        <v>105</v>
      </c>
      <c r="G1089" s="71" t="s">
        <v>40</v>
      </c>
      <c r="H1089" s="71" t="s">
        <v>41</v>
      </c>
      <c r="I1089" s="71">
        <v>2021</v>
      </c>
      <c r="J1089" s="71">
        <v>9</v>
      </c>
      <c r="K1089" s="79">
        <v>2021.3</v>
      </c>
      <c r="L1089" s="79">
        <v>2021.11</v>
      </c>
      <c r="M1089" s="80"/>
      <c r="N1089" s="80"/>
      <c r="O1089" s="80">
        <v>1800</v>
      </c>
      <c r="P1089" s="72">
        <v>200</v>
      </c>
      <c r="Q1089" s="72">
        <v>2000</v>
      </c>
      <c r="R1089" s="71" t="s">
        <v>2723</v>
      </c>
      <c r="S1089" s="71" t="s">
        <v>2719</v>
      </c>
      <c r="T1089" s="71" t="s">
        <v>2606</v>
      </c>
      <c r="U1089" s="66" t="s">
        <v>120</v>
      </c>
      <c r="V1089" s="66" t="s">
        <v>2720</v>
      </c>
      <c r="W1089" s="71"/>
      <c r="Y1089" s="54">
        <v>32</v>
      </c>
    </row>
    <row r="1090" s="43" customFormat="1" ht="45" customHeight="1" spans="1:25">
      <c r="A1090" s="8">
        <v>1086</v>
      </c>
      <c r="B1090" s="71" t="s">
        <v>27</v>
      </c>
      <c r="C1090" s="71" t="s">
        <v>2724</v>
      </c>
      <c r="D1090" s="72" t="s">
        <v>1351</v>
      </c>
      <c r="E1090" s="16" t="s">
        <v>24</v>
      </c>
      <c r="F1090" s="73" t="s">
        <v>2725</v>
      </c>
      <c r="G1090" s="71" t="s">
        <v>2726</v>
      </c>
      <c r="H1090" s="71" t="s">
        <v>32</v>
      </c>
      <c r="I1090" s="71">
        <v>2021</v>
      </c>
      <c r="J1090" s="71">
        <v>10</v>
      </c>
      <c r="K1090" s="79" t="s">
        <v>2727</v>
      </c>
      <c r="L1090" s="79"/>
      <c r="M1090" s="80"/>
      <c r="N1090" s="80"/>
      <c r="O1090" s="80">
        <v>2000</v>
      </c>
      <c r="P1090" s="72"/>
      <c r="Q1090" s="72">
        <v>2000</v>
      </c>
      <c r="R1090" s="71" t="s">
        <v>2724</v>
      </c>
      <c r="S1090" s="71" t="s">
        <v>2719</v>
      </c>
      <c r="T1090" s="71" t="s">
        <v>2606</v>
      </c>
      <c r="U1090" s="66" t="s">
        <v>120</v>
      </c>
      <c r="V1090" s="66" t="s">
        <v>2720</v>
      </c>
      <c r="W1090" s="71"/>
      <c r="Y1090" s="54">
        <v>43</v>
      </c>
    </row>
    <row r="1091" s="43" customFormat="1" ht="45" customHeight="1" spans="1:25">
      <c r="A1091" s="8">
        <v>1087</v>
      </c>
      <c r="B1091" s="71" t="s">
        <v>46</v>
      </c>
      <c r="C1091" s="71" t="s">
        <v>2728</v>
      </c>
      <c r="D1091" s="72" t="s">
        <v>1351</v>
      </c>
      <c r="E1091" s="16" t="s">
        <v>24</v>
      </c>
      <c r="F1091" s="73" t="s">
        <v>2729</v>
      </c>
      <c r="G1091" s="71" t="s">
        <v>2730</v>
      </c>
      <c r="H1091" s="71" t="s">
        <v>41</v>
      </c>
      <c r="I1091" s="71">
        <v>2021</v>
      </c>
      <c r="J1091" s="71">
        <v>8</v>
      </c>
      <c r="K1091" s="79">
        <v>2021.4</v>
      </c>
      <c r="L1091" s="79">
        <v>2021.11</v>
      </c>
      <c r="M1091" s="80"/>
      <c r="N1091" s="80"/>
      <c r="O1091" s="80">
        <v>1600</v>
      </c>
      <c r="P1091" s="72">
        <v>200</v>
      </c>
      <c r="Q1091" s="72">
        <v>1800</v>
      </c>
      <c r="R1091" s="71" t="s">
        <v>2728</v>
      </c>
      <c r="S1091" s="71" t="s">
        <v>2719</v>
      </c>
      <c r="T1091" s="71" t="s">
        <v>2606</v>
      </c>
      <c r="U1091" s="66" t="s">
        <v>120</v>
      </c>
      <c r="V1091" s="66" t="s">
        <v>2720</v>
      </c>
      <c r="W1091" s="71"/>
      <c r="Y1091" s="54">
        <v>52</v>
      </c>
    </row>
    <row r="1092" s="43" customFormat="1" ht="45" customHeight="1" spans="1:25">
      <c r="A1092" s="8">
        <v>1088</v>
      </c>
      <c r="B1092" s="71" t="s">
        <v>46</v>
      </c>
      <c r="C1092" s="71" t="s">
        <v>2731</v>
      </c>
      <c r="D1092" s="72" t="s">
        <v>38</v>
      </c>
      <c r="E1092" s="16" t="s">
        <v>24</v>
      </c>
      <c r="F1092" s="73" t="s">
        <v>2732</v>
      </c>
      <c r="G1092" s="71" t="s">
        <v>2733</v>
      </c>
      <c r="H1092" s="71" t="s">
        <v>41</v>
      </c>
      <c r="I1092" s="71">
        <v>2021</v>
      </c>
      <c r="J1092" s="71">
        <v>8</v>
      </c>
      <c r="K1092" s="79">
        <v>2021.4</v>
      </c>
      <c r="L1092" s="79">
        <v>2021.11</v>
      </c>
      <c r="M1092" s="80"/>
      <c r="N1092" s="80"/>
      <c r="O1092" s="80">
        <v>1600</v>
      </c>
      <c r="P1092" s="72">
        <v>200</v>
      </c>
      <c r="Q1092" s="72">
        <v>1800</v>
      </c>
      <c r="R1092" s="71" t="s">
        <v>2731</v>
      </c>
      <c r="S1092" s="71" t="s">
        <v>2719</v>
      </c>
      <c r="T1092" s="71" t="s">
        <v>2606</v>
      </c>
      <c r="U1092" s="66" t="s">
        <v>120</v>
      </c>
      <c r="V1092" s="66" t="s">
        <v>2720</v>
      </c>
      <c r="W1092" s="71"/>
      <c r="Y1092" s="54">
        <v>28</v>
      </c>
    </row>
    <row r="1093" s="43" customFormat="1" ht="45" customHeight="1" spans="1:25">
      <c r="A1093" s="8">
        <v>1089</v>
      </c>
      <c r="B1093" s="71" t="s">
        <v>46</v>
      </c>
      <c r="C1093" s="71" t="s">
        <v>2734</v>
      </c>
      <c r="D1093" s="72" t="s">
        <v>38</v>
      </c>
      <c r="E1093" s="16" t="s">
        <v>24</v>
      </c>
      <c r="F1093" s="73" t="s">
        <v>130</v>
      </c>
      <c r="G1093" s="71" t="s">
        <v>2735</v>
      </c>
      <c r="H1093" s="71" t="s">
        <v>41</v>
      </c>
      <c r="I1093" s="71">
        <v>2021</v>
      </c>
      <c r="J1093" s="71">
        <v>6</v>
      </c>
      <c r="K1093" s="79">
        <v>2021.6</v>
      </c>
      <c r="L1093" s="79">
        <v>2021.11</v>
      </c>
      <c r="M1093" s="80"/>
      <c r="N1093" s="80"/>
      <c r="O1093" s="80">
        <v>1200</v>
      </c>
      <c r="P1093" s="72">
        <v>200</v>
      </c>
      <c r="Q1093" s="72">
        <v>1400</v>
      </c>
      <c r="R1093" s="71" t="s">
        <v>2734</v>
      </c>
      <c r="S1093" s="71" t="s">
        <v>2719</v>
      </c>
      <c r="T1093" s="71" t="s">
        <v>2606</v>
      </c>
      <c r="U1093" s="66" t="s">
        <v>120</v>
      </c>
      <c r="V1093" s="66" t="s">
        <v>2720</v>
      </c>
      <c r="W1093" s="71"/>
      <c r="Y1093" s="54">
        <v>23</v>
      </c>
    </row>
    <row r="1094" s="43" customFormat="1" ht="45" customHeight="1" spans="1:25">
      <c r="A1094" s="8">
        <v>1090</v>
      </c>
      <c r="B1094" s="71" t="s">
        <v>46</v>
      </c>
      <c r="C1094" s="71" t="s">
        <v>2736</v>
      </c>
      <c r="D1094" s="72" t="s">
        <v>1351</v>
      </c>
      <c r="E1094" s="16" t="s">
        <v>24</v>
      </c>
      <c r="F1094" s="73" t="s">
        <v>539</v>
      </c>
      <c r="G1094" s="71" t="s">
        <v>2737</v>
      </c>
      <c r="H1094" s="71" t="s">
        <v>32</v>
      </c>
      <c r="I1094" s="71">
        <v>2021</v>
      </c>
      <c r="J1094" s="71">
        <v>8</v>
      </c>
      <c r="K1094" s="79">
        <v>2021.4</v>
      </c>
      <c r="L1094" s="79">
        <v>2021.11</v>
      </c>
      <c r="M1094" s="80"/>
      <c r="N1094" s="80"/>
      <c r="O1094" s="80">
        <v>1600</v>
      </c>
      <c r="P1094" s="72"/>
      <c r="Q1094" s="72">
        <v>1600</v>
      </c>
      <c r="R1094" s="71" t="s">
        <v>2736</v>
      </c>
      <c r="S1094" s="71" t="s">
        <v>2719</v>
      </c>
      <c r="T1094" s="71" t="s">
        <v>2606</v>
      </c>
      <c r="U1094" s="66" t="s">
        <v>120</v>
      </c>
      <c r="V1094" s="66" t="s">
        <v>2720</v>
      </c>
      <c r="W1094" s="71"/>
      <c r="Y1094" s="54">
        <v>30</v>
      </c>
    </row>
    <row r="1095" s="43" customFormat="1" ht="45" customHeight="1" spans="1:25">
      <c r="A1095" s="8">
        <v>1091</v>
      </c>
      <c r="B1095" s="71" t="s">
        <v>46</v>
      </c>
      <c r="C1095" s="71" t="s">
        <v>2738</v>
      </c>
      <c r="D1095" s="72" t="s">
        <v>1351</v>
      </c>
      <c r="E1095" s="16" t="s">
        <v>24</v>
      </c>
      <c r="F1095" s="73" t="s">
        <v>105</v>
      </c>
      <c r="G1095" s="71" t="s">
        <v>469</v>
      </c>
      <c r="H1095" s="71" t="s">
        <v>32</v>
      </c>
      <c r="I1095" s="71">
        <v>2021</v>
      </c>
      <c r="J1095" s="71">
        <v>8</v>
      </c>
      <c r="K1095" s="79">
        <v>2021.4</v>
      </c>
      <c r="L1095" s="79">
        <v>2021.11</v>
      </c>
      <c r="M1095" s="80"/>
      <c r="N1095" s="80"/>
      <c r="O1095" s="80">
        <v>1600</v>
      </c>
      <c r="P1095" s="72"/>
      <c r="Q1095" s="72">
        <v>1600</v>
      </c>
      <c r="R1095" s="71" t="s">
        <v>2738</v>
      </c>
      <c r="S1095" s="71" t="s">
        <v>2719</v>
      </c>
      <c r="T1095" s="71" t="s">
        <v>2606</v>
      </c>
      <c r="U1095" s="66" t="s">
        <v>120</v>
      </c>
      <c r="V1095" s="66" t="s">
        <v>2720</v>
      </c>
      <c r="W1095" s="71"/>
      <c r="Y1095" s="54">
        <v>32</v>
      </c>
    </row>
    <row r="1096" s="43" customFormat="1" ht="45" customHeight="1" spans="1:25">
      <c r="A1096" s="8">
        <v>1092</v>
      </c>
      <c r="B1096" s="71" t="s">
        <v>27</v>
      </c>
      <c r="C1096" s="71" t="s">
        <v>2739</v>
      </c>
      <c r="D1096" s="72" t="s">
        <v>38</v>
      </c>
      <c r="E1096" s="16" t="s">
        <v>24</v>
      </c>
      <c r="F1096" s="73" t="s">
        <v>105</v>
      </c>
      <c r="G1096" s="71" t="s">
        <v>2740</v>
      </c>
      <c r="H1096" s="71" t="s">
        <v>41</v>
      </c>
      <c r="I1096" s="71">
        <v>2021</v>
      </c>
      <c r="J1096" s="71">
        <v>10</v>
      </c>
      <c r="K1096" s="79" t="s">
        <v>2727</v>
      </c>
      <c r="L1096" s="79"/>
      <c r="M1096" s="80"/>
      <c r="N1096" s="80"/>
      <c r="O1096" s="80">
        <v>2000</v>
      </c>
      <c r="P1096" s="72">
        <v>200</v>
      </c>
      <c r="Q1096" s="72">
        <v>2200</v>
      </c>
      <c r="R1096" s="71" t="s">
        <v>2739</v>
      </c>
      <c r="S1096" s="71" t="s">
        <v>2719</v>
      </c>
      <c r="T1096" s="71" t="s">
        <v>2606</v>
      </c>
      <c r="U1096" s="66" t="s">
        <v>120</v>
      </c>
      <c r="V1096" s="66" t="s">
        <v>2720</v>
      </c>
      <c r="W1096" s="71"/>
      <c r="Y1096" s="54">
        <v>27</v>
      </c>
    </row>
    <row r="1097" s="43" customFormat="1" ht="45" customHeight="1" spans="1:25">
      <c r="A1097" s="8">
        <v>1093</v>
      </c>
      <c r="B1097" s="71" t="s">
        <v>27</v>
      </c>
      <c r="C1097" s="71" t="s">
        <v>2741</v>
      </c>
      <c r="D1097" s="72" t="s">
        <v>1351</v>
      </c>
      <c r="E1097" s="16" t="s">
        <v>24</v>
      </c>
      <c r="F1097" s="73" t="s">
        <v>2742</v>
      </c>
      <c r="G1097" s="71" t="s">
        <v>2743</v>
      </c>
      <c r="H1097" s="71" t="s">
        <v>32</v>
      </c>
      <c r="I1097" s="71">
        <v>2021</v>
      </c>
      <c r="J1097" s="71">
        <v>9</v>
      </c>
      <c r="K1097" s="79" t="s">
        <v>2744</v>
      </c>
      <c r="L1097" s="79"/>
      <c r="M1097" s="80"/>
      <c r="N1097" s="80"/>
      <c r="O1097" s="80">
        <v>1800</v>
      </c>
      <c r="P1097" s="72"/>
      <c r="Q1097" s="72">
        <v>1800</v>
      </c>
      <c r="R1097" s="71" t="s">
        <v>2741</v>
      </c>
      <c r="S1097" s="71" t="s">
        <v>2719</v>
      </c>
      <c r="T1097" s="71" t="s">
        <v>2606</v>
      </c>
      <c r="U1097" s="66" t="s">
        <v>120</v>
      </c>
      <c r="V1097" s="66" t="s">
        <v>2720</v>
      </c>
      <c r="W1097" s="71"/>
      <c r="Y1097" s="54">
        <v>51</v>
      </c>
    </row>
    <row r="1098" s="43" customFormat="1" ht="45" customHeight="1" spans="1:25">
      <c r="A1098" s="8">
        <v>1094</v>
      </c>
      <c r="B1098" s="71" t="s">
        <v>27</v>
      </c>
      <c r="C1098" s="71" t="s">
        <v>2745</v>
      </c>
      <c r="D1098" s="72" t="s">
        <v>1351</v>
      </c>
      <c r="E1098" s="16" t="s">
        <v>24</v>
      </c>
      <c r="F1098" s="73" t="s">
        <v>2623</v>
      </c>
      <c r="G1098" s="71" t="s">
        <v>2746</v>
      </c>
      <c r="H1098" s="71" t="s">
        <v>32</v>
      </c>
      <c r="I1098" s="71">
        <v>2021</v>
      </c>
      <c r="J1098" s="71">
        <v>6</v>
      </c>
      <c r="K1098" s="79">
        <v>2021.3</v>
      </c>
      <c r="L1098" s="79">
        <v>2021.8</v>
      </c>
      <c r="M1098" s="80"/>
      <c r="N1098" s="80"/>
      <c r="O1098" s="80">
        <v>1200</v>
      </c>
      <c r="P1098" s="72"/>
      <c r="Q1098" s="72">
        <v>1200</v>
      </c>
      <c r="R1098" s="71" t="s">
        <v>2745</v>
      </c>
      <c r="S1098" s="71" t="s">
        <v>2719</v>
      </c>
      <c r="T1098" s="71" t="s">
        <v>2606</v>
      </c>
      <c r="U1098" s="66" t="s">
        <v>2682</v>
      </c>
      <c r="V1098" s="66" t="s">
        <v>2747</v>
      </c>
      <c r="W1098" s="71"/>
      <c r="Y1098" s="54">
        <v>50</v>
      </c>
    </row>
    <row r="1099" s="43" customFormat="1" ht="45" customHeight="1" spans="1:25">
      <c r="A1099" s="8">
        <v>1095</v>
      </c>
      <c r="B1099" s="71" t="s">
        <v>27</v>
      </c>
      <c r="C1099" s="71" t="s">
        <v>2748</v>
      </c>
      <c r="D1099" s="72" t="s">
        <v>29</v>
      </c>
      <c r="E1099" s="16" t="s">
        <v>24</v>
      </c>
      <c r="F1099" s="73" t="s">
        <v>2749</v>
      </c>
      <c r="G1099" s="71" t="s">
        <v>2750</v>
      </c>
      <c r="H1099" s="71" t="s">
        <v>41</v>
      </c>
      <c r="I1099" s="71">
        <v>2021</v>
      </c>
      <c r="J1099" s="71">
        <v>7</v>
      </c>
      <c r="K1099" s="79">
        <v>2021.3</v>
      </c>
      <c r="L1099" s="79">
        <v>2021.9</v>
      </c>
      <c r="M1099" s="80"/>
      <c r="N1099" s="80"/>
      <c r="O1099" s="80">
        <v>1400</v>
      </c>
      <c r="P1099" s="72">
        <v>200</v>
      </c>
      <c r="Q1099" s="72">
        <v>1600</v>
      </c>
      <c r="R1099" s="71" t="s">
        <v>2748</v>
      </c>
      <c r="S1099" s="71" t="s">
        <v>1054</v>
      </c>
      <c r="T1099" s="71" t="s">
        <v>2606</v>
      </c>
      <c r="U1099" s="66" t="s">
        <v>2682</v>
      </c>
      <c r="V1099" s="66" t="s">
        <v>2747</v>
      </c>
      <c r="W1099" s="71"/>
      <c r="Y1099" s="54">
        <v>45</v>
      </c>
    </row>
    <row r="1100" s="43" customFormat="1" ht="45" customHeight="1" spans="1:25">
      <c r="A1100" s="8">
        <v>1096</v>
      </c>
      <c r="B1100" s="71" t="s">
        <v>27</v>
      </c>
      <c r="C1100" s="71" t="s">
        <v>2751</v>
      </c>
      <c r="D1100" s="72" t="s">
        <v>1351</v>
      </c>
      <c r="E1100" s="16" t="s">
        <v>24</v>
      </c>
      <c r="F1100" s="73" t="s">
        <v>2752</v>
      </c>
      <c r="G1100" s="71" t="s">
        <v>2753</v>
      </c>
      <c r="H1100" s="71" t="s">
        <v>32</v>
      </c>
      <c r="I1100" s="71">
        <v>2021</v>
      </c>
      <c r="J1100" s="71">
        <v>3</v>
      </c>
      <c r="K1100" s="79">
        <v>2021.4</v>
      </c>
      <c r="L1100" s="79">
        <v>2021.6</v>
      </c>
      <c r="M1100" s="80"/>
      <c r="N1100" s="80"/>
      <c r="O1100" s="80">
        <v>600</v>
      </c>
      <c r="P1100" s="72"/>
      <c r="Q1100" s="72">
        <v>600</v>
      </c>
      <c r="R1100" s="71" t="s">
        <v>2751</v>
      </c>
      <c r="S1100" s="71" t="s">
        <v>1054</v>
      </c>
      <c r="T1100" s="71" t="s">
        <v>2606</v>
      </c>
      <c r="U1100" s="66" t="s">
        <v>2682</v>
      </c>
      <c r="V1100" s="66" t="s">
        <v>2747</v>
      </c>
      <c r="W1100" s="71"/>
      <c r="Y1100" s="54">
        <v>42</v>
      </c>
    </row>
    <row r="1101" s="43" customFormat="1" ht="45" customHeight="1" spans="1:25">
      <c r="A1101" s="8">
        <v>1097</v>
      </c>
      <c r="B1101" s="71" t="s">
        <v>46</v>
      </c>
      <c r="C1101" s="71" t="s">
        <v>2754</v>
      </c>
      <c r="D1101" s="72" t="s">
        <v>1351</v>
      </c>
      <c r="E1101" s="16" t="s">
        <v>24</v>
      </c>
      <c r="F1101" s="73" t="s">
        <v>2755</v>
      </c>
      <c r="G1101" s="71" t="s">
        <v>2756</v>
      </c>
      <c r="H1101" s="71" t="s">
        <v>62</v>
      </c>
      <c r="I1101" s="71">
        <v>2021</v>
      </c>
      <c r="J1101" s="71">
        <v>4</v>
      </c>
      <c r="K1101" s="79">
        <v>2021.2</v>
      </c>
      <c r="L1101" s="79">
        <v>2021.5</v>
      </c>
      <c r="M1101" s="80"/>
      <c r="N1101" s="80"/>
      <c r="O1101" s="80">
        <v>800</v>
      </c>
      <c r="P1101" s="72">
        <v>800</v>
      </c>
      <c r="Q1101" s="72">
        <v>1600</v>
      </c>
      <c r="R1101" s="71" t="s">
        <v>2754</v>
      </c>
      <c r="S1101" s="71" t="s">
        <v>1054</v>
      </c>
      <c r="T1101" s="71" t="s">
        <v>2606</v>
      </c>
      <c r="U1101" s="66" t="s">
        <v>2682</v>
      </c>
      <c r="V1101" s="66" t="s">
        <v>2747</v>
      </c>
      <c r="W1101" s="71"/>
      <c r="Y1101" s="54">
        <v>24</v>
      </c>
    </row>
    <row r="1102" s="43" customFormat="1" ht="45" customHeight="1" spans="1:25">
      <c r="A1102" s="8">
        <v>1098</v>
      </c>
      <c r="B1102" s="71" t="s">
        <v>27</v>
      </c>
      <c r="C1102" s="71" t="s">
        <v>2757</v>
      </c>
      <c r="D1102" s="72" t="s">
        <v>1351</v>
      </c>
      <c r="E1102" s="16" t="s">
        <v>24</v>
      </c>
      <c r="F1102" s="73" t="s">
        <v>2758</v>
      </c>
      <c r="G1102" s="71" t="s">
        <v>2759</v>
      </c>
      <c r="H1102" s="71" t="s">
        <v>41</v>
      </c>
      <c r="I1102" s="71">
        <v>2021</v>
      </c>
      <c r="J1102" s="71">
        <v>8</v>
      </c>
      <c r="K1102" s="79">
        <v>2021.3</v>
      </c>
      <c r="L1102" s="81">
        <v>2021.1</v>
      </c>
      <c r="M1102" s="80"/>
      <c r="N1102" s="80"/>
      <c r="O1102" s="80">
        <v>1600</v>
      </c>
      <c r="P1102" s="72">
        <v>200</v>
      </c>
      <c r="Q1102" s="72">
        <v>1800</v>
      </c>
      <c r="R1102" s="71" t="s">
        <v>2757</v>
      </c>
      <c r="S1102" s="71" t="s">
        <v>1054</v>
      </c>
      <c r="T1102" s="71" t="s">
        <v>2606</v>
      </c>
      <c r="U1102" s="66" t="s">
        <v>2682</v>
      </c>
      <c r="V1102" s="66" t="s">
        <v>2747</v>
      </c>
      <c r="W1102" s="71"/>
      <c r="Y1102" s="54">
        <v>54</v>
      </c>
    </row>
    <row r="1103" s="43" customFormat="1" ht="45" customHeight="1" spans="1:25">
      <c r="A1103" s="8">
        <v>1099</v>
      </c>
      <c r="B1103" s="71" t="s">
        <v>27</v>
      </c>
      <c r="C1103" s="71" t="s">
        <v>2760</v>
      </c>
      <c r="D1103" s="72" t="s">
        <v>1351</v>
      </c>
      <c r="E1103" s="16" t="s">
        <v>24</v>
      </c>
      <c r="F1103" s="73" t="s">
        <v>105</v>
      </c>
      <c r="G1103" s="71" t="s">
        <v>2761</v>
      </c>
      <c r="H1103" s="71" t="s">
        <v>41</v>
      </c>
      <c r="I1103" s="71">
        <v>2021</v>
      </c>
      <c r="J1103" s="71">
        <v>10</v>
      </c>
      <c r="K1103" s="79" t="s">
        <v>2762</v>
      </c>
      <c r="L1103" s="79"/>
      <c r="M1103" s="80"/>
      <c r="N1103" s="80"/>
      <c r="O1103" s="80">
        <v>2000</v>
      </c>
      <c r="P1103" s="72">
        <v>200</v>
      </c>
      <c r="Q1103" s="72">
        <v>2200</v>
      </c>
      <c r="R1103" s="71" t="s">
        <v>2760</v>
      </c>
      <c r="S1103" s="71" t="s">
        <v>1054</v>
      </c>
      <c r="T1103" s="71" t="s">
        <v>2606</v>
      </c>
      <c r="U1103" s="66" t="s">
        <v>2682</v>
      </c>
      <c r="V1103" s="66" t="s">
        <v>2763</v>
      </c>
      <c r="W1103" s="71"/>
      <c r="Y1103" s="54">
        <v>39</v>
      </c>
    </row>
    <row r="1104" s="43" customFormat="1" ht="45" customHeight="1" spans="1:25">
      <c r="A1104" s="8">
        <v>1100</v>
      </c>
      <c r="B1104" s="71" t="s">
        <v>46</v>
      </c>
      <c r="C1104" s="71" t="s">
        <v>2764</v>
      </c>
      <c r="D1104" s="72" t="s">
        <v>38</v>
      </c>
      <c r="E1104" s="16" t="s">
        <v>24</v>
      </c>
      <c r="F1104" s="73" t="s">
        <v>2765</v>
      </c>
      <c r="G1104" s="73" t="s">
        <v>2766</v>
      </c>
      <c r="H1104" s="71" t="s">
        <v>32</v>
      </c>
      <c r="I1104" s="71">
        <v>2021</v>
      </c>
      <c r="J1104" s="71">
        <v>4</v>
      </c>
      <c r="K1104" s="79">
        <v>2021.1</v>
      </c>
      <c r="L1104" s="79">
        <v>2021.4</v>
      </c>
      <c r="M1104" s="80"/>
      <c r="N1104" s="80"/>
      <c r="O1104" s="80">
        <v>800</v>
      </c>
      <c r="P1104" s="72"/>
      <c r="Q1104" s="72">
        <v>800</v>
      </c>
      <c r="R1104" s="71" t="s">
        <v>2764</v>
      </c>
      <c r="S1104" s="71" t="s">
        <v>1054</v>
      </c>
      <c r="T1104" s="71" t="s">
        <v>2606</v>
      </c>
      <c r="U1104" s="66" t="s">
        <v>2682</v>
      </c>
      <c r="V1104" s="66" t="s">
        <v>2747</v>
      </c>
      <c r="W1104" s="71"/>
      <c r="Y1104" s="54">
        <v>53</v>
      </c>
    </row>
    <row r="1105" s="43" customFormat="1" ht="45" customHeight="1" spans="1:25">
      <c r="A1105" s="8">
        <v>1101</v>
      </c>
      <c r="B1105" s="71" t="s">
        <v>46</v>
      </c>
      <c r="C1105" s="71" t="s">
        <v>2767</v>
      </c>
      <c r="D1105" s="72" t="s">
        <v>1351</v>
      </c>
      <c r="E1105" s="16" t="s">
        <v>24</v>
      </c>
      <c r="F1105" s="73" t="s">
        <v>2768</v>
      </c>
      <c r="G1105" s="71" t="s">
        <v>2769</v>
      </c>
      <c r="H1105" s="71" t="s">
        <v>32</v>
      </c>
      <c r="I1105" s="71">
        <v>2021</v>
      </c>
      <c r="J1105" s="71">
        <v>8</v>
      </c>
      <c r="K1105" s="79">
        <v>2021.3</v>
      </c>
      <c r="L1105" s="81">
        <v>2021.1</v>
      </c>
      <c r="M1105" s="80"/>
      <c r="N1105" s="80"/>
      <c r="O1105" s="80">
        <v>1600</v>
      </c>
      <c r="P1105" s="72"/>
      <c r="Q1105" s="72">
        <v>1600</v>
      </c>
      <c r="R1105" s="71" t="s">
        <v>2767</v>
      </c>
      <c r="S1105" s="71" t="s">
        <v>1054</v>
      </c>
      <c r="T1105" s="71" t="s">
        <v>2606</v>
      </c>
      <c r="U1105" s="66" t="s">
        <v>2682</v>
      </c>
      <c r="V1105" s="66" t="s">
        <v>2747</v>
      </c>
      <c r="W1105" s="71"/>
      <c r="Y1105" s="54">
        <v>41</v>
      </c>
    </row>
    <row r="1106" s="43" customFormat="1" ht="45" customHeight="1" spans="1:25">
      <c r="A1106" s="8">
        <v>1102</v>
      </c>
      <c r="B1106" s="71" t="s">
        <v>46</v>
      </c>
      <c r="C1106" s="71" t="s">
        <v>2770</v>
      </c>
      <c r="D1106" s="72" t="s">
        <v>1351</v>
      </c>
      <c r="E1106" s="16" t="s">
        <v>24</v>
      </c>
      <c r="F1106" s="73" t="s">
        <v>44</v>
      </c>
      <c r="G1106" s="71" t="s">
        <v>2771</v>
      </c>
      <c r="H1106" s="71" t="s">
        <v>32</v>
      </c>
      <c r="I1106" s="71">
        <v>2021</v>
      </c>
      <c r="J1106" s="71">
        <v>8</v>
      </c>
      <c r="K1106" s="79">
        <v>2021.3</v>
      </c>
      <c r="L1106" s="81">
        <v>2021.1</v>
      </c>
      <c r="M1106" s="80"/>
      <c r="N1106" s="80"/>
      <c r="O1106" s="80">
        <v>1600</v>
      </c>
      <c r="P1106" s="72"/>
      <c r="Q1106" s="72">
        <v>1600</v>
      </c>
      <c r="R1106" s="71" t="s">
        <v>2770</v>
      </c>
      <c r="S1106" s="71" t="s">
        <v>1054</v>
      </c>
      <c r="T1106" s="71" t="s">
        <v>2606</v>
      </c>
      <c r="U1106" s="66" t="s">
        <v>2682</v>
      </c>
      <c r="V1106" s="66" t="s">
        <v>2747</v>
      </c>
      <c r="W1106" s="71"/>
      <c r="Y1106" s="54">
        <v>47</v>
      </c>
    </row>
    <row r="1107" s="43" customFormat="1" ht="45" customHeight="1" spans="1:25">
      <c r="A1107" s="8">
        <v>1103</v>
      </c>
      <c r="B1107" s="71" t="s">
        <v>46</v>
      </c>
      <c r="C1107" s="71" t="s">
        <v>2772</v>
      </c>
      <c r="D1107" s="72" t="s">
        <v>38</v>
      </c>
      <c r="E1107" s="16" t="s">
        <v>24</v>
      </c>
      <c r="F1107" s="73" t="s">
        <v>2773</v>
      </c>
      <c r="G1107" s="71" t="s">
        <v>2774</v>
      </c>
      <c r="H1107" s="71" t="s">
        <v>41</v>
      </c>
      <c r="I1107" s="71">
        <v>2021</v>
      </c>
      <c r="J1107" s="71">
        <v>12</v>
      </c>
      <c r="K1107" s="79">
        <v>2021.1</v>
      </c>
      <c r="L1107" s="79">
        <v>2021.12</v>
      </c>
      <c r="M1107" s="80"/>
      <c r="N1107" s="80"/>
      <c r="O1107" s="80">
        <v>2400</v>
      </c>
      <c r="P1107" s="72">
        <v>200</v>
      </c>
      <c r="Q1107" s="72">
        <v>2600</v>
      </c>
      <c r="R1107" s="71" t="s">
        <v>2772</v>
      </c>
      <c r="S1107" s="71" t="s">
        <v>2620</v>
      </c>
      <c r="T1107" s="71" t="s">
        <v>2606</v>
      </c>
      <c r="U1107" s="66" t="s">
        <v>2682</v>
      </c>
      <c r="V1107" s="66" t="s">
        <v>2775</v>
      </c>
      <c r="W1107" s="71"/>
      <c r="Y1107" s="54">
        <v>40</v>
      </c>
    </row>
    <row r="1108" s="43" customFormat="1" ht="45" customHeight="1" spans="1:25">
      <c r="A1108" s="8">
        <v>1104</v>
      </c>
      <c r="B1108" s="71" t="s">
        <v>46</v>
      </c>
      <c r="C1108" s="71" t="s">
        <v>2776</v>
      </c>
      <c r="D1108" s="72" t="s">
        <v>1351</v>
      </c>
      <c r="E1108" s="8" t="s">
        <v>23</v>
      </c>
      <c r="F1108" s="73" t="s">
        <v>2777</v>
      </c>
      <c r="G1108" s="71" t="s">
        <v>58</v>
      </c>
      <c r="H1108" s="71" t="s">
        <v>41</v>
      </c>
      <c r="I1108" s="71">
        <v>2021</v>
      </c>
      <c r="J1108" s="71">
        <v>12</v>
      </c>
      <c r="K1108" s="79">
        <v>2021.1</v>
      </c>
      <c r="L1108" s="79">
        <v>2021.12</v>
      </c>
      <c r="M1108" s="80">
        <v>3600</v>
      </c>
      <c r="N1108" s="80"/>
      <c r="O1108" s="80"/>
      <c r="P1108" s="72">
        <v>200</v>
      </c>
      <c r="Q1108" s="72">
        <v>3800</v>
      </c>
      <c r="R1108" s="71" t="s">
        <v>2772</v>
      </c>
      <c r="S1108" s="71" t="s">
        <v>2620</v>
      </c>
      <c r="T1108" s="71" t="s">
        <v>2606</v>
      </c>
      <c r="U1108" s="66" t="s">
        <v>2682</v>
      </c>
      <c r="V1108" s="66" t="s">
        <v>2775</v>
      </c>
      <c r="W1108" s="71" t="s">
        <v>2778</v>
      </c>
      <c r="Y1108" s="54">
        <v>41</v>
      </c>
    </row>
    <row r="1109" s="43" customFormat="1" ht="45" customHeight="1" spans="1:25">
      <c r="A1109" s="8">
        <v>1105</v>
      </c>
      <c r="B1109" s="71" t="s">
        <v>46</v>
      </c>
      <c r="C1109" s="71" t="s">
        <v>2779</v>
      </c>
      <c r="D1109" s="72" t="s">
        <v>1351</v>
      </c>
      <c r="E1109" s="16" t="s">
        <v>24</v>
      </c>
      <c r="F1109" s="73" t="s">
        <v>177</v>
      </c>
      <c r="G1109" s="71" t="s">
        <v>2780</v>
      </c>
      <c r="H1109" s="71" t="s">
        <v>41</v>
      </c>
      <c r="I1109" s="71">
        <v>2021</v>
      </c>
      <c r="J1109" s="71">
        <v>10</v>
      </c>
      <c r="K1109" s="79">
        <v>2021.3</v>
      </c>
      <c r="L1109" s="79">
        <v>2021.12</v>
      </c>
      <c r="M1109" s="80"/>
      <c r="N1109" s="80"/>
      <c r="O1109" s="80">
        <v>2000</v>
      </c>
      <c r="P1109" s="72">
        <v>200</v>
      </c>
      <c r="Q1109" s="72">
        <v>2200</v>
      </c>
      <c r="R1109" s="71" t="s">
        <v>2779</v>
      </c>
      <c r="S1109" s="71" t="s">
        <v>1054</v>
      </c>
      <c r="T1109" s="71" t="s">
        <v>2606</v>
      </c>
      <c r="U1109" s="66" t="s">
        <v>2682</v>
      </c>
      <c r="V1109" s="66" t="s">
        <v>2781</v>
      </c>
      <c r="W1109" s="71"/>
      <c r="Y1109" s="54">
        <v>29</v>
      </c>
    </row>
    <row r="1110" s="43" customFormat="1" ht="45" customHeight="1" spans="1:25">
      <c r="A1110" s="8">
        <v>1106</v>
      </c>
      <c r="B1110" s="71" t="s">
        <v>46</v>
      </c>
      <c r="C1110" s="71" t="s">
        <v>2782</v>
      </c>
      <c r="D1110" s="72" t="s">
        <v>38</v>
      </c>
      <c r="E1110" s="16" t="s">
        <v>24</v>
      </c>
      <c r="F1110" s="73" t="s">
        <v>102</v>
      </c>
      <c r="G1110" s="71" t="s">
        <v>2783</v>
      </c>
      <c r="H1110" s="71" t="s">
        <v>41</v>
      </c>
      <c r="I1110" s="71">
        <v>2021</v>
      </c>
      <c r="J1110" s="71">
        <v>10</v>
      </c>
      <c r="K1110" s="79" t="s">
        <v>2727</v>
      </c>
      <c r="L1110" s="79"/>
      <c r="M1110" s="80"/>
      <c r="N1110" s="80"/>
      <c r="O1110" s="80">
        <v>2000</v>
      </c>
      <c r="P1110" s="72">
        <v>200</v>
      </c>
      <c r="Q1110" s="72">
        <v>2200</v>
      </c>
      <c r="R1110" s="71" t="s">
        <v>2782</v>
      </c>
      <c r="S1110" s="71" t="s">
        <v>2620</v>
      </c>
      <c r="T1110" s="71" t="s">
        <v>2606</v>
      </c>
      <c r="U1110" s="66" t="s">
        <v>2682</v>
      </c>
      <c r="V1110" s="66" t="s">
        <v>2784</v>
      </c>
      <c r="W1110" s="71"/>
      <c r="Y1110" s="54">
        <v>41</v>
      </c>
    </row>
    <row r="1111" s="43" customFormat="1" ht="45" customHeight="1" spans="1:25">
      <c r="A1111" s="8">
        <v>1107</v>
      </c>
      <c r="B1111" s="71" t="s">
        <v>27</v>
      </c>
      <c r="C1111" s="71" t="s">
        <v>2785</v>
      </c>
      <c r="D1111" s="72" t="s">
        <v>29</v>
      </c>
      <c r="E1111" s="16" t="s">
        <v>24</v>
      </c>
      <c r="F1111" s="73" t="s">
        <v>1306</v>
      </c>
      <c r="G1111" s="71" t="s">
        <v>553</v>
      </c>
      <c r="H1111" s="8" t="s">
        <v>32</v>
      </c>
      <c r="I1111" s="71">
        <v>2021</v>
      </c>
      <c r="J1111" s="71">
        <v>10</v>
      </c>
      <c r="K1111" s="79" t="s">
        <v>2727</v>
      </c>
      <c r="L1111" s="79"/>
      <c r="M1111" s="80"/>
      <c r="N1111" s="80"/>
      <c r="O1111" s="80">
        <v>2000</v>
      </c>
      <c r="P1111" s="72"/>
      <c r="Q1111" s="72">
        <v>2000</v>
      </c>
      <c r="R1111" s="71" t="s">
        <v>2785</v>
      </c>
      <c r="S1111" s="71" t="s">
        <v>1054</v>
      </c>
      <c r="T1111" s="71" t="s">
        <v>2606</v>
      </c>
      <c r="U1111" s="66" t="s">
        <v>2682</v>
      </c>
      <c r="V1111" s="66" t="s">
        <v>2784</v>
      </c>
      <c r="W1111" s="71"/>
      <c r="Y1111" s="54">
        <v>29</v>
      </c>
    </row>
    <row r="1112" s="43" customFormat="1" ht="45" customHeight="1" spans="1:25">
      <c r="A1112" s="8">
        <v>1108</v>
      </c>
      <c r="B1112" s="71" t="s">
        <v>27</v>
      </c>
      <c r="C1112" s="71" t="s">
        <v>2786</v>
      </c>
      <c r="D1112" s="72" t="s">
        <v>29</v>
      </c>
      <c r="E1112" s="16" t="s">
        <v>24</v>
      </c>
      <c r="F1112" s="73" t="s">
        <v>177</v>
      </c>
      <c r="G1112" s="71" t="s">
        <v>2787</v>
      </c>
      <c r="H1112" s="71" t="s">
        <v>41</v>
      </c>
      <c r="I1112" s="71">
        <v>2021</v>
      </c>
      <c r="J1112" s="71">
        <v>10</v>
      </c>
      <c r="K1112" s="79" t="s">
        <v>2727</v>
      </c>
      <c r="L1112" s="79"/>
      <c r="M1112" s="80"/>
      <c r="N1112" s="80"/>
      <c r="O1112" s="80">
        <v>2000</v>
      </c>
      <c r="P1112" s="72">
        <v>200</v>
      </c>
      <c r="Q1112" s="72">
        <v>2200</v>
      </c>
      <c r="R1112" s="71" t="s">
        <v>2786</v>
      </c>
      <c r="S1112" s="71" t="s">
        <v>1054</v>
      </c>
      <c r="T1112" s="71" t="s">
        <v>2606</v>
      </c>
      <c r="U1112" s="66" t="s">
        <v>2682</v>
      </c>
      <c r="V1112" s="66" t="s">
        <v>2784</v>
      </c>
      <c r="W1112" s="71"/>
      <c r="Y1112" s="54">
        <v>31</v>
      </c>
    </row>
    <row r="1113" s="43" customFormat="1" ht="45" customHeight="1" spans="1:25">
      <c r="A1113" s="8">
        <v>1109</v>
      </c>
      <c r="B1113" s="71" t="s">
        <v>27</v>
      </c>
      <c r="C1113" s="71" t="s">
        <v>2788</v>
      </c>
      <c r="D1113" s="72" t="s">
        <v>1351</v>
      </c>
      <c r="E1113" s="16" t="s">
        <v>24</v>
      </c>
      <c r="F1113" s="73" t="s">
        <v>177</v>
      </c>
      <c r="G1113" s="71" t="s">
        <v>2787</v>
      </c>
      <c r="H1113" s="71" t="s">
        <v>41</v>
      </c>
      <c r="I1113" s="71">
        <v>2021</v>
      </c>
      <c r="J1113" s="71">
        <v>10</v>
      </c>
      <c r="K1113" s="79" t="s">
        <v>2727</v>
      </c>
      <c r="L1113" s="79"/>
      <c r="M1113" s="80"/>
      <c r="N1113" s="80"/>
      <c r="O1113" s="80">
        <v>2000</v>
      </c>
      <c r="P1113" s="72">
        <v>200</v>
      </c>
      <c r="Q1113" s="72">
        <v>2200</v>
      </c>
      <c r="R1113" s="71" t="s">
        <v>2788</v>
      </c>
      <c r="S1113" s="71" t="s">
        <v>1054</v>
      </c>
      <c r="T1113" s="71" t="s">
        <v>2606</v>
      </c>
      <c r="U1113" s="66" t="s">
        <v>2682</v>
      </c>
      <c r="V1113" s="66" t="s">
        <v>2784</v>
      </c>
      <c r="W1113" s="71"/>
      <c r="Y1113" s="54">
        <v>24</v>
      </c>
    </row>
    <row r="1114" s="43" customFormat="1" ht="45" customHeight="1" spans="1:25">
      <c r="A1114" s="8">
        <v>1110</v>
      </c>
      <c r="B1114" s="71" t="s">
        <v>46</v>
      </c>
      <c r="C1114" s="71" t="s">
        <v>2789</v>
      </c>
      <c r="D1114" s="72" t="s">
        <v>1351</v>
      </c>
      <c r="E1114" s="16" t="s">
        <v>24</v>
      </c>
      <c r="F1114" s="73" t="s">
        <v>2790</v>
      </c>
      <c r="G1114" s="71" t="s">
        <v>2791</v>
      </c>
      <c r="H1114" s="71" t="s">
        <v>32</v>
      </c>
      <c r="I1114" s="71">
        <v>2021</v>
      </c>
      <c r="J1114" s="71">
        <v>10</v>
      </c>
      <c r="K1114" s="79" t="s">
        <v>2727</v>
      </c>
      <c r="L1114" s="79"/>
      <c r="M1114" s="80"/>
      <c r="N1114" s="80"/>
      <c r="O1114" s="80">
        <v>2000</v>
      </c>
      <c r="P1114" s="72"/>
      <c r="Q1114" s="72">
        <v>2000</v>
      </c>
      <c r="R1114" s="71" t="s">
        <v>2789</v>
      </c>
      <c r="S1114" s="71" t="s">
        <v>2620</v>
      </c>
      <c r="T1114" s="71" t="s">
        <v>2606</v>
      </c>
      <c r="U1114" s="66" t="s">
        <v>2682</v>
      </c>
      <c r="V1114" s="66" t="s">
        <v>2784</v>
      </c>
      <c r="W1114" s="71"/>
      <c r="Y1114" s="54">
        <v>38</v>
      </c>
    </row>
    <row r="1115" s="43" customFormat="1" ht="45" customHeight="1" spans="1:25">
      <c r="A1115" s="8">
        <v>1111</v>
      </c>
      <c r="B1115" s="71" t="s">
        <v>27</v>
      </c>
      <c r="C1115" s="71" t="s">
        <v>2792</v>
      </c>
      <c r="D1115" s="72" t="s">
        <v>1351</v>
      </c>
      <c r="E1115" s="16" t="s">
        <v>24</v>
      </c>
      <c r="F1115" s="73" t="s">
        <v>177</v>
      </c>
      <c r="G1115" s="71" t="s">
        <v>2793</v>
      </c>
      <c r="H1115" s="71" t="s">
        <v>41</v>
      </c>
      <c r="I1115" s="71">
        <v>2021</v>
      </c>
      <c r="J1115" s="71">
        <v>10</v>
      </c>
      <c r="K1115" s="79" t="s">
        <v>2794</v>
      </c>
      <c r="L1115" s="79"/>
      <c r="M1115" s="80"/>
      <c r="N1115" s="80"/>
      <c r="O1115" s="80">
        <v>2000</v>
      </c>
      <c r="P1115" s="72">
        <v>200</v>
      </c>
      <c r="Q1115" s="72">
        <v>2200</v>
      </c>
      <c r="R1115" s="71" t="s">
        <v>2792</v>
      </c>
      <c r="S1115" s="71" t="s">
        <v>1054</v>
      </c>
      <c r="T1115" s="71" t="s">
        <v>2606</v>
      </c>
      <c r="U1115" s="66" t="s">
        <v>2682</v>
      </c>
      <c r="V1115" s="66" t="s">
        <v>2784</v>
      </c>
      <c r="W1115" s="71"/>
      <c r="Y1115" s="54">
        <v>33</v>
      </c>
    </row>
    <row r="1116" s="43" customFormat="1" ht="45" customHeight="1" spans="1:25">
      <c r="A1116" s="8">
        <v>1112</v>
      </c>
      <c r="B1116" s="71" t="s">
        <v>27</v>
      </c>
      <c r="C1116" s="71" t="s">
        <v>2795</v>
      </c>
      <c r="D1116" s="72" t="s">
        <v>1351</v>
      </c>
      <c r="E1116" s="8" t="s">
        <v>23</v>
      </c>
      <c r="F1116" s="73" t="s">
        <v>2796</v>
      </c>
      <c r="G1116" s="71" t="s">
        <v>2797</v>
      </c>
      <c r="H1116" s="71" t="s">
        <v>62</v>
      </c>
      <c r="I1116" s="71">
        <v>2021</v>
      </c>
      <c r="J1116" s="71">
        <v>11</v>
      </c>
      <c r="K1116" s="79">
        <v>2021.1</v>
      </c>
      <c r="L1116" s="79">
        <v>2021.11</v>
      </c>
      <c r="M1116" s="80">
        <v>3300</v>
      </c>
      <c r="N1116" s="80"/>
      <c r="O1116" s="80"/>
      <c r="P1116" s="72">
        <v>800</v>
      </c>
      <c r="Q1116" s="72">
        <v>4100</v>
      </c>
      <c r="R1116" s="71" t="s">
        <v>2795</v>
      </c>
      <c r="S1116" s="71" t="s">
        <v>1054</v>
      </c>
      <c r="T1116" s="71" t="s">
        <v>2606</v>
      </c>
      <c r="U1116" s="66" t="s">
        <v>2682</v>
      </c>
      <c r="V1116" s="66" t="s">
        <v>2784</v>
      </c>
      <c r="W1116" s="71"/>
      <c r="Y1116" s="54">
        <v>36</v>
      </c>
    </row>
    <row r="1117" s="43" customFormat="1" ht="45" customHeight="1" spans="1:25">
      <c r="A1117" s="8">
        <v>1113</v>
      </c>
      <c r="B1117" s="71" t="s">
        <v>27</v>
      </c>
      <c r="C1117" s="71" t="s">
        <v>2798</v>
      </c>
      <c r="D1117" s="72" t="s">
        <v>38</v>
      </c>
      <c r="E1117" s="8" t="s">
        <v>23</v>
      </c>
      <c r="F1117" s="73" t="s">
        <v>2796</v>
      </c>
      <c r="G1117" s="71" t="s">
        <v>2797</v>
      </c>
      <c r="H1117" s="71" t="s">
        <v>62</v>
      </c>
      <c r="I1117" s="71">
        <v>2021</v>
      </c>
      <c r="J1117" s="71">
        <v>11</v>
      </c>
      <c r="K1117" s="79">
        <v>2021.1</v>
      </c>
      <c r="L1117" s="79">
        <v>2021.11</v>
      </c>
      <c r="M1117" s="80">
        <v>3300</v>
      </c>
      <c r="N1117" s="80"/>
      <c r="O1117" s="80"/>
      <c r="P1117" s="72">
        <v>800</v>
      </c>
      <c r="Q1117" s="72">
        <v>4100</v>
      </c>
      <c r="R1117" s="71" t="s">
        <v>2798</v>
      </c>
      <c r="S1117" s="71" t="s">
        <v>1054</v>
      </c>
      <c r="T1117" s="71" t="s">
        <v>2606</v>
      </c>
      <c r="U1117" s="66" t="s">
        <v>2682</v>
      </c>
      <c r="V1117" s="66" t="s">
        <v>2784</v>
      </c>
      <c r="W1117" s="71"/>
      <c r="Y1117" s="54">
        <v>34</v>
      </c>
    </row>
    <row r="1118" s="43" customFormat="1" ht="45" customHeight="1" spans="1:25">
      <c r="A1118" s="8">
        <v>1114</v>
      </c>
      <c r="B1118" s="71" t="s">
        <v>46</v>
      </c>
      <c r="C1118" s="71" t="s">
        <v>2799</v>
      </c>
      <c r="D1118" s="72" t="s">
        <v>29</v>
      </c>
      <c r="E1118" s="8" t="s">
        <v>23</v>
      </c>
      <c r="F1118" s="73" t="s">
        <v>2800</v>
      </c>
      <c r="G1118" s="71" t="s">
        <v>2801</v>
      </c>
      <c r="H1118" s="71" t="s">
        <v>62</v>
      </c>
      <c r="I1118" s="71">
        <v>2021</v>
      </c>
      <c r="J1118" s="71">
        <v>12</v>
      </c>
      <c r="K1118" s="79">
        <v>2021.1</v>
      </c>
      <c r="L1118" s="79">
        <v>2021.12</v>
      </c>
      <c r="M1118" s="80">
        <v>3600</v>
      </c>
      <c r="N1118" s="80"/>
      <c r="O1118" s="80"/>
      <c r="P1118" s="72">
        <v>800</v>
      </c>
      <c r="Q1118" s="72">
        <v>4400</v>
      </c>
      <c r="R1118" s="71" t="s">
        <v>2802</v>
      </c>
      <c r="S1118" s="71" t="s">
        <v>2620</v>
      </c>
      <c r="T1118" s="71" t="s">
        <v>2606</v>
      </c>
      <c r="U1118" s="66" t="s">
        <v>2682</v>
      </c>
      <c r="V1118" s="66" t="s">
        <v>2803</v>
      </c>
      <c r="W1118" s="71"/>
      <c r="Y1118" s="54">
        <v>29</v>
      </c>
    </row>
    <row r="1119" s="43" customFormat="1" ht="45" customHeight="1" spans="1:25">
      <c r="A1119" s="8">
        <v>1115</v>
      </c>
      <c r="B1119" s="71" t="s">
        <v>27</v>
      </c>
      <c r="C1119" s="71" t="s">
        <v>2804</v>
      </c>
      <c r="D1119" s="72" t="s">
        <v>38</v>
      </c>
      <c r="E1119" s="16" t="s">
        <v>24</v>
      </c>
      <c r="F1119" s="73" t="s">
        <v>105</v>
      </c>
      <c r="G1119" s="71" t="s">
        <v>894</v>
      </c>
      <c r="H1119" s="71" t="s">
        <v>41</v>
      </c>
      <c r="I1119" s="71">
        <v>2021</v>
      </c>
      <c r="J1119" s="71">
        <v>12</v>
      </c>
      <c r="K1119" s="79">
        <v>2021.1</v>
      </c>
      <c r="L1119" s="79">
        <v>2021.12</v>
      </c>
      <c r="M1119" s="80"/>
      <c r="N1119" s="80"/>
      <c r="O1119" s="80">
        <v>2400</v>
      </c>
      <c r="P1119" s="72">
        <v>200</v>
      </c>
      <c r="Q1119" s="72">
        <v>2600</v>
      </c>
      <c r="R1119" s="71" t="s">
        <v>2804</v>
      </c>
      <c r="S1119" s="71" t="s">
        <v>2620</v>
      </c>
      <c r="T1119" s="71" t="s">
        <v>2606</v>
      </c>
      <c r="U1119" s="66" t="s">
        <v>2682</v>
      </c>
      <c r="V1119" s="66" t="s">
        <v>2803</v>
      </c>
      <c r="W1119" s="71"/>
      <c r="Y1119" s="54">
        <v>35</v>
      </c>
    </row>
    <row r="1120" s="43" customFormat="1" ht="45" customHeight="1" spans="1:25">
      <c r="A1120" s="8">
        <v>1116</v>
      </c>
      <c r="B1120" s="71" t="s">
        <v>46</v>
      </c>
      <c r="C1120" s="71" t="s">
        <v>2805</v>
      </c>
      <c r="D1120" s="72" t="s">
        <v>38</v>
      </c>
      <c r="E1120" s="16" t="s">
        <v>24</v>
      </c>
      <c r="F1120" s="73" t="s">
        <v>2806</v>
      </c>
      <c r="G1120" s="71" t="s">
        <v>469</v>
      </c>
      <c r="H1120" s="71" t="s">
        <v>32</v>
      </c>
      <c r="I1120" s="71">
        <v>2021</v>
      </c>
      <c r="J1120" s="71">
        <v>5</v>
      </c>
      <c r="K1120" s="79">
        <v>2021.1</v>
      </c>
      <c r="L1120" s="79">
        <v>2021.5</v>
      </c>
      <c r="M1120" s="80"/>
      <c r="N1120" s="80"/>
      <c r="O1120" s="80">
        <v>1000</v>
      </c>
      <c r="P1120" s="72"/>
      <c r="Q1120" s="72">
        <v>1000</v>
      </c>
      <c r="R1120" s="71" t="s">
        <v>2805</v>
      </c>
      <c r="S1120" s="71" t="s">
        <v>1054</v>
      </c>
      <c r="T1120" s="71" t="s">
        <v>2606</v>
      </c>
      <c r="U1120" s="66" t="s">
        <v>2682</v>
      </c>
      <c r="V1120" s="66" t="s">
        <v>2803</v>
      </c>
      <c r="W1120" s="71"/>
      <c r="Y1120" s="54">
        <v>54</v>
      </c>
    </row>
    <row r="1121" s="43" customFormat="1" ht="45" customHeight="1" spans="1:25">
      <c r="A1121" s="8">
        <v>1117</v>
      </c>
      <c r="B1121" s="71" t="s">
        <v>27</v>
      </c>
      <c r="C1121" s="71" t="s">
        <v>2807</v>
      </c>
      <c r="D1121" s="72" t="s">
        <v>38</v>
      </c>
      <c r="E1121" s="16" t="s">
        <v>24</v>
      </c>
      <c r="F1121" s="73" t="s">
        <v>2808</v>
      </c>
      <c r="G1121" s="71" t="s">
        <v>2809</v>
      </c>
      <c r="H1121" s="71" t="s">
        <v>41</v>
      </c>
      <c r="I1121" s="71">
        <v>2021</v>
      </c>
      <c r="J1121" s="71">
        <v>4</v>
      </c>
      <c r="K1121" s="79">
        <v>2021.9</v>
      </c>
      <c r="L1121" s="79">
        <v>2021.12</v>
      </c>
      <c r="M1121" s="80"/>
      <c r="N1121" s="80"/>
      <c r="O1121" s="80">
        <v>800</v>
      </c>
      <c r="P1121" s="72">
        <v>200</v>
      </c>
      <c r="Q1121" s="72">
        <v>1000</v>
      </c>
      <c r="R1121" s="71" t="s">
        <v>2807</v>
      </c>
      <c r="S1121" s="71" t="s">
        <v>2707</v>
      </c>
      <c r="T1121" s="71" t="s">
        <v>2606</v>
      </c>
      <c r="U1121" s="66" t="s">
        <v>2682</v>
      </c>
      <c r="V1121" s="66" t="s">
        <v>2803</v>
      </c>
      <c r="W1121" s="71"/>
      <c r="Y1121" s="54">
        <v>56</v>
      </c>
    </row>
    <row r="1122" s="43" customFormat="1" ht="45" customHeight="1" spans="1:25">
      <c r="A1122" s="8">
        <v>1118</v>
      </c>
      <c r="B1122" s="71" t="s">
        <v>27</v>
      </c>
      <c r="C1122" s="71" t="s">
        <v>2810</v>
      </c>
      <c r="D1122" s="72" t="s">
        <v>1351</v>
      </c>
      <c r="E1122" s="16" t="s">
        <v>24</v>
      </c>
      <c r="F1122" s="73" t="s">
        <v>2811</v>
      </c>
      <c r="G1122" s="71" t="s">
        <v>2812</v>
      </c>
      <c r="H1122" s="71" t="s">
        <v>32</v>
      </c>
      <c r="I1122" s="71">
        <v>2021</v>
      </c>
      <c r="J1122" s="71">
        <v>6</v>
      </c>
      <c r="K1122" s="79" t="s">
        <v>2813</v>
      </c>
      <c r="L1122" s="79"/>
      <c r="M1122" s="80"/>
      <c r="N1122" s="80"/>
      <c r="O1122" s="80">
        <v>1200</v>
      </c>
      <c r="P1122" s="72"/>
      <c r="Q1122" s="72">
        <v>1200</v>
      </c>
      <c r="R1122" s="71" t="s">
        <v>2810</v>
      </c>
      <c r="S1122" s="71" t="s">
        <v>2707</v>
      </c>
      <c r="T1122" s="71" t="s">
        <v>2606</v>
      </c>
      <c r="U1122" s="66" t="s">
        <v>2682</v>
      </c>
      <c r="V1122" s="66" t="s">
        <v>2803</v>
      </c>
      <c r="W1122" s="71"/>
      <c r="Y1122" s="54">
        <v>59</v>
      </c>
    </row>
    <row r="1123" s="43" customFormat="1" ht="45" customHeight="1" spans="1:25">
      <c r="A1123" s="8">
        <v>1119</v>
      </c>
      <c r="B1123" s="71" t="s">
        <v>27</v>
      </c>
      <c r="C1123" s="71" t="s">
        <v>2814</v>
      </c>
      <c r="D1123" s="72" t="s">
        <v>1351</v>
      </c>
      <c r="E1123" s="16" t="s">
        <v>24</v>
      </c>
      <c r="F1123" s="73" t="s">
        <v>2623</v>
      </c>
      <c r="G1123" s="71" t="s">
        <v>58</v>
      </c>
      <c r="H1123" s="71" t="s">
        <v>41</v>
      </c>
      <c r="I1123" s="71">
        <v>2021</v>
      </c>
      <c r="J1123" s="71">
        <v>11</v>
      </c>
      <c r="K1123" s="79" t="s">
        <v>2815</v>
      </c>
      <c r="L1123" s="79"/>
      <c r="M1123" s="80"/>
      <c r="N1123" s="80"/>
      <c r="O1123" s="80">
        <v>2200</v>
      </c>
      <c r="P1123" s="72">
        <v>200</v>
      </c>
      <c r="Q1123" s="72">
        <v>2400</v>
      </c>
      <c r="R1123" s="71" t="s">
        <v>2814</v>
      </c>
      <c r="S1123" s="71" t="s">
        <v>1054</v>
      </c>
      <c r="T1123" s="71" t="s">
        <v>2606</v>
      </c>
      <c r="U1123" s="66" t="s">
        <v>2682</v>
      </c>
      <c r="V1123" s="66" t="s">
        <v>2803</v>
      </c>
      <c r="W1123" s="71"/>
      <c r="Y1123" s="54">
        <v>42</v>
      </c>
    </row>
    <row r="1124" s="43" customFormat="1" ht="45" customHeight="1" spans="1:25">
      <c r="A1124" s="8">
        <v>1120</v>
      </c>
      <c r="B1124" s="71" t="s">
        <v>46</v>
      </c>
      <c r="C1124" s="71" t="s">
        <v>2816</v>
      </c>
      <c r="D1124" s="72" t="s">
        <v>38</v>
      </c>
      <c r="E1124" s="16" t="s">
        <v>24</v>
      </c>
      <c r="F1124" s="73" t="s">
        <v>2717</v>
      </c>
      <c r="G1124" s="71" t="s">
        <v>469</v>
      </c>
      <c r="H1124" s="71" t="s">
        <v>32</v>
      </c>
      <c r="I1124" s="71">
        <v>2021</v>
      </c>
      <c r="J1124" s="71">
        <v>5</v>
      </c>
      <c r="K1124" s="79">
        <v>2021.1</v>
      </c>
      <c r="L1124" s="79">
        <v>2021.5</v>
      </c>
      <c r="M1124" s="80"/>
      <c r="N1124" s="80"/>
      <c r="O1124" s="80">
        <v>1000</v>
      </c>
      <c r="P1124" s="72"/>
      <c r="Q1124" s="72">
        <v>1000</v>
      </c>
      <c r="R1124" s="71" t="s">
        <v>2816</v>
      </c>
      <c r="S1124" s="71" t="s">
        <v>2817</v>
      </c>
      <c r="T1124" s="71" t="s">
        <v>2606</v>
      </c>
      <c r="U1124" s="66" t="s">
        <v>2682</v>
      </c>
      <c r="V1124" s="66" t="s">
        <v>2803</v>
      </c>
      <c r="W1124" s="71"/>
      <c r="Y1124" s="54">
        <v>52</v>
      </c>
    </row>
    <row r="1125" s="43" customFormat="1" ht="45" customHeight="1" spans="1:25">
      <c r="A1125" s="8">
        <v>1121</v>
      </c>
      <c r="B1125" s="71" t="s">
        <v>46</v>
      </c>
      <c r="C1125" s="71" t="s">
        <v>2818</v>
      </c>
      <c r="D1125" s="72" t="s">
        <v>1351</v>
      </c>
      <c r="E1125" s="16" t="s">
        <v>24</v>
      </c>
      <c r="F1125" s="73" t="s">
        <v>2819</v>
      </c>
      <c r="G1125" s="71" t="s">
        <v>2820</v>
      </c>
      <c r="H1125" s="71" t="s">
        <v>62</v>
      </c>
      <c r="I1125" s="71">
        <v>2021</v>
      </c>
      <c r="J1125" s="71">
        <v>12</v>
      </c>
      <c r="K1125" s="79">
        <v>2021.1</v>
      </c>
      <c r="L1125" s="79">
        <v>2021.12</v>
      </c>
      <c r="M1125" s="80"/>
      <c r="N1125" s="80"/>
      <c r="O1125" s="80">
        <v>3600</v>
      </c>
      <c r="P1125" s="72">
        <v>800</v>
      </c>
      <c r="Q1125" s="72">
        <v>4400</v>
      </c>
      <c r="R1125" s="71" t="s">
        <v>2818</v>
      </c>
      <c r="S1125" s="71" t="s">
        <v>1054</v>
      </c>
      <c r="T1125" s="71" t="s">
        <v>2606</v>
      </c>
      <c r="U1125" s="66" t="s">
        <v>2682</v>
      </c>
      <c r="V1125" s="66" t="s">
        <v>2803</v>
      </c>
      <c r="W1125" s="71"/>
      <c r="Y1125" s="54">
        <v>32</v>
      </c>
    </row>
    <row r="1126" s="43" customFormat="1" ht="45" customHeight="1" spans="1:25">
      <c r="A1126" s="8">
        <v>1122</v>
      </c>
      <c r="B1126" s="71" t="s">
        <v>27</v>
      </c>
      <c r="C1126" s="71" t="s">
        <v>2821</v>
      </c>
      <c r="D1126" s="72" t="s">
        <v>38</v>
      </c>
      <c r="E1126" s="16" t="s">
        <v>24</v>
      </c>
      <c r="F1126" s="73" t="s">
        <v>785</v>
      </c>
      <c r="G1126" s="71" t="s">
        <v>553</v>
      </c>
      <c r="H1126" s="71" t="s">
        <v>32</v>
      </c>
      <c r="I1126" s="71">
        <v>2021</v>
      </c>
      <c r="J1126" s="71">
        <v>11</v>
      </c>
      <c r="K1126" s="79" t="s">
        <v>2822</v>
      </c>
      <c r="L1126" s="79"/>
      <c r="M1126" s="80"/>
      <c r="N1126" s="80"/>
      <c r="O1126" s="80">
        <v>2200</v>
      </c>
      <c r="P1126" s="72"/>
      <c r="Q1126" s="72">
        <v>2200</v>
      </c>
      <c r="R1126" s="71" t="s">
        <v>2821</v>
      </c>
      <c r="S1126" s="71" t="s">
        <v>1054</v>
      </c>
      <c r="T1126" s="71" t="s">
        <v>2606</v>
      </c>
      <c r="U1126" s="66" t="s">
        <v>2682</v>
      </c>
      <c r="V1126" s="66" t="s">
        <v>2763</v>
      </c>
      <c r="W1126" s="71"/>
      <c r="Y1126" s="54">
        <v>22</v>
      </c>
    </row>
    <row r="1127" s="43" customFormat="1" ht="45" customHeight="1" spans="1:25">
      <c r="A1127" s="8">
        <v>1123</v>
      </c>
      <c r="B1127" s="71" t="s">
        <v>27</v>
      </c>
      <c r="C1127" s="71" t="s">
        <v>2823</v>
      </c>
      <c r="D1127" s="72" t="s">
        <v>38</v>
      </c>
      <c r="E1127" s="16" t="s">
        <v>24</v>
      </c>
      <c r="F1127" s="73" t="s">
        <v>2717</v>
      </c>
      <c r="G1127" s="71" t="s">
        <v>616</v>
      </c>
      <c r="H1127" s="71" t="s">
        <v>41</v>
      </c>
      <c r="I1127" s="71">
        <v>2021</v>
      </c>
      <c r="J1127" s="71">
        <v>7</v>
      </c>
      <c r="K1127" s="79">
        <v>2021.4</v>
      </c>
      <c r="L1127" s="81">
        <v>2021.1</v>
      </c>
      <c r="M1127" s="80"/>
      <c r="N1127" s="80"/>
      <c r="O1127" s="80">
        <v>1400</v>
      </c>
      <c r="P1127" s="72">
        <v>200</v>
      </c>
      <c r="Q1127" s="72">
        <v>1600</v>
      </c>
      <c r="R1127" s="71" t="s">
        <v>2823</v>
      </c>
      <c r="S1127" s="71" t="s">
        <v>2817</v>
      </c>
      <c r="T1127" s="71" t="s">
        <v>2606</v>
      </c>
      <c r="U1127" s="66" t="s">
        <v>2682</v>
      </c>
      <c r="V1127" s="66" t="s">
        <v>2763</v>
      </c>
      <c r="W1127" s="71"/>
      <c r="Y1127" s="54">
        <v>57</v>
      </c>
    </row>
    <row r="1128" s="43" customFormat="1" ht="45" customHeight="1" spans="1:25">
      <c r="A1128" s="8">
        <v>1124</v>
      </c>
      <c r="B1128" s="71" t="s">
        <v>27</v>
      </c>
      <c r="C1128" s="71" t="s">
        <v>2824</v>
      </c>
      <c r="D1128" s="72" t="s">
        <v>38</v>
      </c>
      <c r="E1128" s="16" t="s">
        <v>24</v>
      </c>
      <c r="F1128" s="73" t="s">
        <v>39</v>
      </c>
      <c r="G1128" s="71" t="s">
        <v>250</v>
      </c>
      <c r="H1128" s="71" t="s">
        <v>41</v>
      </c>
      <c r="I1128" s="71">
        <v>2021</v>
      </c>
      <c r="J1128" s="71">
        <v>5</v>
      </c>
      <c r="K1128" s="79">
        <v>2021.1</v>
      </c>
      <c r="L1128" s="79">
        <v>2021.5</v>
      </c>
      <c r="M1128" s="80"/>
      <c r="N1128" s="80"/>
      <c r="O1128" s="80">
        <v>1000</v>
      </c>
      <c r="P1128" s="72">
        <v>200</v>
      </c>
      <c r="Q1128" s="72">
        <v>1200</v>
      </c>
      <c r="R1128" s="71" t="s">
        <v>2824</v>
      </c>
      <c r="S1128" s="71" t="s">
        <v>1054</v>
      </c>
      <c r="T1128" s="71" t="s">
        <v>2606</v>
      </c>
      <c r="U1128" s="66" t="s">
        <v>2682</v>
      </c>
      <c r="V1128" s="66" t="s">
        <v>2763</v>
      </c>
      <c r="W1128" s="71"/>
      <c r="Y1128" s="54">
        <v>49</v>
      </c>
    </row>
    <row r="1129" s="43" customFormat="1" ht="45" customHeight="1" spans="1:25">
      <c r="A1129" s="8">
        <v>1125</v>
      </c>
      <c r="B1129" s="71" t="s">
        <v>46</v>
      </c>
      <c r="C1129" s="71" t="s">
        <v>2825</v>
      </c>
      <c r="D1129" s="72" t="s">
        <v>38</v>
      </c>
      <c r="E1129" s="16" t="s">
        <v>24</v>
      </c>
      <c r="F1129" s="73" t="s">
        <v>39</v>
      </c>
      <c r="G1129" s="71" t="s">
        <v>31</v>
      </c>
      <c r="H1129" s="71" t="s">
        <v>32</v>
      </c>
      <c r="I1129" s="71">
        <v>2021</v>
      </c>
      <c r="J1129" s="71">
        <v>6</v>
      </c>
      <c r="K1129" s="79">
        <v>2021.2</v>
      </c>
      <c r="L1129" s="79">
        <v>2021.7</v>
      </c>
      <c r="M1129" s="80"/>
      <c r="N1129" s="80"/>
      <c r="O1129" s="80">
        <v>1200</v>
      </c>
      <c r="P1129" s="72"/>
      <c r="Q1129" s="72">
        <v>1200</v>
      </c>
      <c r="R1129" s="71" t="s">
        <v>2825</v>
      </c>
      <c r="S1129" s="71" t="s">
        <v>1054</v>
      </c>
      <c r="T1129" s="71" t="s">
        <v>2606</v>
      </c>
      <c r="U1129" s="66" t="s">
        <v>2682</v>
      </c>
      <c r="V1129" s="66" t="s">
        <v>2763</v>
      </c>
      <c r="W1129" s="71"/>
      <c r="Y1129" s="54">
        <v>41</v>
      </c>
    </row>
    <row r="1130" s="43" customFormat="1" ht="45" customHeight="1" spans="1:25">
      <c r="A1130" s="8">
        <v>1126</v>
      </c>
      <c r="B1130" s="71" t="s">
        <v>46</v>
      </c>
      <c r="C1130" s="71" t="s">
        <v>2826</v>
      </c>
      <c r="D1130" s="72" t="s">
        <v>29</v>
      </c>
      <c r="E1130" s="16" t="s">
        <v>24</v>
      </c>
      <c r="F1130" s="73" t="s">
        <v>230</v>
      </c>
      <c r="G1130" s="71" t="s">
        <v>58</v>
      </c>
      <c r="H1130" s="71" t="s">
        <v>41</v>
      </c>
      <c r="I1130" s="71">
        <v>2021</v>
      </c>
      <c r="J1130" s="71">
        <v>12</v>
      </c>
      <c r="K1130" s="79">
        <v>2021.1</v>
      </c>
      <c r="L1130" s="79">
        <v>2021.12</v>
      </c>
      <c r="M1130" s="80"/>
      <c r="N1130" s="80"/>
      <c r="O1130" s="80">
        <v>2400</v>
      </c>
      <c r="P1130" s="72">
        <v>200</v>
      </c>
      <c r="Q1130" s="72">
        <v>2600</v>
      </c>
      <c r="R1130" s="71" t="s">
        <v>2827</v>
      </c>
      <c r="S1130" s="71" t="s">
        <v>2817</v>
      </c>
      <c r="T1130" s="71" t="s">
        <v>2606</v>
      </c>
      <c r="U1130" s="66" t="s">
        <v>2682</v>
      </c>
      <c r="V1130" s="66" t="s">
        <v>2775</v>
      </c>
      <c r="W1130" s="71" t="s">
        <v>2828</v>
      </c>
      <c r="Y1130" s="54">
        <v>30</v>
      </c>
    </row>
    <row r="1131" s="43" customFormat="1" ht="45" customHeight="1" spans="1:25">
      <c r="A1131" s="8">
        <v>1127</v>
      </c>
      <c r="B1131" s="71" t="s">
        <v>46</v>
      </c>
      <c r="C1131" s="71" t="s">
        <v>2829</v>
      </c>
      <c r="D1131" s="72" t="s">
        <v>1351</v>
      </c>
      <c r="E1131" s="16" t="s">
        <v>24</v>
      </c>
      <c r="F1131" s="73" t="s">
        <v>2830</v>
      </c>
      <c r="G1131" s="71" t="s">
        <v>58</v>
      </c>
      <c r="H1131" s="71" t="s">
        <v>41</v>
      </c>
      <c r="I1131" s="71">
        <v>2021</v>
      </c>
      <c r="J1131" s="71">
        <v>12</v>
      </c>
      <c r="K1131" s="79">
        <v>2021.1</v>
      </c>
      <c r="L1131" s="79">
        <v>2021.12</v>
      </c>
      <c r="M1131" s="80"/>
      <c r="N1131" s="80"/>
      <c r="O1131" s="80">
        <v>2400</v>
      </c>
      <c r="P1131" s="72">
        <v>200</v>
      </c>
      <c r="Q1131" s="72">
        <v>2600</v>
      </c>
      <c r="R1131" s="71" t="s">
        <v>2827</v>
      </c>
      <c r="S1131" s="71" t="s">
        <v>2817</v>
      </c>
      <c r="T1131" s="71" t="s">
        <v>2606</v>
      </c>
      <c r="U1131" s="66" t="s">
        <v>2682</v>
      </c>
      <c r="V1131" s="66" t="s">
        <v>2775</v>
      </c>
      <c r="W1131" s="71" t="s">
        <v>2828</v>
      </c>
      <c r="Y1131" s="54">
        <v>32</v>
      </c>
    </row>
    <row r="1132" s="43" customFormat="1" ht="45" customHeight="1" spans="1:25">
      <c r="A1132" s="8">
        <v>1128</v>
      </c>
      <c r="B1132" s="71" t="s">
        <v>46</v>
      </c>
      <c r="C1132" s="71" t="s">
        <v>2831</v>
      </c>
      <c r="D1132" s="72" t="s">
        <v>1351</v>
      </c>
      <c r="E1132" s="16" t="s">
        <v>24</v>
      </c>
      <c r="F1132" s="73" t="s">
        <v>2830</v>
      </c>
      <c r="G1132" s="71" t="s">
        <v>58</v>
      </c>
      <c r="H1132" s="71" t="s">
        <v>41</v>
      </c>
      <c r="I1132" s="71">
        <v>2021</v>
      </c>
      <c r="J1132" s="71">
        <v>12</v>
      </c>
      <c r="K1132" s="79">
        <v>2021.1</v>
      </c>
      <c r="L1132" s="79">
        <v>2021.12</v>
      </c>
      <c r="M1132" s="80"/>
      <c r="N1132" s="80"/>
      <c r="O1132" s="80">
        <v>2400</v>
      </c>
      <c r="P1132" s="72">
        <v>200</v>
      </c>
      <c r="Q1132" s="72">
        <v>2600</v>
      </c>
      <c r="R1132" s="71" t="s">
        <v>2827</v>
      </c>
      <c r="S1132" s="71" t="s">
        <v>2817</v>
      </c>
      <c r="T1132" s="71" t="s">
        <v>2606</v>
      </c>
      <c r="U1132" s="66" t="s">
        <v>2682</v>
      </c>
      <c r="V1132" s="66" t="s">
        <v>2775</v>
      </c>
      <c r="W1132" s="71" t="s">
        <v>2828</v>
      </c>
      <c r="Y1132" s="54">
        <v>27</v>
      </c>
    </row>
    <row r="1133" s="43" customFormat="1" ht="45" customHeight="1" spans="1:25">
      <c r="A1133" s="8">
        <v>1129</v>
      </c>
      <c r="B1133" s="71" t="s">
        <v>46</v>
      </c>
      <c r="C1133" s="71" t="s">
        <v>2832</v>
      </c>
      <c r="D1133" s="72" t="s">
        <v>38</v>
      </c>
      <c r="E1133" s="16" t="s">
        <v>24</v>
      </c>
      <c r="F1133" s="73" t="s">
        <v>130</v>
      </c>
      <c r="G1133" s="71" t="s">
        <v>2833</v>
      </c>
      <c r="H1133" s="71" t="s">
        <v>32</v>
      </c>
      <c r="I1133" s="71">
        <v>2021</v>
      </c>
      <c r="J1133" s="71">
        <v>7</v>
      </c>
      <c r="K1133" s="79">
        <v>2021.6</v>
      </c>
      <c r="L1133" s="79">
        <v>2021.12</v>
      </c>
      <c r="M1133" s="80"/>
      <c r="N1133" s="80"/>
      <c r="O1133" s="80">
        <v>1400</v>
      </c>
      <c r="P1133" s="72"/>
      <c r="Q1133" s="72">
        <v>1400</v>
      </c>
      <c r="R1133" s="71" t="s">
        <v>2827</v>
      </c>
      <c r="S1133" s="71" t="s">
        <v>2817</v>
      </c>
      <c r="T1133" s="71" t="s">
        <v>2606</v>
      </c>
      <c r="U1133" s="66" t="s">
        <v>2682</v>
      </c>
      <c r="V1133" s="66" t="s">
        <v>2775</v>
      </c>
      <c r="W1133" s="71" t="s">
        <v>2828</v>
      </c>
      <c r="Y1133" s="54">
        <v>54</v>
      </c>
    </row>
    <row r="1134" s="44" customFormat="1" ht="45" customHeight="1" spans="1:25">
      <c r="A1134" s="8">
        <v>1130</v>
      </c>
      <c r="B1134" s="76" t="s">
        <v>46</v>
      </c>
      <c r="C1134" s="76" t="s">
        <v>2834</v>
      </c>
      <c r="D1134" s="77" t="s">
        <v>38</v>
      </c>
      <c r="E1134" s="16" t="s">
        <v>24</v>
      </c>
      <c r="F1134" s="78" t="s">
        <v>130</v>
      </c>
      <c r="G1134" s="76" t="s">
        <v>553</v>
      </c>
      <c r="H1134" s="76" t="s">
        <v>32</v>
      </c>
      <c r="I1134" s="76">
        <v>2021</v>
      </c>
      <c r="J1134" s="76">
        <v>5</v>
      </c>
      <c r="K1134" s="82">
        <v>2021.1</v>
      </c>
      <c r="L1134" s="82">
        <v>2021.5</v>
      </c>
      <c r="M1134" s="83"/>
      <c r="N1134" s="83"/>
      <c r="O1134" s="83">
        <v>1000</v>
      </c>
      <c r="P1134" s="77"/>
      <c r="Q1134" s="77">
        <v>1000</v>
      </c>
      <c r="R1134" s="76" t="s">
        <v>2827</v>
      </c>
      <c r="S1134" s="76" t="s">
        <v>2817</v>
      </c>
      <c r="T1134" s="76" t="s">
        <v>2606</v>
      </c>
      <c r="U1134" s="86" t="s">
        <v>2682</v>
      </c>
      <c r="V1134" s="86" t="s">
        <v>2775</v>
      </c>
      <c r="W1134" s="76" t="s">
        <v>2828</v>
      </c>
      <c r="Y1134" s="54">
        <v>25</v>
      </c>
    </row>
    <row r="1135" s="43" customFormat="1" ht="45" customHeight="1" spans="1:25">
      <c r="A1135" s="8">
        <v>1131</v>
      </c>
      <c r="B1135" s="71" t="s">
        <v>46</v>
      </c>
      <c r="C1135" s="71" t="s">
        <v>2835</v>
      </c>
      <c r="D1135" s="72" t="s">
        <v>38</v>
      </c>
      <c r="E1135" s="16" t="s">
        <v>24</v>
      </c>
      <c r="F1135" s="73" t="s">
        <v>105</v>
      </c>
      <c r="G1135" s="71" t="s">
        <v>58</v>
      </c>
      <c r="H1135" s="71" t="s">
        <v>41</v>
      </c>
      <c r="I1135" s="71">
        <v>2021</v>
      </c>
      <c r="J1135" s="71">
        <v>12</v>
      </c>
      <c r="K1135" s="79">
        <v>2021.1</v>
      </c>
      <c r="L1135" s="79">
        <v>2021.12</v>
      </c>
      <c r="M1135" s="80"/>
      <c r="N1135" s="80"/>
      <c r="O1135" s="80">
        <v>2400</v>
      </c>
      <c r="P1135" s="72">
        <v>200</v>
      </c>
      <c r="Q1135" s="72">
        <v>2600</v>
      </c>
      <c r="R1135" s="71" t="s">
        <v>2827</v>
      </c>
      <c r="S1135" s="71" t="s">
        <v>2817</v>
      </c>
      <c r="T1135" s="71" t="s">
        <v>2606</v>
      </c>
      <c r="U1135" s="66" t="s">
        <v>2682</v>
      </c>
      <c r="V1135" s="66" t="s">
        <v>2775</v>
      </c>
      <c r="W1135" s="71" t="s">
        <v>2828</v>
      </c>
      <c r="Y1135" s="54">
        <v>25</v>
      </c>
    </row>
    <row r="1136" s="43" customFormat="1" ht="45" customHeight="1" spans="1:25">
      <c r="A1136" s="8">
        <v>1132</v>
      </c>
      <c r="B1136" s="71" t="s">
        <v>27</v>
      </c>
      <c r="C1136" s="71" t="s">
        <v>2836</v>
      </c>
      <c r="D1136" s="72" t="s">
        <v>1351</v>
      </c>
      <c r="E1136" s="16" t="s">
        <v>24</v>
      </c>
      <c r="F1136" s="73" t="s">
        <v>44</v>
      </c>
      <c r="G1136" s="71" t="s">
        <v>729</v>
      </c>
      <c r="H1136" s="71" t="s">
        <v>41</v>
      </c>
      <c r="I1136" s="71">
        <v>2021</v>
      </c>
      <c r="J1136" s="71">
        <v>10</v>
      </c>
      <c r="K1136" s="79" t="s">
        <v>2837</v>
      </c>
      <c r="L1136" s="79"/>
      <c r="M1136" s="80"/>
      <c r="N1136" s="80"/>
      <c r="O1136" s="80">
        <v>2000</v>
      </c>
      <c r="P1136" s="72">
        <v>200</v>
      </c>
      <c r="Q1136" s="72">
        <v>2200</v>
      </c>
      <c r="R1136" s="71" t="s">
        <v>2836</v>
      </c>
      <c r="S1136" s="73" t="s">
        <v>1054</v>
      </c>
      <c r="T1136" s="73" t="s">
        <v>2606</v>
      </c>
      <c r="U1136" s="85" t="s">
        <v>2682</v>
      </c>
      <c r="V1136" s="85" t="s">
        <v>2763</v>
      </c>
      <c r="W1136" s="71"/>
      <c r="Y1136" s="54">
        <v>50</v>
      </c>
    </row>
    <row r="1137" s="43" customFormat="1" ht="45" customHeight="1" spans="1:25">
      <c r="A1137" s="8">
        <v>1133</v>
      </c>
      <c r="B1137" s="71" t="s">
        <v>27</v>
      </c>
      <c r="C1137" s="71" t="s">
        <v>2838</v>
      </c>
      <c r="D1137" s="72" t="s">
        <v>38</v>
      </c>
      <c r="E1137" s="16" t="s">
        <v>24</v>
      </c>
      <c r="F1137" s="73" t="s">
        <v>2839</v>
      </c>
      <c r="G1137" s="71" t="s">
        <v>140</v>
      </c>
      <c r="H1137" s="71" t="s">
        <v>41</v>
      </c>
      <c r="I1137" s="71">
        <v>2021</v>
      </c>
      <c r="J1137" s="71">
        <v>10</v>
      </c>
      <c r="K1137" s="79" t="s">
        <v>2837</v>
      </c>
      <c r="L1137" s="79"/>
      <c r="M1137" s="80"/>
      <c r="N1137" s="80"/>
      <c r="O1137" s="80">
        <v>2000</v>
      </c>
      <c r="P1137" s="72">
        <v>200</v>
      </c>
      <c r="Q1137" s="72">
        <v>2200</v>
      </c>
      <c r="R1137" s="71" t="s">
        <v>2838</v>
      </c>
      <c r="S1137" s="73" t="s">
        <v>1054</v>
      </c>
      <c r="T1137" s="73" t="s">
        <v>2606</v>
      </c>
      <c r="U1137" s="85" t="s">
        <v>2682</v>
      </c>
      <c r="V1137" s="85" t="s">
        <v>2763</v>
      </c>
      <c r="W1137" s="71"/>
      <c r="Y1137" s="54">
        <v>45</v>
      </c>
    </row>
    <row r="1138" s="43" customFormat="1" ht="45" customHeight="1" spans="1:25">
      <c r="A1138" s="8">
        <v>1134</v>
      </c>
      <c r="B1138" s="71" t="s">
        <v>46</v>
      </c>
      <c r="C1138" s="71" t="s">
        <v>2840</v>
      </c>
      <c r="D1138" s="72" t="s">
        <v>1351</v>
      </c>
      <c r="E1138" s="16" t="s">
        <v>24</v>
      </c>
      <c r="F1138" s="73" t="s">
        <v>44</v>
      </c>
      <c r="G1138" s="71" t="s">
        <v>2841</v>
      </c>
      <c r="H1138" s="71" t="s">
        <v>32</v>
      </c>
      <c r="I1138" s="71">
        <v>2021</v>
      </c>
      <c r="J1138" s="71">
        <v>12</v>
      </c>
      <c r="K1138" s="79">
        <v>2021.1</v>
      </c>
      <c r="L1138" s="79">
        <v>2021.12</v>
      </c>
      <c r="M1138" s="80"/>
      <c r="N1138" s="80"/>
      <c r="O1138" s="80">
        <v>2400</v>
      </c>
      <c r="P1138" s="72"/>
      <c r="Q1138" s="72">
        <v>2400</v>
      </c>
      <c r="R1138" s="71" t="s">
        <v>2840</v>
      </c>
      <c r="S1138" s="73" t="s">
        <v>1054</v>
      </c>
      <c r="T1138" s="73" t="s">
        <v>2606</v>
      </c>
      <c r="U1138" s="85" t="s">
        <v>2682</v>
      </c>
      <c r="V1138" s="85" t="s">
        <v>2763</v>
      </c>
      <c r="W1138" s="71"/>
      <c r="Y1138" s="54">
        <v>47</v>
      </c>
    </row>
    <row r="1139" s="43" customFormat="1" ht="45" customHeight="1" spans="1:25">
      <c r="A1139" s="8">
        <v>1135</v>
      </c>
      <c r="B1139" s="71" t="s">
        <v>27</v>
      </c>
      <c r="C1139" s="71" t="s">
        <v>2842</v>
      </c>
      <c r="D1139" s="72" t="s">
        <v>38</v>
      </c>
      <c r="E1139" s="16" t="s">
        <v>24</v>
      </c>
      <c r="F1139" s="73" t="s">
        <v>2843</v>
      </c>
      <c r="G1139" s="71" t="s">
        <v>2844</v>
      </c>
      <c r="H1139" s="71" t="s">
        <v>41</v>
      </c>
      <c r="I1139" s="71">
        <v>2021</v>
      </c>
      <c r="J1139" s="71">
        <v>3</v>
      </c>
      <c r="K1139" s="79">
        <v>2021.2</v>
      </c>
      <c r="L1139" s="79">
        <v>2021.4</v>
      </c>
      <c r="M1139" s="80"/>
      <c r="N1139" s="80"/>
      <c r="O1139" s="80">
        <v>600</v>
      </c>
      <c r="P1139" s="72">
        <v>200</v>
      </c>
      <c r="Q1139" s="72">
        <v>800</v>
      </c>
      <c r="R1139" s="71" t="s">
        <v>2842</v>
      </c>
      <c r="S1139" s="73" t="s">
        <v>1054</v>
      </c>
      <c r="T1139" s="73" t="s">
        <v>2606</v>
      </c>
      <c r="U1139" s="66" t="s">
        <v>2682</v>
      </c>
      <c r="V1139" s="66" t="s">
        <v>2845</v>
      </c>
      <c r="W1139" s="71"/>
      <c r="Y1139" s="54">
        <v>45</v>
      </c>
    </row>
    <row r="1140" s="43" customFormat="1" ht="45" customHeight="1" spans="1:25">
      <c r="A1140" s="8">
        <v>1136</v>
      </c>
      <c r="B1140" s="71" t="s">
        <v>27</v>
      </c>
      <c r="C1140" s="71" t="s">
        <v>2846</v>
      </c>
      <c r="D1140" s="72" t="s">
        <v>1351</v>
      </c>
      <c r="E1140" s="16" t="s">
        <v>24</v>
      </c>
      <c r="F1140" s="73" t="s">
        <v>2847</v>
      </c>
      <c r="G1140" s="71" t="s">
        <v>2848</v>
      </c>
      <c r="H1140" s="71" t="s">
        <v>41</v>
      </c>
      <c r="I1140" s="71">
        <v>2021</v>
      </c>
      <c r="J1140" s="71">
        <v>10</v>
      </c>
      <c r="K1140" s="79" t="s">
        <v>2849</v>
      </c>
      <c r="L1140" s="79"/>
      <c r="M1140" s="80"/>
      <c r="N1140" s="80"/>
      <c r="O1140" s="80">
        <v>2000</v>
      </c>
      <c r="P1140" s="72">
        <v>200</v>
      </c>
      <c r="Q1140" s="72">
        <v>2200</v>
      </c>
      <c r="R1140" s="71" t="s">
        <v>2846</v>
      </c>
      <c r="S1140" s="73" t="s">
        <v>1054</v>
      </c>
      <c r="T1140" s="73" t="s">
        <v>2606</v>
      </c>
      <c r="U1140" s="66" t="s">
        <v>2682</v>
      </c>
      <c r="V1140" s="66" t="s">
        <v>2845</v>
      </c>
      <c r="W1140" s="71"/>
      <c r="Y1140" s="54">
        <v>31</v>
      </c>
    </row>
    <row r="1141" s="43" customFormat="1" ht="45" customHeight="1" spans="1:25">
      <c r="A1141" s="8">
        <v>1137</v>
      </c>
      <c r="B1141" s="71" t="s">
        <v>46</v>
      </c>
      <c r="C1141" s="71" t="s">
        <v>2850</v>
      </c>
      <c r="D1141" s="72" t="s">
        <v>1351</v>
      </c>
      <c r="E1141" s="16" t="s">
        <v>24</v>
      </c>
      <c r="F1141" s="73" t="s">
        <v>2361</v>
      </c>
      <c r="G1141" s="71" t="s">
        <v>163</v>
      </c>
      <c r="H1141" s="71" t="s">
        <v>41</v>
      </c>
      <c r="I1141" s="71">
        <v>2021</v>
      </c>
      <c r="J1141" s="71">
        <v>9</v>
      </c>
      <c r="K1141" s="79">
        <v>2021.4</v>
      </c>
      <c r="L1141" s="79">
        <v>2021.12</v>
      </c>
      <c r="M1141" s="80"/>
      <c r="N1141" s="80"/>
      <c r="O1141" s="80">
        <v>1800</v>
      </c>
      <c r="P1141" s="72">
        <v>200</v>
      </c>
      <c r="Q1141" s="72">
        <v>2000</v>
      </c>
      <c r="R1141" s="71" t="s">
        <v>2850</v>
      </c>
      <c r="S1141" s="73" t="s">
        <v>2719</v>
      </c>
      <c r="T1141" s="73" t="s">
        <v>2606</v>
      </c>
      <c r="U1141" s="66" t="s">
        <v>2851</v>
      </c>
      <c r="V1141" s="66" t="s">
        <v>2852</v>
      </c>
      <c r="W1141" s="71"/>
      <c r="Y1141" s="54">
        <v>40</v>
      </c>
    </row>
    <row r="1142" s="43" customFormat="1" ht="45" customHeight="1" spans="1:25">
      <c r="A1142" s="8">
        <v>1138</v>
      </c>
      <c r="B1142" s="71" t="s">
        <v>27</v>
      </c>
      <c r="C1142" s="71" t="s">
        <v>2853</v>
      </c>
      <c r="D1142" s="72" t="s">
        <v>1351</v>
      </c>
      <c r="E1142" s="16" t="s">
        <v>24</v>
      </c>
      <c r="F1142" s="73" t="s">
        <v>565</v>
      </c>
      <c r="G1142" s="71" t="s">
        <v>2362</v>
      </c>
      <c r="H1142" s="71" t="s">
        <v>62</v>
      </c>
      <c r="I1142" s="71">
        <v>2021</v>
      </c>
      <c r="J1142" s="71">
        <v>8</v>
      </c>
      <c r="K1142" s="79" t="s">
        <v>2854</v>
      </c>
      <c r="L1142" s="79"/>
      <c r="M1142" s="80"/>
      <c r="N1142" s="80"/>
      <c r="O1142" s="80">
        <v>1400</v>
      </c>
      <c r="P1142" s="72">
        <v>800</v>
      </c>
      <c r="Q1142" s="72">
        <v>2200</v>
      </c>
      <c r="R1142" s="71" t="s">
        <v>2853</v>
      </c>
      <c r="S1142" s="73" t="s">
        <v>2719</v>
      </c>
      <c r="T1142" s="73" t="s">
        <v>2606</v>
      </c>
      <c r="U1142" s="66" t="s">
        <v>2851</v>
      </c>
      <c r="V1142" s="66" t="s">
        <v>2852</v>
      </c>
      <c r="W1142" s="71"/>
      <c r="Y1142" s="54">
        <v>26</v>
      </c>
    </row>
    <row r="1143" s="43" customFormat="1" ht="45" customHeight="1" spans="1:25">
      <c r="A1143" s="8">
        <v>1139</v>
      </c>
      <c r="B1143" s="71" t="s">
        <v>46</v>
      </c>
      <c r="C1143" s="71" t="s">
        <v>2855</v>
      </c>
      <c r="D1143" s="72" t="s">
        <v>1351</v>
      </c>
      <c r="E1143" s="16" t="s">
        <v>24</v>
      </c>
      <c r="F1143" s="73" t="s">
        <v>2361</v>
      </c>
      <c r="G1143" s="71" t="s">
        <v>163</v>
      </c>
      <c r="H1143" s="71" t="s">
        <v>41</v>
      </c>
      <c r="I1143" s="71">
        <v>2021</v>
      </c>
      <c r="J1143" s="71">
        <v>9</v>
      </c>
      <c r="K1143" s="79">
        <v>2021.4</v>
      </c>
      <c r="L1143" s="79">
        <v>2021.12</v>
      </c>
      <c r="M1143" s="80"/>
      <c r="N1143" s="80"/>
      <c r="O1143" s="80">
        <v>1800</v>
      </c>
      <c r="P1143" s="72">
        <v>200</v>
      </c>
      <c r="Q1143" s="72">
        <v>2000</v>
      </c>
      <c r="R1143" s="71" t="s">
        <v>2855</v>
      </c>
      <c r="S1143" s="73" t="s">
        <v>2719</v>
      </c>
      <c r="T1143" s="73" t="s">
        <v>2606</v>
      </c>
      <c r="U1143" s="66" t="s">
        <v>2851</v>
      </c>
      <c r="V1143" s="66" t="s">
        <v>2852</v>
      </c>
      <c r="W1143" s="71"/>
      <c r="Y1143" s="54">
        <v>49</v>
      </c>
    </row>
    <row r="1144" s="43" customFormat="1" ht="45" customHeight="1" spans="1:25">
      <c r="A1144" s="8">
        <v>1140</v>
      </c>
      <c r="B1144" s="71" t="s">
        <v>46</v>
      </c>
      <c r="C1144" s="71" t="s">
        <v>2856</v>
      </c>
      <c r="D1144" s="72" t="s">
        <v>1351</v>
      </c>
      <c r="E1144" s="16" t="s">
        <v>24</v>
      </c>
      <c r="F1144" s="73" t="s">
        <v>2857</v>
      </c>
      <c r="G1144" s="71" t="s">
        <v>96</v>
      </c>
      <c r="H1144" s="71" t="s">
        <v>32</v>
      </c>
      <c r="I1144" s="71">
        <v>2021</v>
      </c>
      <c r="J1144" s="71">
        <v>10</v>
      </c>
      <c r="K1144" s="79">
        <v>2021.3</v>
      </c>
      <c r="L1144" s="79">
        <v>2021.12</v>
      </c>
      <c r="M1144" s="80"/>
      <c r="N1144" s="80"/>
      <c r="O1144" s="80">
        <v>2000</v>
      </c>
      <c r="P1144" s="72"/>
      <c r="Q1144" s="72">
        <v>2000</v>
      </c>
      <c r="R1144" s="71" t="s">
        <v>2856</v>
      </c>
      <c r="S1144" s="73" t="s">
        <v>2719</v>
      </c>
      <c r="T1144" s="73" t="s">
        <v>2606</v>
      </c>
      <c r="U1144" s="66" t="s">
        <v>2851</v>
      </c>
      <c r="V1144" s="66" t="s">
        <v>2858</v>
      </c>
      <c r="W1144" s="71"/>
      <c r="Y1144" s="54">
        <v>49</v>
      </c>
    </row>
    <row r="1145" s="43" customFormat="1" ht="45" customHeight="1" spans="1:25">
      <c r="A1145" s="8">
        <v>1141</v>
      </c>
      <c r="B1145" s="71" t="s">
        <v>46</v>
      </c>
      <c r="C1145" s="71" t="s">
        <v>2859</v>
      </c>
      <c r="D1145" s="72" t="s">
        <v>1351</v>
      </c>
      <c r="E1145" s="16" t="s">
        <v>24</v>
      </c>
      <c r="F1145" s="73" t="s">
        <v>44</v>
      </c>
      <c r="G1145" s="71" t="s">
        <v>2860</v>
      </c>
      <c r="H1145" s="71" t="s">
        <v>41</v>
      </c>
      <c r="I1145" s="71">
        <v>2021</v>
      </c>
      <c r="J1145" s="71">
        <v>9</v>
      </c>
      <c r="K1145" s="79" t="s">
        <v>2861</v>
      </c>
      <c r="L1145" s="79"/>
      <c r="M1145" s="80"/>
      <c r="N1145" s="80"/>
      <c r="O1145" s="80">
        <v>1800</v>
      </c>
      <c r="P1145" s="72">
        <v>200</v>
      </c>
      <c r="Q1145" s="72">
        <v>2000</v>
      </c>
      <c r="R1145" s="71" t="s">
        <v>2859</v>
      </c>
      <c r="S1145" s="73" t="s">
        <v>2719</v>
      </c>
      <c r="T1145" s="73" t="s">
        <v>2606</v>
      </c>
      <c r="U1145" s="66" t="s">
        <v>2851</v>
      </c>
      <c r="V1145" s="66" t="s">
        <v>2858</v>
      </c>
      <c r="W1145" s="71"/>
      <c r="Y1145" s="54">
        <v>42</v>
      </c>
    </row>
    <row r="1146" s="43" customFormat="1" ht="45" customHeight="1" spans="1:25">
      <c r="A1146" s="8">
        <v>1142</v>
      </c>
      <c r="B1146" s="71" t="s">
        <v>27</v>
      </c>
      <c r="C1146" s="71" t="s">
        <v>2862</v>
      </c>
      <c r="D1146" s="72" t="s">
        <v>38</v>
      </c>
      <c r="E1146" s="16" t="s">
        <v>24</v>
      </c>
      <c r="F1146" s="73" t="s">
        <v>105</v>
      </c>
      <c r="G1146" s="71" t="s">
        <v>2863</v>
      </c>
      <c r="H1146" s="71" t="s">
        <v>62</v>
      </c>
      <c r="I1146" s="71">
        <v>2021</v>
      </c>
      <c r="J1146" s="71">
        <v>7</v>
      </c>
      <c r="K1146" s="79">
        <v>2021.3</v>
      </c>
      <c r="L1146" s="79">
        <v>2021.9</v>
      </c>
      <c r="M1146" s="80"/>
      <c r="N1146" s="80"/>
      <c r="O1146" s="80">
        <v>1400</v>
      </c>
      <c r="P1146" s="72">
        <v>800</v>
      </c>
      <c r="Q1146" s="72">
        <v>2200</v>
      </c>
      <c r="R1146" s="71" t="s">
        <v>2862</v>
      </c>
      <c r="S1146" s="73" t="s">
        <v>2719</v>
      </c>
      <c r="T1146" s="73" t="s">
        <v>2606</v>
      </c>
      <c r="U1146" s="66" t="s">
        <v>2851</v>
      </c>
      <c r="V1146" s="66" t="s">
        <v>2858</v>
      </c>
      <c r="W1146" s="71"/>
      <c r="Y1146" s="54">
        <v>19</v>
      </c>
    </row>
    <row r="1147" s="43" customFormat="1" ht="45" customHeight="1" spans="1:25">
      <c r="A1147" s="8">
        <v>1143</v>
      </c>
      <c r="B1147" s="71" t="s">
        <v>46</v>
      </c>
      <c r="C1147" s="71" t="s">
        <v>2864</v>
      </c>
      <c r="D1147" s="72" t="s">
        <v>1351</v>
      </c>
      <c r="E1147" s="16" t="s">
        <v>24</v>
      </c>
      <c r="F1147" s="73" t="s">
        <v>2623</v>
      </c>
      <c r="G1147" s="71" t="s">
        <v>96</v>
      </c>
      <c r="H1147" s="71" t="s">
        <v>32</v>
      </c>
      <c r="I1147" s="71">
        <v>2021</v>
      </c>
      <c r="J1147" s="71">
        <v>9</v>
      </c>
      <c r="K1147" s="79">
        <v>2021.4</v>
      </c>
      <c r="L1147" s="79">
        <v>2021.12</v>
      </c>
      <c r="M1147" s="80"/>
      <c r="N1147" s="80"/>
      <c r="O1147" s="80">
        <v>1800</v>
      </c>
      <c r="P1147" s="72"/>
      <c r="Q1147" s="72">
        <v>1800</v>
      </c>
      <c r="R1147" s="71" t="s">
        <v>2864</v>
      </c>
      <c r="S1147" s="73" t="s">
        <v>2719</v>
      </c>
      <c r="T1147" s="73" t="s">
        <v>2606</v>
      </c>
      <c r="U1147" s="66" t="s">
        <v>2851</v>
      </c>
      <c r="V1147" s="66" t="s">
        <v>2858</v>
      </c>
      <c r="W1147" s="71"/>
      <c r="Y1147" s="54">
        <v>29</v>
      </c>
    </row>
    <row r="1148" s="43" customFormat="1" ht="45" customHeight="1" spans="1:25">
      <c r="A1148" s="8">
        <v>1144</v>
      </c>
      <c r="B1148" s="71" t="s">
        <v>27</v>
      </c>
      <c r="C1148" s="71" t="s">
        <v>2865</v>
      </c>
      <c r="D1148" s="72" t="s">
        <v>1351</v>
      </c>
      <c r="E1148" s="16" t="s">
        <v>24</v>
      </c>
      <c r="F1148" s="73" t="s">
        <v>2866</v>
      </c>
      <c r="G1148" s="71" t="s">
        <v>742</v>
      </c>
      <c r="H1148" s="71" t="s">
        <v>62</v>
      </c>
      <c r="I1148" s="71">
        <v>2021</v>
      </c>
      <c r="J1148" s="71">
        <v>3</v>
      </c>
      <c r="K1148" s="81">
        <v>2021.1</v>
      </c>
      <c r="L1148" s="79">
        <v>2021.12</v>
      </c>
      <c r="M1148" s="80"/>
      <c r="N1148" s="80"/>
      <c r="O1148" s="80">
        <v>600</v>
      </c>
      <c r="P1148" s="72">
        <v>800</v>
      </c>
      <c r="Q1148" s="72">
        <v>1400</v>
      </c>
      <c r="R1148" s="71" t="s">
        <v>2865</v>
      </c>
      <c r="S1148" s="73" t="s">
        <v>2719</v>
      </c>
      <c r="T1148" s="73" t="s">
        <v>2606</v>
      </c>
      <c r="U1148" s="66" t="s">
        <v>2851</v>
      </c>
      <c r="V1148" s="66" t="s">
        <v>2858</v>
      </c>
      <c r="W1148" s="71"/>
      <c r="Y1148" s="54">
        <v>16</v>
      </c>
    </row>
    <row r="1149" s="43" customFormat="1" ht="45" customHeight="1" spans="1:25">
      <c r="A1149" s="8">
        <v>1145</v>
      </c>
      <c r="B1149" s="71" t="s">
        <v>46</v>
      </c>
      <c r="C1149" s="71" t="s">
        <v>2867</v>
      </c>
      <c r="D1149" s="72" t="s">
        <v>1351</v>
      </c>
      <c r="E1149" s="16" t="s">
        <v>24</v>
      </c>
      <c r="F1149" s="73" t="s">
        <v>1068</v>
      </c>
      <c r="G1149" s="71" t="s">
        <v>96</v>
      </c>
      <c r="H1149" s="71" t="s">
        <v>32</v>
      </c>
      <c r="I1149" s="71">
        <v>2021</v>
      </c>
      <c r="J1149" s="71">
        <v>7</v>
      </c>
      <c r="K1149" s="79" t="s">
        <v>2868</v>
      </c>
      <c r="L1149" s="79"/>
      <c r="M1149" s="80"/>
      <c r="N1149" s="80"/>
      <c r="O1149" s="80">
        <v>1400</v>
      </c>
      <c r="P1149" s="72"/>
      <c r="Q1149" s="72">
        <v>1400</v>
      </c>
      <c r="R1149" s="71" t="s">
        <v>2867</v>
      </c>
      <c r="S1149" s="73" t="s">
        <v>2719</v>
      </c>
      <c r="T1149" s="73" t="s">
        <v>2606</v>
      </c>
      <c r="U1149" s="66" t="s">
        <v>2851</v>
      </c>
      <c r="V1149" s="66" t="s">
        <v>2858</v>
      </c>
      <c r="W1149" s="71"/>
      <c r="Y1149" s="54">
        <v>45</v>
      </c>
    </row>
    <row r="1150" s="43" customFormat="1" ht="45" customHeight="1" spans="1:25">
      <c r="A1150" s="8">
        <v>1146</v>
      </c>
      <c r="B1150" s="71" t="s">
        <v>46</v>
      </c>
      <c r="C1150" s="71" t="s">
        <v>2869</v>
      </c>
      <c r="D1150" s="72" t="s">
        <v>1351</v>
      </c>
      <c r="E1150" s="16" t="s">
        <v>24</v>
      </c>
      <c r="F1150" s="73" t="s">
        <v>565</v>
      </c>
      <c r="G1150" s="71" t="s">
        <v>742</v>
      </c>
      <c r="H1150" s="71" t="s">
        <v>62</v>
      </c>
      <c r="I1150" s="71">
        <v>2021</v>
      </c>
      <c r="J1150" s="71">
        <v>9</v>
      </c>
      <c r="K1150" s="79" t="s">
        <v>2870</v>
      </c>
      <c r="L1150" s="79"/>
      <c r="M1150" s="80"/>
      <c r="N1150" s="80"/>
      <c r="O1150" s="80">
        <v>1800</v>
      </c>
      <c r="P1150" s="72">
        <v>800</v>
      </c>
      <c r="Q1150" s="72">
        <v>2600</v>
      </c>
      <c r="R1150" s="71" t="s">
        <v>2869</v>
      </c>
      <c r="S1150" s="73" t="s">
        <v>2719</v>
      </c>
      <c r="T1150" s="73" t="s">
        <v>2606</v>
      </c>
      <c r="U1150" s="66" t="s">
        <v>2851</v>
      </c>
      <c r="V1150" s="66" t="s">
        <v>2858</v>
      </c>
      <c r="W1150" s="71"/>
      <c r="Y1150" s="54">
        <v>19</v>
      </c>
    </row>
    <row r="1151" s="43" customFormat="1" ht="45" customHeight="1" spans="1:25">
      <c r="A1151" s="8">
        <v>1147</v>
      </c>
      <c r="B1151" s="71" t="s">
        <v>46</v>
      </c>
      <c r="C1151" s="71" t="s">
        <v>2871</v>
      </c>
      <c r="D1151" s="72" t="s">
        <v>38</v>
      </c>
      <c r="E1151" s="16" t="s">
        <v>24</v>
      </c>
      <c r="F1151" s="73" t="s">
        <v>102</v>
      </c>
      <c r="G1151" s="71" t="s">
        <v>2872</v>
      </c>
      <c r="H1151" s="71" t="s">
        <v>41</v>
      </c>
      <c r="I1151" s="71">
        <v>2021</v>
      </c>
      <c r="J1151" s="71">
        <v>8</v>
      </c>
      <c r="K1151" s="79" t="s">
        <v>2873</v>
      </c>
      <c r="L1151" s="79"/>
      <c r="M1151" s="80"/>
      <c r="N1151" s="80"/>
      <c r="O1151" s="80">
        <v>1600</v>
      </c>
      <c r="P1151" s="72">
        <v>200</v>
      </c>
      <c r="Q1151" s="72">
        <v>1800</v>
      </c>
      <c r="R1151" s="71" t="s">
        <v>2871</v>
      </c>
      <c r="S1151" s="73" t="s">
        <v>2719</v>
      </c>
      <c r="T1151" s="73" t="s">
        <v>2606</v>
      </c>
      <c r="U1151" s="66" t="s">
        <v>2851</v>
      </c>
      <c r="V1151" s="66" t="s">
        <v>2858</v>
      </c>
      <c r="W1151" s="71"/>
      <c r="Y1151" s="54">
        <v>49</v>
      </c>
    </row>
    <row r="1152" s="43" customFormat="1" ht="45" customHeight="1" spans="1:25">
      <c r="A1152" s="8">
        <v>1148</v>
      </c>
      <c r="B1152" s="71" t="s">
        <v>46</v>
      </c>
      <c r="C1152" s="71" t="s">
        <v>2874</v>
      </c>
      <c r="D1152" s="72" t="s">
        <v>1351</v>
      </c>
      <c r="E1152" s="16" t="s">
        <v>24</v>
      </c>
      <c r="F1152" s="73" t="s">
        <v>2875</v>
      </c>
      <c r="G1152" s="71" t="s">
        <v>742</v>
      </c>
      <c r="H1152" s="71" t="s">
        <v>62</v>
      </c>
      <c r="I1152" s="71">
        <v>2021</v>
      </c>
      <c r="J1152" s="71">
        <v>3</v>
      </c>
      <c r="K1152" s="81">
        <v>2021.1</v>
      </c>
      <c r="L1152" s="79">
        <v>2021.12</v>
      </c>
      <c r="M1152" s="80"/>
      <c r="N1152" s="80"/>
      <c r="O1152" s="80">
        <v>600</v>
      </c>
      <c r="P1152" s="72">
        <v>800</v>
      </c>
      <c r="Q1152" s="72">
        <v>1400</v>
      </c>
      <c r="R1152" s="71" t="s">
        <v>2874</v>
      </c>
      <c r="S1152" s="73" t="s">
        <v>2719</v>
      </c>
      <c r="T1152" s="73" t="s">
        <v>2606</v>
      </c>
      <c r="U1152" s="66" t="s">
        <v>2851</v>
      </c>
      <c r="V1152" s="66" t="s">
        <v>2858</v>
      </c>
      <c r="W1152" s="71"/>
      <c r="Y1152" s="54">
        <v>17</v>
      </c>
    </row>
    <row r="1153" s="43" customFormat="1" ht="45" customHeight="1" spans="1:25">
      <c r="A1153" s="8">
        <v>1149</v>
      </c>
      <c r="B1153" s="71" t="s">
        <v>174</v>
      </c>
      <c r="C1153" s="71" t="s">
        <v>2876</v>
      </c>
      <c r="D1153" s="72" t="s">
        <v>38</v>
      </c>
      <c r="E1153" s="16" t="s">
        <v>24</v>
      </c>
      <c r="F1153" s="73" t="s">
        <v>72</v>
      </c>
      <c r="G1153" s="71" t="s">
        <v>2877</v>
      </c>
      <c r="H1153" s="71" t="s">
        <v>41</v>
      </c>
      <c r="I1153" s="71">
        <v>2021</v>
      </c>
      <c r="J1153" s="71">
        <v>12</v>
      </c>
      <c r="K1153" s="87">
        <v>2021.1</v>
      </c>
      <c r="L1153" s="79">
        <v>2021.12</v>
      </c>
      <c r="M1153" s="80"/>
      <c r="N1153" s="80"/>
      <c r="O1153" s="80">
        <v>2400</v>
      </c>
      <c r="P1153" s="72">
        <v>200</v>
      </c>
      <c r="Q1153" s="72">
        <v>2600</v>
      </c>
      <c r="R1153" s="71" t="s">
        <v>2876</v>
      </c>
      <c r="S1153" s="73" t="s">
        <v>2719</v>
      </c>
      <c r="T1153" s="73" t="s">
        <v>2606</v>
      </c>
      <c r="U1153" s="66" t="s">
        <v>2851</v>
      </c>
      <c r="V1153" s="66" t="s">
        <v>2878</v>
      </c>
      <c r="W1153" s="71"/>
      <c r="Y1153" s="54">
        <v>49</v>
      </c>
    </row>
    <row r="1154" s="43" customFormat="1" ht="45" customHeight="1" spans="1:25">
      <c r="A1154" s="8">
        <v>1150</v>
      </c>
      <c r="B1154" s="71" t="s">
        <v>46</v>
      </c>
      <c r="C1154" s="71" t="s">
        <v>2879</v>
      </c>
      <c r="D1154" s="72" t="s">
        <v>38</v>
      </c>
      <c r="E1154" s="16" t="s">
        <v>24</v>
      </c>
      <c r="F1154" s="73" t="s">
        <v>2880</v>
      </c>
      <c r="G1154" s="71" t="s">
        <v>2881</v>
      </c>
      <c r="H1154" s="71" t="s">
        <v>41</v>
      </c>
      <c r="I1154" s="71">
        <v>2021</v>
      </c>
      <c r="J1154" s="71">
        <v>3</v>
      </c>
      <c r="K1154" s="79" t="s">
        <v>2882</v>
      </c>
      <c r="L1154" s="79"/>
      <c r="M1154" s="80"/>
      <c r="N1154" s="80"/>
      <c r="O1154" s="80">
        <v>600</v>
      </c>
      <c r="P1154" s="72">
        <v>200</v>
      </c>
      <c r="Q1154" s="72">
        <v>800</v>
      </c>
      <c r="R1154" s="71" t="s">
        <v>2879</v>
      </c>
      <c r="S1154" s="73" t="s">
        <v>2719</v>
      </c>
      <c r="T1154" s="73" t="s">
        <v>2606</v>
      </c>
      <c r="U1154" s="66" t="s">
        <v>2851</v>
      </c>
      <c r="V1154" s="66" t="s">
        <v>2883</v>
      </c>
      <c r="W1154" s="71"/>
      <c r="Y1154" s="54">
        <v>58</v>
      </c>
    </row>
    <row r="1155" s="43" customFormat="1" ht="45" customHeight="1" spans="1:25">
      <c r="A1155" s="8">
        <v>1151</v>
      </c>
      <c r="B1155" s="71" t="s">
        <v>46</v>
      </c>
      <c r="C1155" s="71" t="s">
        <v>2884</v>
      </c>
      <c r="D1155" s="72" t="s">
        <v>1351</v>
      </c>
      <c r="E1155" s="16" t="s">
        <v>24</v>
      </c>
      <c r="F1155" s="73" t="s">
        <v>44</v>
      </c>
      <c r="G1155" s="71" t="s">
        <v>359</v>
      </c>
      <c r="H1155" s="71" t="s">
        <v>41</v>
      </c>
      <c r="I1155" s="71">
        <v>2021</v>
      </c>
      <c r="J1155" s="71">
        <v>7</v>
      </c>
      <c r="K1155" s="79" t="s">
        <v>2885</v>
      </c>
      <c r="L1155" s="79"/>
      <c r="M1155" s="80"/>
      <c r="N1155" s="80"/>
      <c r="O1155" s="80">
        <v>1400</v>
      </c>
      <c r="P1155" s="72">
        <v>200</v>
      </c>
      <c r="Q1155" s="72">
        <v>1600</v>
      </c>
      <c r="R1155" s="71" t="s">
        <v>2884</v>
      </c>
      <c r="S1155" s="73" t="s">
        <v>2719</v>
      </c>
      <c r="T1155" s="73" t="s">
        <v>2606</v>
      </c>
      <c r="U1155" s="66" t="s">
        <v>2851</v>
      </c>
      <c r="V1155" s="66" t="s">
        <v>2883</v>
      </c>
      <c r="W1155" s="71"/>
      <c r="Y1155" s="54">
        <v>32</v>
      </c>
    </row>
    <row r="1156" s="43" customFormat="1" ht="45" customHeight="1" spans="1:25">
      <c r="A1156" s="8">
        <v>1152</v>
      </c>
      <c r="B1156" s="71" t="s">
        <v>46</v>
      </c>
      <c r="C1156" s="71" t="s">
        <v>2886</v>
      </c>
      <c r="D1156" s="72" t="s">
        <v>38</v>
      </c>
      <c r="E1156" s="16" t="s">
        <v>24</v>
      </c>
      <c r="F1156" s="73" t="s">
        <v>105</v>
      </c>
      <c r="G1156" s="71" t="s">
        <v>553</v>
      </c>
      <c r="H1156" s="71" t="s">
        <v>32</v>
      </c>
      <c r="I1156" s="71">
        <v>2021</v>
      </c>
      <c r="J1156" s="71">
        <v>5</v>
      </c>
      <c r="K1156" s="79">
        <v>2021.5</v>
      </c>
      <c r="L1156" s="79">
        <v>2021.9</v>
      </c>
      <c r="M1156" s="80"/>
      <c r="N1156" s="80"/>
      <c r="O1156" s="80">
        <v>1000</v>
      </c>
      <c r="P1156" s="72"/>
      <c r="Q1156" s="72">
        <v>1000</v>
      </c>
      <c r="R1156" s="71" t="s">
        <v>2886</v>
      </c>
      <c r="S1156" s="73" t="s">
        <v>2719</v>
      </c>
      <c r="T1156" s="73" t="s">
        <v>2606</v>
      </c>
      <c r="U1156" s="66" t="s">
        <v>2851</v>
      </c>
      <c r="V1156" s="66" t="s">
        <v>2883</v>
      </c>
      <c r="W1156" s="71"/>
      <c r="Y1156" s="54">
        <v>21</v>
      </c>
    </row>
    <row r="1157" s="43" customFormat="1" ht="45" customHeight="1" spans="1:25">
      <c r="A1157" s="8">
        <v>1153</v>
      </c>
      <c r="B1157" s="71" t="s">
        <v>46</v>
      </c>
      <c r="C1157" s="71" t="s">
        <v>2887</v>
      </c>
      <c r="D1157" s="72" t="s">
        <v>38</v>
      </c>
      <c r="E1157" s="16" t="s">
        <v>24</v>
      </c>
      <c r="F1157" s="73" t="s">
        <v>105</v>
      </c>
      <c r="G1157" s="71" t="s">
        <v>553</v>
      </c>
      <c r="H1157" s="71" t="s">
        <v>32</v>
      </c>
      <c r="I1157" s="71">
        <v>2021</v>
      </c>
      <c r="J1157" s="71">
        <v>10</v>
      </c>
      <c r="K1157" s="79">
        <v>2021.3</v>
      </c>
      <c r="L1157" s="79">
        <v>2021.12</v>
      </c>
      <c r="M1157" s="80"/>
      <c r="N1157" s="80"/>
      <c r="O1157" s="80">
        <v>2000</v>
      </c>
      <c r="P1157" s="72"/>
      <c r="Q1157" s="72">
        <v>2000</v>
      </c>
      <c r="R1157" s="71" t="s">
        <v>2887</v>
      </c>
      <c r="S1157" s="73" t="s">
        <v>2719</v>
      </c>
      <c r="T1157" s="73" t="s">
        <v>2606</v>
      </c>
      <c r="U1157" s="66" t="s">
        <v>2851</v>
      </c>
      <c r="V1157" s="66" t="s">
        <v>2883</v>
      </c>
      <c r="W1157" s="71"/>
      <c r="Y1157" s="54">
        <v>41</v>
      </c>
    </row>
    <row r="1158" s="43" customFormat="1" ht="45" customHeight="1" spans="1:25">
      <c r="A1158" s="8">
        <v>1154</v>
      </c>
      <c r="B1158" s="71" t="s">
        <v>46</v>
      </c>
      <c r="C1158" s="71" t="s">
        <v>2888</v>
      </c>
      <c r="D1158" s="72" t="s">
        <v>1351</v>
      </c>
      <c r="E1158" s="16" t="s">
        <v>24</v>
      </c>
      <c r="F1158" s="73" t="s">
        <v>44</v>
      </c>
      <c r="G1158" s="71" t="s">
        <v>2889</v>
      </c>
      <c r="H1158" s="71" t="s">
        <v>32</v>
      </c>
      <c r="I1158" s="71">
        <v>2021</v>
      </c>
      <c r="J1158" s="71">
        <v>3</v>
      </c>
      <c r="K1158" s="81">
        <v>2021.1</v>
      </c>
      <c r="L1158" s="79">
        <v>2021.12</v>
      </c>
      <c r="M1158" s="80"/>
      <c r="N1158" s="80"/>
      <c r="O1158" s="80">
        <v>600</v>
      </c>
      <c r="P1158" s="72"/>
      <c r="Q1158" s="72">
        <v>600</v>
      </c>
      <c r="R1158" s="71" t="s">
        <v>2888</v>
      </c>
      <c r="S1158" s="73" t="s">
        <v>2719</v>
      </c>
      <c r="T1158" s="73" t="s">
        <v>2606</v>
      </c>
      <c r="U1158" s="66" t="s">
        <v>2851</v>
      </c>
      <c r="V1158" s="66" t="s">
        <v>2883</v>
      </c>
      <c r="W1158" s="71"/>
      <c r="Y1158" s="54">
        <v>44</v>
      </c>
    </row>
    <row r="1159" s="43" customFormat="1" ht="45" customHeight="1" spans="1:25">
      <c r="A1159" s="8">
        <v>1155</v>
      </c>
      <c r="B1159" s="71" t="s">
        <v>27</v>
      </c>
      <c r="C1159" s="71" t="s">
        <v>2890</v>
      </c>
      <c r="D1159" s="72" t="s">
        <v>1351</v>
      </c>
      <c r="E1159" s="16" t="s">
        <v>24</v>
      </c>
      <c r="F1159" s="73" t="s">
        <v>2891</v>
      </c>
      <c r="G1159" s="71" t="s">
        <v>2892</v>
      </c>
      <c r="H1159" s="71" t="s">
        <v>41</v>
      </c>
      <c r="I1159" s="71">
        <v>2021</v>
      </c>
      <c r="J1159" s="71">
        <v>5</v>
      </c>
      <c r="K1159" s="79" t="s">
        <v>2893</v>
      </c>
      <c r="L1159" s="79"/>
      <c r="M1159" s="80"/>
      <c r="N1159" s="80"/>
      <c r="O1159" s="80">
        <v>1000</v>
      </c>
      <c r="P1159" s="72">
        <v>200</v>
      </c>
      <c r="Q1159" s="72">
        <v>1200</v>
      </c>
      <c r="R1159" s="71" t="s">
        <v>2890</v>
      </c>
      <c r="S1159" s="73" t="s">
        <v>2719</v>
      </c>
      <c r="T1159" s="73" t="s">
        <v>2606</v>
      </c>
      <c r="U1159" s="66" t="s">
        <v>2851</v>
      </c>
      <c r="V1159" s="66" t="s">
        <v>2894</v>
      </c>
      <c r="W1159" s="71"/>
      <c r="Y1159" s="54">
        <v>23</v>
      </c>
    </row>
    <row r="1160" s="43" customFormat="1" ht="45" customHeight="1" spans="1:25">
      <c r="A1160" s="8">
        <v>1156</v>
      </c>
      <c r="B1160" s="71" t="s">
        <v>46</v>
      </c>
      <c r="C1160" s="71" t="s">
        <v>2895</v>
      </c>
      <c r="D1160" s="72" t="s">
        <v>1351</v>
      </c>
      <c r="E1160" s="8" t="s">
        <v>23</v>
      </c>
      <c r="F1160" s="73" t="s">
        <v>2896</v>
      </c>
      <c r="G1160" s="71" t="s">
        <v>2897</v>
      </c>
      <c r="H1160" s="71" t="s">
        <v>62</v>
      </c>
      <c r="I1160" s="71">
        <v>2021</v>
      </c>
      <c r="J1160" s="71">
        <v>9</v>
      </c>
      <c r="K1160" s="79">
        <v>2021.4</v>
      </c>
      <c r="L1160" s="79">
        <v>2021.12</v>
      </c>
      <c r="M1160" s="80">
        <v>2700</v>
      </c>
      <c r="N1160" s="80"/>
      <c r="O1160" s="80"/>
      <c r="P1160" s="72">
        <v>800</v>
      </c>
      <c r="Q1160" s="72">
        <v>3500</v>
      </c>
      <c r="R1160" s="71" t="s">
        <v>2895</v>
      </c>
      <c r="S1160" s="73" t="s">
        <v>2719</v>
      </c>
      <c r="T1160" s="73" t="s">
        <v>2606</v>
      </c>
      <c r="U1160" s="66" t="s">
        <v>2851</v>
      </c>
      <c r="V1160" s="66" t="s">
        <v>2894</v>
      </c>
      <c r="W1160" s="71"/>
      <c r="Y1160" s="54">
        <v>36</v>
      </c>
    </row>
    <row r="1161" s="43" customFormat="1" ht="45" customHeight="1" spans="1:25">
      <c r="A1161" s="8">
        <v>1157</v>
      </c>
      <c r="B1161" s="71" t="s">
        <v>46</v>
      </c>
      <c r="C1161" s="71" t="s">
        <v>2898</v>
      </c>
      <c r="D1161" s="72" t="s">
        <v>38</v>
      </c>
      <c r="E1161" s="8" t="s">
        <v>23</v>
      </c>
      <c r="F1161" s="73" t="s">
        <v>2899</v>
      </c>
      <c r="G1161" s="71" t="s">
        <v>2900</v>
      </c>
      <c r="H1161" s="71" t="s">
        <v>62</v>
      </c>
      <c r="I1161" s="71">
        <v>2021</v>
      </c>
      <c r="J1161" s="71">
        <v>9</v>
      </c>
      <c r="K1161" s="79">
        <v>2021.4</v>
      </c>
      <c r="L1161" s="79">
        <v>2021.12</v>
      </c>
      <c r="M1161" s="80">
        <v>2700</v>
      </c>
      <c r="N1161" s="80"/>
      <c r="O1161" s="80"/>
      <c r="P1161" s="72">
        <v>800</v>
      </c>
      <c r="Q1161" s="72">
        <v>3500</v>
      </c>
      <c r="R1161" s="71" t="s">
        <v>2898</v>
      </c>
      <c r="S1161" s="73" t="s">
        <v>2719</v>
      </c>
      <c r="T1161" s="73" t="s">
        <v>2606</v>
      </c>
      <c r="U1161" s="66" t="s">
        <v>2851</v>
      </c>
      <c r="V1161" s="66" t="s">
        <v>2894</v>
      </c>
      <c r="W1161" s="71"/>
      <c r="Y1161" s="54">
        <v>35</v>
      </c>
    </row>
    <row r="1162" s="43" customFormat="1" ht="57" customHeight="1" spans="1:25">
      <c r="A1162" s="8">
        <v>1158</v>
      </c>
      <c r="B1162" s="71" t="s">
        <v>46</v>
      </c>
      <c r="C1162" s="71" t="s">
        <v>2901</v>
      </c>
      <c r="D1162" s="72" t="s">
        <v>38</v>
      </c>
      <c r="E1162" s="16" t="s">
        <v>24</v>
      </c>
      <c r="F1162" s="73" t="s">
        <v>2902</v>
      </c>
      <c r="G1162" s="71" t="s">
        <v>2900</v>
      </c>
      <c r="H1162" s="71" t="s">
        <v>62</v>
      </c>
      <c r="I1162" s="71">
        <v>2021</v>
      </c>
      <c r="J1162" s="71">
        <v>6</v>
      </c>
      <c r="K1162" s="79" t="s">
        <v>2903</v>
      </c>
      <c r="L1162" s="79"/>
      <c r="M1162" s="80"/>
      <c r="N1162" s="80"/>
      <c r="O1162" s="80">
        <v>1200</v>
      </c>
      <c r="P1162" s="72">
        <v>800</v>
      </c>
      <c r="Q1162" s="72">
        <v>2000</v>
      </c>
      <c r="R1162" s="71" t="s">
        <v>2901</v>
      </c>
      <c r="S1162" s="73" t="s">
        <v>2719</v>
      </c>
      <c r="T1162" s="73" t="s">
        <v>2606</v>
      </c>
      <c r="U1162" s="66" t="s">
        <v>2851</v>
      </c>
      <c r="V1162" s="66" t="s">
        <v>2894</v>
      </c>
      <c r="W1162" s="71"/>
      <c r="Y1162" s="54">
        <v>17</v>
      </c>
    </row>
    <row r="1163" s="43" customFormat="1" ht="45" customHeight="1" spans="1:25">
      <c r="A1163" s="8">
        <v>1159</v>
      </c>
      <c r="B1163" s="71" t="s">
        <v>46</v>
      </c>
      <c r="C1163" s="71" t="s">
        <v>2904</v>
      </c>
      <c r="D1163" s="72" t="s">
        <v>38</v>
      </c>
      <c r="E1163" s="8" t="s">
        <v>23</v>
      </c>
      <c r="F1163" s="73" t="s">
        <v>2905</v>
      </c>
      <c r="G1163" s="71" t="s">
        <v>664</v>
      </c>
      <c r="H1163" s="71" t="s">
        <v>62</v>
      </c>
      <c r="I1163" s="71">
        <v>2021</v>
      </c>
      <c r="J1163" s="71">
        <v>10</v>
      </c>
      <c r="K1163" s="79">
        <v>2021.3</v>
      </c>
      <c r="L1163" s="79">
        <v>2021.12</v>
      </c>
      <c r="M1163" s="80">
        <v>3000</v>
      </c>
      <c r="N1163" s="80"/>
      <c r="O1163" s="80"/>
      <c r="P1163" s="72">
        <v>800</v>
      </c>
      <c r="Q1163" s="72">
        <v>3800</v>
      </c>
      <c r="R1163" s="71" t="s">
        <v>2904</v>
      </c>
      <c r="S1163" s="73" t="s">
        <v>2719</v>
      </c>
      <c r="T1163" s="73" t="s">
        <v>2606</v>
      </c>
      <c r="U1163" s="66" t="s">
        <v>2851</v>
      </c>
      <c r="V1163" s="66" t="s">
        <v>2906</v>
      </c>
      <c r="W1163" s="71"/>
      <c r="Y1163" s="54">
        <v>22</v>
      </c>
    </row>
    <row r="1164" s="43" customFormat="1" ht="45" customHeight="1" spans="1:25">
      <c r="A1164" s="8">
        <v>1160</v>
      </c>
      <c r="B1164" s="71" t="s">
        <v>46</v>
      </c>
      <c r="C1164" s="71" t="s">
        <v>2907</v>
      </c>
      <c r="D1164" s="72" t="s">
        <v>1351</v>
      </c>
      <c r="E1164" s="16" t="s">
        <v>24</v>
      </c>
      <c r="F1164" s="73" t="s">
        <v>2908</v>
      </c>
      <c r="G1164" s="71" t="s">
        <v>163</v>
      </c>
      <c r="H1164" s="71" t="s">
        <v>41</v>
      </c>
      <c r="I1164" s="71">
        <v>2021</v>
      </c>
      <c r="J1164" s="71">
        <v>6</v>
      </c>
      <c r="K1164" s="79">
        <v>2021.7</v>
      </c>
      <c r="L1164" s="79">
        <v>2021.12</v>
      </c>
      <c r="M1164" s="80"/>
      <c r="N1164" s="80"/>
      <c r="O1164" s="80">
        <v>1200</v>
      </c>
      <c r="P1164" s="72">
        <v>200</v>
      </c>
      <c r="Q1164" s="72">
        <v>1400</v>
      </c>
      <c r="R1164" s="71" t="s">
        <v>2907</v>
      </c>
      <c r="S1164" s="73" t="s">
        <v>2719</v>
      </c>
      <c r="T1164" s="73" t="s">
        <v>2606</v>
      </c>
      <c r="U1164" s="66" t="s">
        <v>2851</v>
      </c>
      <c r="V1164" s="66" t="s">
        <v>2906</v>
      </c>
      <c r="W1164" s="71"/>
      <c r="Y1164" s="54">
        <v>17</v>
      </c>
    </row>
    <row r="1165" s="43" customFormat="1" ht="45" customHeight="1" spans="1:25">
      <c r="A1165" s="8">
        <v>1161</v>
      </c>
      <c r="B1165" s="71" t="s">
        <v>46</v>
      </c>
      <c r="C1165" s="71" t="s">
        <v>2909</v>
      </c>
      <c r="D1165" s="72" t="s">
        <v>38</v>
      </c>
      <c r="E1165" s="16" t="s">
        <v>24</v>
      </c>
      <c r="F1165" s="73" t="s">
        <v>2910</v>
      </c>
      <c r="G1165" s="71" t="s">
        <v>2911</v>
      </c>
      <c r="H1165" s="71" t="s">
        <v>41</v>
      </c>
      <c r="I1165" s="71">
        <v>2021</v>
      </c>
      <c r="J1165" s="71">
        <v>8</v>
      </c>
      <c r="K1165" s="79">
        <v>2021.5</v>
      </c>
      <c r="L1165" s="79">
        <v>2021.12</v>
      </c>
      <c r="M1165" s="80"/>
      <c r="N1165" s="80"/>
      <c r="O1165" s="80">
        <v>1600</v>
      </c>
      <c r="P1165" s="72">
        <v>200</v>
      </c>
      <c r="Q1165" s="72">
        <v>1800</v>
      </c>
      <c r="R1165" s="71" t="s">
        <v>2909</v>
      </c>
      <c r="S1165" s="73" t="s">
        <v>2719</v>
      </c>
      <c r="T1165" s="73" t="s">
        <v>2606</v>
      </c>
      <c r="U1165" s="66" t="s">
        <v>2851</v>
      </c>
      <c r="V1165" s="66" t="s">
        <v>2906</v>
      </c>
      <c r="W1165" s="71"/>
      <c r="Y1165" s="54">
        <v>55</v>
      </c>
    </row>
    <row r="1166" s="43" customFormat="1" ht="45" customHeight="1" spans="1:25">
      <c r="A1166" s="8">
        <v>1162</v>
      </c>
      <c r="B1166" s="71" t="s">
        <v>46</v>
      </c>
      <c r="C1166" s="71" t="s">
        <v>2912</v>
      </c>
      <c r="D1166" s="72" t="s">
        <v>1351</v>
      </c>
      <c r="E1166" s="16" t="s">
        <v>24</v>
      </c>
      <c r="F1166" s="73" t="s">
        <v>105</v>
      </c>
      <c r="G1166" s="71" t="s">
        <v>40</v>
      </c>
      <c r="H1166" s="71" t="s">
        <v>41</v>
      </c>
      <c r="I1166" s="71">
        <v>2021</v>
      </c>
      <c r="J1166" s="71">
        <v>12</v>
      </c>
      <c r="K1166" s="87">
        <v>2021.1</v>
      </c>
      <c r="L1166" s="79">
        <v>2021.12</v>
      </c>
      <c r="M1166" s="80"/>
      <c r="N1166" s="80"/>
      <c r="O1166" s="80">
        <v>2400</v>
      </c>
      <c r="P1166" s="72">
        <v>200</v>
      </c>
      <c r="Q1166" s="72">
        <v>2600</v>
      </c>
      <c r="R1166" s="71" t="s">
        <v>2912</v>
      </c>
      <c r="S1166" s="73" t="s">
        <v>2719</v>
      </c>
      <c r="T1166" s="73" t="s">
        <v>2606</v>
      </c>
      <c r="U1166" s="66" t="s">
        <v>2851</v>
      </c>
      <c r="V1166" s="66" t="s">
        <v>2906</v>
      </c>
      <c r="W1166" s="71"/>
      <c r="Y1166" s="54">
        <v>24</v>
      </c>
    </row>
    <row r="1167" s="43" customFormat="1" ht="45" customHeight="1" spans="1:25">
      <c r="A1167" s="8">
        <v>1163</v>
      </c>
      <c r="B1167" s="71" t="s">
        <v>27</v>
      </c>
      <c r="C1167" s="71" t="s">
        <v>2913</v>
      </c>
      <c r="D1167" s="72" t="s">
        <v>38</v>
      </c>
      <c r="E1167" s="8" t="s">
        <v>23</v>
      </c>
      <c r="F1167" s="73" t="s">
        <v>2914</v>
      </c>
      <c r="G1167" s="71" t="s">
        <v>213</v>
      </c>
      <c r="H1167" s="71" t="s">
        <v>41</v>
      </c>
      <c r="I1167" s="71">
        <v>2021</v>
      </c>
      <c r="J1167" s="71">
        <v>12</v>
      </c>
      <c r="K1167" s="87">
        <v>2021.1</v>
      </c>
      <c r="L1167" s="79">
        <v>2021.12</v>
      </c>
      <c r="M1167" s="80">
        <v>3600</v>
      </c>
      <c r="N1167" s="80"/>
      <c r="O1167" s="80"/>
      <c r="P1167" s="72">
        <v>200</v>
      </c>
      <c r="Q1167" s="72">
        <v>3800</v>
      </c>
      <c r="R1167" s="71" t="s">
        <v>2913</v>
      </c>
      <c r="S1167" s="73" t="s">
        <v>2610</v>
      </c>
      <c r="T1167" s="73" t="s">
        <v>2606</v>
      </c>
      <c r="U1167" s="66" t="s">
        <v>2851</v>
      </c>
      <c r="V1167" s="66" t="s">
        <v>2906</v>
      </c>
      <c r="W1167" s="71"/>
      <c r="Y1167" s="54">
        <v>24</v>
      </c>
    </row>
    <row r="1168" s="43" customFormat="1" ht="45" customHeight="1" spans="1:25">
      <c r="A1168" s="8">
        <v>1164</v>
      </c>
      <c r="B1168" s="71" t="s">
        <v>46</v>
      </c>
      <c r="C1168" s="71" t="s">
        <v>2915</v>
      </c>
      <c r="D1168" s="72" t="s">
        <v>38</v>
      </c>
      <c r="E1168" s="16" t="s">
        <v>24</v>
      </c>
      <c r="F1168" s="73" t="s">
        <v>2916</v>
      </c>
      <c r="G1168" s="71" t="s">
        <v>241</v>
      </c>
      <c r="H1168" s="71" t="s">
        <v>41</v>
      </c>
      <c r="I1168" s="71">
        <v>2021</v>
      </c>
      <c r="J1168" s="71">
        <v>4</v>
      </c>
      <c r="K1168" s="79">
        <v>2021.4</v>
      </c>
      <c r="L1168" s="79">
        <v>2021.7</v>
      </c>
      <c r="M1168" s="80"/>
      <c r="N1168" s="80"/>
      <c r="O1168" s="80">
        <v>800</v>
      </c>
      <c r="P1168" s="72">
        <v>200</v>
      </c>
      <c r="Q1168" s="72">
        <v>1000</v>
      </c>
      <c r="R1168" s="71" t="s">
        <v>2915</v>
      </c>
      <c r="S1168" s="73" t="s">
        <v>2719</v>
      </c>
      <c r="T1168" s="73" t="s">
        <v>2606</v>
      </c>
      <c r="U1168" s="66" t="s">
        <v>2851</v>
      </c>
      <c r="V1168" s="66" t="s">
        <v>2917</v>
      </c>
      <c r="W1168" s="71"/>
      <c r="Y1168" s="54">
        <v>53</v>
      </c>
    </row>
    <row r="1169" s="43" customFormat="1" ht="45" customHeight="1" spans="1:25">
      <c r="A1169" s="8">
        <v>1165</v>
      </c>
      <c r="B1169" s="71" t="s">
        <v>46</v>
      </c>
      <c r="C1169" s="71" t="s">
        <v>2918</v>
      </c>
      <c r="D1169" s="72" t="s">
        <v>1351</v>
      </c>
      <c r="E1169" s="16" t="s">
        <v>24</v>
      </c>
      <c r="F1169" s="73" t="s">
        <v>2919</v>
      </c>
      <c r="G1169" s="71" t="s">
        <v>2920</v>
      </c>
      <c r="H1169" s="71" t="s">
        <v>41</v>
      </c>
      <c r="I1169" s="71">
        <v>2021</v>
      </c>
      <c r="J1169" s="71">
        <v>3</v>
      </c>
      <c r="K1169" s="79">
        <v>2021.6</v>
      </c>
      <c r="L1169" s="79">
        <v>2021.8</v>
      </c>
      <c r="M1169" s="80"/>
      <c r="N1169" s="80"/>
      <c r="O1169" s="80">
        <v>600</v>
      </c>
      <c r="P1169" s="72">
        <v>200</v>
      </c>
      <c r="Q1169" s="72">
        <v>800</v>
      </c>
      <c r="R1169" s="71" t="s">
        <v>2918</v>
      </c>
      <c r="S1169" s="73" t="s">
        <v>2719</v>
      </c>
      <c r="T1169" s="73" t="s">
        <v>2606</v>
      </c>
      <c r="U1169" s="66" t="s">
        <v>2851</v>
      </c>
      <c r="V1169" s="66" t="s">
        <v>2917</v>
      </c>
      <c r="W1169" s="71"/>
      <c r="Y1169" s="54">
        <v>53</v>
      </c>
    </row>
    <row r="1170" s="43" customFormat="1" ht="45" customHeight="1" spans="1:25">
      <c r="A1170" s="8">
        <v>1166</v>
      </c>
      <c r="B1170" s="71" t="s">
        <v>46</v>
      </c>
      <c r="C1170" s="71" t="s">
        <v>2921</v>
      </c>
      <c r="D1170" s="72" t="s">
        <v>1351</v>
      </c>
      <c r="E1170" s="16" t="s">
        <v>24</v>
      </c>
      <c r="F1170" s="73" t="s">
        <v>2919</v>
      </c>
      <c r="G1170" s="71" t="s">
        <v>2922</v>
      </c>
      <c r="H1170" s="71" t="s">
        <v>41</v>
      </c>
      <c r="I1170" s="71">
        <v>2021</v>
      </c>
      <c r="J1170" s="71">
        <v>8</v>
      </c>
      <c r="K1170" s="79">
        <v>2021.5</v>
      </c>
      <c r="L1170" s="79">
        <v>2021.12</v>
      </c>
      <c r="M1170" s="80"/>
      <c r="N1170" s="80"/>
      <c r="O1170" s="80">
        <v>1600</v>
      </c>
      <c r="P1170" s="72">
        <v>200</v>
      </c>
      <c r="Q1170" s="72">
        <v>1800</v>
      </c>
      <c r="R1170" s="71" t="s">
        <v>2921</v>
      </c>
      <c r="S1170" s="73" t="s">
        <v>2719</v>
      </c>
      <c r="T1170" s="73" t="s">
        <v>2606</v>
      </c>
      <c r="U1170" s="66" t="s">
        <v>2851</v>
      </c>
      <c r="V1170" s="66" t="s">
        <v>2917</v>
      </c>
      <c r="W1170" s="71"/>
      <c r="Y1170" s="54">
        <v>28</v>
      </c>
    </row>
    <row r="1171" s="43" customFormat="1" ht="45" customHeight="1" spans="1:25">
      <c r="A1171" s="8">
        <v>1167</v>
      </c>
      <c r="B1171" s="71" t="s">
        <v>46</v>
      </c>
      <c r="C1171" s="71" t="s">
        <v>2923</v>
      </c>
      <c r="D1171" s="72" t="s">
        <v>38</v>
      </c>
      <c r="E1171" s="8" t="s">
        <v>24</v>
      </c>
      <c r="F1171" s="73" t="s">
        <v>2924</v>
      </c>
      <c r="G1171" s="71" t="s">
        <v>241</v>
      </c>
      <c r="H1171" s="71" t="s">
        <v>41</v>
      </c>
      <c r="I1171" s="71">
        <v>2021</v>
      </c>
      <c r="J1171" s="71">
        <v>6</v>
      </c>
      <c r="K1171" s="79" t="s">
        <v>2925</v>
      </c>
      <c r="L1171" s="79"/>
      <c r="M1171" s="80"/>
      <c r="N1171" s="80"/>
      <c r="O1171" s="80">
        <v>1200</v>
      </c>
      <c r="P1171" s="72">
        <v>200</v>
      </c>
      <c r="Q1171" s="72">
        <v>1400</v>
      </c>
      <c r="R1171" s="71" t="s">
        <v>2923</v>
      </c>
      <c r="S1171" s="73" t="s">
        <v>2719</v>
      </c>
      <c r="T1171" s="73" t="s">
        <v>2606</v>
      </c>
      <c r="U1171" s="66" t="s">
        <v>2851</v>
      </c>
      <c r="V1171" s="66" t="s">
        <v>2917</v>
      </c>
      <c r="W1171" s="71"/>
      <c r="Y1171" s="54">
        <v>50</v>
      </c>
    </row>
    <row r="1172" s="43" customFormat="1" ht="45" customHeight="1" spans="1:25">
      <c r="A1172" s="8">
        <v>1168</v>
      </c>
      <c r="B1172" s="71" t="s">
        <v>46</v>
      </c>
      <c r="C1172" s="71" t="s">
        <v>2926</v>
      </c>
      <c r="D1172" s="72" t="s">
        <v>1351</v>
      </c>
      <c r="E1172" s="8" t="s">
        <v>23</v>
      </c>
      <c r="F1172" s="73" t="s">
        <v>2927</v>
      </c>
      <c r="G1172" s="71" t="s">
        <v>2928</v>
      </c>
      <c r="H1172" s="71" t="s">
        <v>62</v>
      </c>
      <c r="I1172" s="71">
        <v>2021</v>
      </c>
      <c r="J1172" s="71">
        <v>6</v>
      </c>
      <c r="K1172" s="79">
        <v>2021.4</v>
      </c>
      <c r="L1172" s="79">
        <v>2021.9</v>
      </c>
      <c r="M1172" s="80">
        <v>1800</v>
      </c>
      <c r="N1172" s="80"/>
      <c r="O1172" s="80"/>
      <c r="P1172" s="72">
        <v>800</v>
      </c>
      <c r="Q1172" s="72">
        <v>2600</v>
      </c>
      <c r="R1172" s="71" t="s">
        <v>2926</v>
      </c>
      <c r="S1172" s="73" t="s">
        <v>2719</v>
      </c>
      <c r="T1172" s="73" t="s">
        <v>2606</v>
      </c>
      <c r="U1172" s="66" t="s">
        <v>2851</v>
      </c>
      <c r="V1172" s="66" t="s">
        <v>2917</v>
      </c>
      <c r="W1172" s="71"/>
      <c r="Y1172" s="54">
        <v>31</v>
      </c>
    </row>
    <row r="1173" s="43" customFormat="1" ht="45" customHeight="1" spans="1:25">
      <c r="A1173" s="8">
        <v>1169</v>
      </c>
      <c r="B1173" s="71" t="s">
        <v>27</v>
      </c>
      <c r="C1173" s="71" t="s">
        <v>2929</v>
      </c>
      <c r="D1173" s="72" t="s">
        <v>1351</v>
      </c>
      <c r="E1173" s="16" t="s">
        <v>24</v>
      </c>
      <c r="F1173" s="73" t="s">
        <v>240</v>
      </c>
      <c r="G1173" s="71" t="s">
        <v>2930</v>
      </c>
      <c r="H1173" s="71" t="s">
        <v>41</v>
      </c>
      <c r="I1173" s="71">
        <v>2021</v>
      </c>
      <c r="J1173" s="71">
        <v>12</v>
      </c>
      <c r="K1173" s="87">
        <v>2021.1</v>
      </c>
      <c r="L1173" s="79">
        <v>2021.12</v>
      </c>
      <c r="M1173" s="80"/>
      <c r="N1173" s="80"/>
      <c r="O1173" s="80">
        <v>2400</v>
      </c>
      <c r="P1173" s="72">
        <v>200</v>
      </c>
      <c r="Q1173" s="72">
        <v>2600</v>
      </c>
      <c r="R1173" s="71" t="s">
        <v>2929</v>
      </c>
      <c r="S1173" s="73" t="s">
        <v>2719</v>
      </c>
      <c r="T1173" s="73" t="s">
        <v>2606</v>
      </c>
      <c r="U1173" s="85" t="s">
        <v>2851</v>
      </c>
      <c r="V1173" s="85" t="s">
        <v>2931</v>
      </c>
      <c r="W1173" s="71"/>
      <c r="Y1173" s="54">
        <v>40</v>
      </c>
    </row>
    <row r="1174" s="43" customFormat="1" ht="45" customHeight="1" spans="1:25">
      <c r="A1174" s="8">
        <v>1170</v>
      </c>
      <c r="B1174" s="71" t="s">
        <v>46</v>
      </c>
      <c r="C1174" s="71" t="s">
        <v>2932</v>
      </c>
      <c r="D1174" s="72" t="s">
        <v>1351</v>
      </c>
      <c r="E1174" s="16" t="s">
        <v>24</v>
      </c>
      <c r="F1174" s="73" t="s">
        <v>44</v>
      </c>
      <c r="G1174" s="71" t="s">
        <v>2933</v>
      </c>
      <c r="H1174" s="71" t="s">
        <v>62</v>
      </c>
      <c r="I1174" s="71">
        <v>2021</v>
      </c>
      <c r="J1174" s="71">
        <v>12</v>
      </c>
      <c r="K1174" s="87">
        <v>2021.1</v>
      </c>
      <c r="L1174" s="79">
        <v>2021.12</v>
      </c>
      <c r="M1174" s="80"/>
      <c r="N1174" s="80"/>
      <c r="O1174" s="80">
        <v>2400</v>
      </c>
      <c r="P1174" s="72">
        <v>200</v>
      </c>
      <c r="Q1174" s="72">
        <v>2600</v>
      </c>
      <c r="R1174" s="71" t="s">
        <v>2932</v>
      </c>
      <c r="S1174" s="73" t="s">
        <v>2719</v>
      </c>
      <c r="T1174" s="73" t="s">
        <v>2606</v>
      </c>
      <c r="U1174" s="85" t="s">
        <v>2851</v>
      </c>
      <c r="V1174" s="85" t="s">
        <v>2931</v>
      </c>
      <c r="W1174" s="71"/>
      <c r="Y1174" s="54">
        <v>43</v>
      </c>
    </row>
    <row r="1175" s="43" customFormat="1" ht="45" customHeight="1" spans="1:25">
      <c r="A1175" s="8">
        <v>1171</v>
      </c>
      <c r="B1175" s="71" t="s">
        <v>27</v>
      </c>
      <c r="C1175" s="71" t="s">
        <v>2934</v>
      </c>
      <c r="D1175" s="72" t="s">
        <v>38</v>
      </c>
      <c r="E1175" s="8" t="s">
        <v>23</v>
      </c>
      <c r="F1175" s="73" t="s">
        <v>2935</v>
      </c>
      <c r="G1175" s="71" t="s">
        <v>2936</v>
      </c>
      <c r="H1175" s="71" t="s">
        <v>62</v>
      </c>
      <c r="I1175" s="71">
        <v>2021</v>
      </c>
      <c r="J1175" s="71">
        <v>10</v>
      </c>
      <c r="K1175" s="87">
        <v>2021.3</v>
      </c>
      <c r="L1175" s="79">
        <v>2021.12</v>
      </c>
      <c r="M1175" s="80">
        <v>3000</v>
      </c>
      <c r="N1175" s="80"/>
      <c r="O1175" s="80"/>
      <c r="P1175" s="72">
        <v>800</v>
      </c>
      <c r="Q1175" s="72">
        <v>3800</v>
      </c>
      <c r="R1175" s="71" t="s">
        <v>2934</v>
      </c>
      <c r="S1175" s="73" t="s">
        <v>2719</v>
      </c>
      <c r="T1175" s="73" t="s">
        <v>2606</v>
      </c>
      <c r="U1175" s="85" t="s">
        <v>2851</v>
      </c>
      <c r="V1175" s="85" t="s">
        <v>2931</v>
      </c>
      <c r="W1175" s="71"/>
      <c r="Y1175" s="54">
        <v>22</v>
      </c>
    </row>
    <row r="1176" s="43" customFormat="1" ht="45" customHeight="1" spans="1:25">
      <c r="A1176" s="8">
        <v>1172</v>
      </c>
      <c r="B1176" s="71" t="s">
        <v>27</v>
      </c>
      <c r="C1176" s="71" t="s">
        <v>2937</v>
      </c>
      <c r="D1176" s="72" t="s">
        <v>1351</v>
      </c>
      <c r="E1176" s="16" t="s">
        <v>24</v>
      </c>
      <c r="F1176" s="73" t="s">
        <v>2938</v>
      </c>
      <c r="G1176" s="8" t="s">
        <v>2939</v>
      </c>
      <c r="H1176" s="71" t="s">
        <v>62</v>
      </c>
      <c r="I1176" s="71">
        <v>2021</v>
      </c>
      <c r="J1176" s="71">
        <v>12</v>
      </c>
      <c r="K1176" s="87">
        <v>2021.1</v>
      </c>
      <c r="L1176" s="79">
        <v>2021.12</v>
      </c>
      <c r="M1176" s="80"/>
      <c r="N1176" s="80"/>
      <c r="O1176" s="80">
        <v>2400</v>
      </c>
      <c r="P1176" s="72">
        <v>800</v>
      </c>
      <c r="Q1176" s="72">
        <v>3200</v>
      </c>
      <c r="R1176" s="71" t="s">
        <v>2937</v>
      </c>
      <c r="S1176" s="73" t="s">
        <v>2719</v>
      </c>
      <c r="T1176" s="73" t="s">
        <v>2606</v>
      </c>
      <c r="U1176" s="85" t="s">
        <v>2851</v>
      </c>
      <c r="V1176" s="85" t="s">
        <v>2931</v>
      </c>
      <c r="W1176" s="71"/>
      <c r="Y1176" s="54">
        <v>25</v>
      </c>
    </row>
    <row r="1177" s="43" customFormat="1" ht="45" customHeight="1" spans="1:25">
      <c r="A1177" s="8">
        <v>1173</v>
      </c>
      <c r="B1177" s="71" t="s">
        <v>46</v>
      </c>
      <c r="C1177" s="71" t="s">
        <v>2940</v>
      </c>
      <c r="D1177" s="72" t="s">
        <v>1351</v>
      </c>
      <c r="E1177" s="16" t="s">
        <v>24</v>
      </c>
      <c r="F1177" s="73" t="s">
        <v>2941</v>
      </c>
      <c r="G1177" s="8" t="s">
        <v>2942</v>
      </c>
      <c r="H1177" s="71" t="s">
        <v>62</v>
      </c>
      <c r="I1177" s="71">
        <v>2021</v>
      </c>
      <c r="J1177" s="71">
        <v>4</v>
      </c>
      <c r="K1177" s="87">
        <v>2021.9</v>
      </c>
      <c r="L1177" s="79">
        <v>2021.12</v>
      </c>
      <c r="M1177" s="80"/>
      <c r="N1177" s="80"/>
      <c r="O1177" s="80">
        <v>800</v>
      </c>
      <c r="P1177" s="72">
        <v>800</v>
      </c>
      <c r="Q1177" s="72">
        <v>1600</v>
      </c>
      <c r="R1177" s="71" t="s">
        <v>2940</v>
      </c>
      <c r="S1177" s="73" t="s">
        <v>2719</v>
      </c>
      <c r="T1177" s="73" t="s">
        <v>2606</v>
      </c>
      <c r="U1177" s="85" t="s">
        <v>2851</v>
      </c>
      <c r="V1177" s="85" t="s">
        <v>2931</v>
      </c>
      <c r="W1177" s="71"/>
      <c r="Y1177" s="54">
        <v>18</v>
      </c>
    </row>
    <row r="1178" s="43" customFormat="1" ht="45" customHeight="1" spans="1:25">
      <c r="A1178" s="8">
        <v>1174</v>
      </c>
      <c r="B1178" s="71" t="s">
        <v>46</v>
      </c>
      <c r="C1178" s="71" t="s">
        <v>2943</v>
      </c>
      <c r="D1178" s="72" t="s">
        <v>1351</v>
      </c>
      <c r="E1178" s="16" t="s">
        <v>24</v>
      </c>
      <c r="F1178" s="73" t="s">
        <v>2944</v>
      </c>
      <c r="G1178" s="71" t="s">
        <v>96</v>
      </c>
      <c r="H1178" s="71" t="s">
        <v>32</v>
      </c>
      <c r="I1178" s="71">
        <v>2021</v>
      </c>
      <c r="J1178" s="71">
        <v>4</v>
      </c>
      <c r="K1178" s="79">
        <v>2021.9</v>
      </c>
      <c r="L1178" s="79">
        <v>2021.12</v>
      </c>
      <c r="M1178" s="80"/>
      <c r="N1178" s="80"/>
      <c r="O1178" s="80">
        <v>800</v>
      </c>
      <c r="P1178" s="72"/>
      <c r="Q1178" s="72">
        <v>800</v>
      </c>
      <c r="R1178" s="71" t="s">
        <v>2943</v>
      </c>
      <c r="S1178" s="73" t="s">
        <v>2719</v>
      </c>
      <c r="T1178" s="73" t="s">
        <v>2606</v>
      </c>
      <c r="U1178" s="85" t="s">
        <v>2851</v>
      </c>
      <c r="V1178" s="85" t="s">
        <v>2931</v>
      </c>
      <c r="W1178" s="71"/>
      <c r="Y1178" s="54">
        <v>26</v>
      </c>
    </row>
    <row r="1179" s="43" customFormat="1" ht="45" customHeight="1" spans="1:25">
      <c r="A1179" s="8">
        <v>1175</v>
      </c>
      <c r="B1179" s="71" t="s">
        <v>46</v>
      </c>
      <c r="C1179" s="71" t="s">
        <v>2945</v>
      </c>
      <c r="D1179" s="72" t="s">
        <v>1351</v>
      </c>
      <c r="E1179" s="16" t="s">
        <v>24</v>
      </c>
      <c r="F1179" s="73" t="s">
        <v>259</v>
      </c>
      <c r="G1179" s="8" t="s">
        <v>2946</v>
      </c>
      <c r="H1179" s="71" t="s">
        <v>62</v>
      </c>
      <c r="I1179" s="71">
        <v>2021</v>
      </c>
      <c r="J1179" s="71">
        <v>8</v>
      </c>
      <c r="K1179" s="79">
        <v>2021.4</v>
      </c>
      <c r="L1179" s="79">
        <v>2021.12</v>
      </c>
      <c r="M1179" s="80"/>
      <c r="N1179" s="80"/>
      <c r="O1179" s="80">
        <v>1600</v>
      </c>
      <c r="P1179" s="72">
        <v>800</v>
      </c>
      <c r="Q1179" s="72">
        <v>2400</v>
      </c>
      <c r="R1179" s="71" t="s">
        <v>2945</v>
      </c>
      <c r="S1179" s="73" t="s">
        <v>2719</v>
      </c>
      <c r="T1179" s="73" t="s">
        <v>2606</v>
      </c>
      <c r="U1179" s="85" t="s">
        <v>2851</v>
      </c>
      <c r="V1179" s="85" t="s">
        <v>2931</v>
      </c>
      <c r="W1179" s="71"/>
      <c r="Y1179" s="54">
        <v>28</v>
      </c>
    </row>
    <row r="1180" s="43" customFormat="1" ht="45" customHeight="1" spans="1:25">
      <c r="A1180" s="8">
        <v>1176</v>
      </c>
      <c r="B1180" s="71" t="s">
        <v>46</v>
      </c>
      <c r="C1180" s="71" t="s">
        <v>2947</v>
      </c>
      <c r="D1180" s="72" t="s">
        <v>1351</v>
      </c>
      <c r="E1180" s="8" t="s">
        <v>23</v>
      </c>
      <c r="F1180" s="73" t="s">
        <v>533</v>
      </c>
      <c r="G1180" s="8" t="s">
        <v>553</v>
      </c>
      <c r="H1180" s="71" t="s">
        <v>32</v>
      </c>
      <c r="I1180" s="71">
        <v>2021</v>
      </c>
      <c r="J1180" s="71">
        <v>12</v>
      </c>
      <c r="K1180" s="79">
        <v>2021.1</v>
      </c>
      <c r="L1180" s="79">
        <v>2021.12</v>
      </c>
      <c r="M1180" s="80">
        <v>3600</v>
      </c>
      <c r="N1180" s="80"/>
      <c r="O1180" s="80"/>
      <c r="P1180" s="72"/>
      <c r="Q1180" s="72">
        <v>3600</v>
      </c>
      <c r="R1180" s="71" t="s">
        <v>2947</v>
      </c>
      <c r="S1180" s="73" t="s">
        <v>2719</v>
      </c>
      <c r="T1180" s="73" t="s">
        <v>2606</v>
      </c>
      <c r="U1180" s="85" t="s">
        <v>2851</v>
      </c>
      <c r="V1180" s="85" t="s">
        <v>2931</v>
      </c>
      <c r="W1180" s="71"/>
      <c r="Y1180" s="54">
        <v>58</v>
      </c>
    </row>
    <row r="1181" s="43" customFormat="1" ht="45" customHeight="1" spans="1:25">
      <c r="A1181" s="8">
        <v>1177</v>
      </c>
      <c r="B1181" s="71" t="s">
        <v>46</v>
      </c>
      <c r="C1181" s="71" t="s">
        <v>2948</v>
      </c>
      <c r="D1181" s="72" t="s">
        <v>1351</v>
      </c>
      <c r="E1181" s="16" t="s">
        <v>24</v>
      </c>
      <c r="F1181" s="73" t="s">
        <v>2949</v>
      </c>
      <c r="G1181" s="71" t="s">
        <v>2950</v>
      </c>
      <c r="H1181" s="71" t="s">
        <v>62</v>
      </c>
      <c r="I1181" s="71">
        <v>2021</v>
      </c>
      <c r="J1181" s="71">
        <v>8</v>
      </c>
      <c r="K1181" s="79">
        <v>2021.3</v>
      </c>
      <c r="L1181" s="81">
        <v>2021.1</v>
      </c>
      <c r="M1181" s="80"/>
      <c r="N1181" s="80"/>
      <c r="O1181" s="80">
        <v>1600</v>
      </c>
      <c r="P1181" s="72">
        <v>800</v>
      </c>
      <c r="Q1181" s="72">
        <v>2400</v>
      </c>
      <c r="R1181" s="71" t="s">
        <v>2948</v>
      </c>
      <c r="S1181" s="73" t="s">
        <v>2719</v>
      </c>
      <c r="T1181" s="73" t="s">
        <v>2606</v>
      </c>
      <c r="U1181" s="66" t="s">
        <v>2851</v>
      </c>
      <c r="V1181" s="85" t="s">
        <v>2878</v>
      </c>
      <c r="W1181" s="71"/>
      <c r="Y1181" s="54">
        <v>17</v>
      </c>
    </row>
    <row r="1182" s="43" customFormat="1" ht="45" customHeight="1" spans="1:25">
      <c r="A1182" s="8">
        <v>1178</v>
      </c>
      <c r="B1182" s="71" t="s">
        <v>46</v>
      </c>
      <c r="C1182" s="71" t="s">
        <v>2951</v>
      </c>
      <c r="D1182" s="72" t="s">
        <v>1351</v>
      </c>
      <c r="E1182" s="8" t="s">
        <v>23</v>
      </c>
      <c r="F1182" s="73" t="s">
        <v>2952</v>
      </c>
      <c r="G1182" s="71" t="s">
        <v>2953</v>
      </c>
      <c r="H1182" s="71" t="s">
        <v>62</v>
      </c>
      <c r="I1182" s="71">
        <v>2021</v>
      </c>
      <c r="J1182" s="71">
        <v>12</v>
      </c>
      <c r="K1182" s="79">
        <v>2021.1</v>
      </c>
      <c r="L1182" s="79">
        <v>2021.12</v>
      </c>
      <c r="M1182" s="80">
        <v>3600</v>
      </c>
      <c r="N1182" s="80"/>
      <c r="O1182" s="80"/>
      <c r="P1182" s="72">
        <v>800</v>
      </c>
      <c r="Q1182" s="72">
        <v>4400</v>
      </c>
      <c r="R1182" s="71" t="s">
        <v>2951</v>
      </c>
      <c r="S1182" s="73" t="s">
        <v>2719</v>
      </c>
      <c r="T1182" s="73" t="s">
        <v>2606</v>
      </c>
      <c r="U1182" s="66" t="s">
        <v>2851</v>
      </c>
      <c r="V1182" s="85" t="s">
        <v>2878</v>
      </c>
      <c r="W1182" s="71"/>
      <c r="Y1182" s="54">
        <v>50</v>
      </c>
    </row>
    <row r="1183" s="43" customFormat="1" ht="45" customHeight="1" spans="1:25">
      <c r="A1183" s="8">
        <v>1179</v>
      </c>
      <c r="B1183" s="71" t="s">
        <v>46</v>
      </c>
      <c r="C1183" s="71" t="s">
        <v>2954</v>
      </c>
      <c r="D1183" s="72" t="s">
        <v>1351</v>
      </c>
      <c r="E1183" s="16" t="s">
        <v>24</v>
      </c>
      <c r="F1183" s="73" t="s">
        <v>2955</v>
      </c>
      <c r="G1183" s="71" t="s">
        <v>553</v>
      </c>
      <c r="H1183" s="71" t="s">
        <v>32</v>
      </c>
      <c r="I1183" s="71">
        <v>2021</v>
      </c>
      <c r="J1183" s="71">
        <v>4</v>
      </c>
      <c r="K1183" s="79">
        <v>2021.1</v>
      </c>
      <c r="L1183" s="79">
        <v>2021.4</v>
      </c>
      <c r="M1183" s="80"/>
      <c r="N1183" s="80"/>
      <c r="O1183" s="80">
        <v>800</v>
      </c>
      <c r="P1183" s="72"/>
      <c r="Q1183" s="72">
        <v>800</v>
      </c>
      <c r="R1183" s="71" t="s">
        <v>2954</v>
      </c>
      <c r="S1183" s="73" t="s">
        <v>2719</v>
      </c>
      <c r="T1183" s="73" t="s">
        <v>2606</v>
      </c>
      <c r="U1183" s="66" t="s">
        <v>2851</v>
      </c>
      <c r="V1183" s="85" t="s">
        <v>2878</v>
      </c>
      <c r="W1183" s="71"/>
      <c r="Y1183" s="54">
        <v>45</v>
      </c>
    </row>
    <row r="1184" s="43" customFormat="1" ht="45" customHeight="1" spans="1:25">
      <c r="A1184" s="8">
        <v>1180</v>
      </c>
      <c r="B1184" s="71" t="s">
        <v>46</v>
      </c>
      <c r="C1184" s="71" t="s">
        <v>2956</v>
      </c>
      <c r="D1184" s="72" t="s">
        <v>1351</v>
      </c>
      <c r="E1184" s="16" t="s">
        <v>24</v>
      </c>
      <c r="F1184" s="73" t="s">
        <v>44</v>
      </c>
      <c r="G1184" s="71" t="s">
        <v>213</v>
      </c>
      <c r="H1184" s="71" t="s">
        <v>41</v>
      </c>
      <c r="I1184" s="71">
        <v>2021</v>
      </c>
      <c r="J1184" s="71">
        <v>12</v>
      </c>
      <c r="K1184" s="79">
        <v>2021.1</v>
      </c>
      <c r="L1184" s="79">
        <v>2021.12</v>
      </c>
      <c r="M1184" s="80"/>
      <c r="N1184" s="80"/>
      <c r="O1184" s="80">
        <v>2400</v>
      </c>
      <c r="P1184" s="72">
        <v>200</v>
      </c>
      <c r="Q1184" s="72">
        <v>2600</v>
      </c>
      <c r="R1184" s="71" t="s">
        <v>2956</v>
      </c>
      <c r="S1184" s="73" t="s">
        <v>2610</v>
      </c>
      <c r="T1184" s="73" t="s">
        <v>2606</v>
      </c>
      <c r="U1184" s="66" t="s">
        <v>2851</v>
      </c>
      <c r="V1184" s="85" t="s">
        <v>2878</v>
      </c>
      <c r="W1184" s="71"/>
      <c r="Y1184" s="54">
        <v>41</v>
      </c>
    </row>
    <row r="1185" s="43" customFormat="1" ht="45" customHeight="1" spans="1:25">
      <c r="A1185" s="8">
        <v>1181</v>
      </c>
      <c r="B1185" s="71" t="s">
        <v>46</v>
      </c>
      <c r="C1185" s="71" t="s">
        <v>2957</v>
      </c>
      <c r="D1185" s="72" t="s">
        <v>1351</v>
      </c>
      <c r="E1185" s="16" t="s">
        <v>24</v>
      </c>
      <c r="F1185" s="73" t="s">
        <v>2958</v>
      </c>
      <c r="G1185" s="71" t="s">
        <v>322</v>
      </c>
      <c r="H1185" s="71" t="s">
        <v>41</v>
      </c>
      <c r="I1185" s="71">
        <v>2021</v>
      </c>
      <c r="J1185" s="71">
        <v>5</v>
      </c>
      <c r="K1185" s="79">
        <v>2021.3</v>
      </c>
      <c r="L1185" s="79">
        <v>2021.7</v>
      </c>
      <c r="M1185" s="80"/>
      <c r="N1185" s="80"/>
      <c r="O1185" s="80">
        <v>1000</v>
      </c>
      <c r="P1185" s="72">
        <v>200</v>
      </c>
      <c r="Q1185" s="72">
        <v>1200</v>
      </c>
      <c r="R1185" s="71" t="s">
        <v>2957</v>
      </c>
      <c r="S1185" s="73" t="s">
        <v>2719</v>
      </c>
      <c r="T1185" s="73" t="s">
        <v>2606</v>
      </c>
      <c r="U1185" s="66" t="s">
        <v>2851</v>
      </c>
      <c r="V1185" s="85" t="s">
        <v>2878</v>
      </c>
      <c r="W1185" s="71"/>
      <c r="Y1185" s="54">
        <v>31</v>
      </c>
    </row>
    <row r="1186" s="43" customFormat="1" ht="45" customHeight="1" spans="1:25">
      <c r="A1186" s="8">
        <v>1182</v>
      </c>
      <c r="B1186" s="71" t="s">
        <v>46</v>
      </c>
      <c r="C1186" s="71" t="s">
        <v>2959</v>
      </c>
      <c r="D1186" s="72" t="s">
        <v>38</v>
      </c>
      <c r="E1186" s="16" t="s">
        <v>24</v>
      </c>
      <c r="F1186" s="73" t="s">
        <v>105</v>
      </c>
      <c r="G1186" s="71" t="s">
        <v>742</v>
      </c>
      <c r="H1186" s="71" t="s">
        <v>62</v>
      </c>
      <c r="I1186" s="71">
        <v>2021</v>
      </c>
      <c r="J1186" s="71">
        <v>11</v>
      </c>
      <c r="K1186" s="79">
        <v>2021.1</v>
      </c>
      <c r="L1186" s="79">
        <v>2021.11</v>
      </c>
      <c r="M1186" s="80"/>
      <c r="N1186" s="80"/>
      <c r="O1186" s="80">
        <v>2200</v>
      </c>
      <c r="P1186" s="72">
        <v>800</v>
      </c>
      <c r="Q1186" s="72">
        <v>3000</v>
      </c>
      <c r="R1186" s="71" t="s">
        <v>2959</v>
      </c>
      <c r="S1186" s="73" t="s">
        <v>2610</v>
      </c>
      <c r="T1186" s="73" t="s">
        <v>2606</v>
      </c>
      <c r="U1186" s="67" t="s">
        <v>120</v>
      </c>
      <c r="V1186" s="67" t="s">
        <v>2611</v>
      </c>
      <c r="W1186" s="8"/>
      <c r="Y1186" s="54">
        <v>29</v>
      </c>
    </row>
    <row r="1187" s="43" customFormat="1" ht="45" customHeight="1" spans="1:25">
      <c r="A1187" s="8">
        <v>1183</v>
      </c>
      <c r="B1187" s="71" t="s">
        <v>46</v>
      </c>
      <c r="C1187" s="71" t="s">
        <v>2960</v>
      </c>
      <c r="D1187" s="72" t="s">
        <v>29</v>
      </c>
      <c r="E1187" s="16" t="s">
        <v>24</v>
      </c>
      <c r="F1187" s="73" t="s">
        <v>431</v>
      </c>
      <c r="G1187" s="71" t="s">
        <v>328</v>
      </c>
      <c r="H1187" s="71" t="s">
        <v>41</v>
      </c>
      <c r="I1187" s="71">
        <v>2021</v>
      </c>
      <c r="J1187" s="71">
        <v>11</v>
      </c>
      <c r="K1187" s="79">
        <v>2021.1</v>
      </c>
      <c r="L1187" s="79">
        <v>2021.11</v>
      </c>
      <c r="M1187" s="80"/>
      <c r="N1187" s="80"/>
      <c r="O1187" s="80">
        <v>2200</v>
      </c>
      <c r="P1187" s="72">
        <v>200</v>
      </c>
      <c r="Q1187" s="72">
        <v>2400</v>
      </c>
      <c r="R1187" s="71" t="s">
        <v>2960</v>
      </c>
      <c r="S1187" s="73" t="s">
        <v>2610</v>
      </c>
      <c r="T1187" s="73" t="s">
        <v>2606</v>
      </c>
      <c r="U1187" s="67" t="s">
        <v>120</v>
      </c>
      <c r="V1187" s="67" t="s">
        <v>2611</v>
      </c>
      <c r="W1187" s="71"/>
      <c r="Y1187" s="54">
        <v>30</v>
      </c>
    </row>
    <row r="1188" s="43" customFormat="1" ht="45" customHeight="1" spans="1:25">
      <c r="A1188" s="8">
        <v>1184</v>
      </c>
      <c r="B1188" s="71" t="s">
        <v>27</v>
      </c>
      <c r="C1188" s="71" t="s">
        <v>2961</v>
      </c>
      <c r="D1188" s="72" t="s">
        <v>1351</v>
      </c>
      <c r="E1188" s="16" t="s">
        <v>24</v>
      </c>
      <c r="F1188" s="73" t="s">
        <v>2609</v>
      </c>
      <c r="G1188" s="71" t="s">
        <v>553</v>
      </c>
      <c r="H1188" s="71" t="s">
        <v>32</v>
      </c>
      <c r="I1188" s="71">
        <v>2021</v>
      </c>
      <c r="J1188" s="71">
        <v>11</v>
      </c>
      <c r="K1188" s="79">
        <v>2021.1</v>
      </c>
      <c r="L1188" s="79">
        <v>2021.11</v>
      </c>
      <c r="M1188" s="80"/>
      <c r="N1188" s="80"/>
      <c r="O1188" s="80">
        <v>2200</v>
      </c>
      <c r="P1188" s="72"/>
      <c r="Q1188" s="72">
        <v>2200</v>
      </c>
      <c r="R1188" s="71" t="s">
        <v>2961</v>
      </c>
      <c r="S1188" s="73" t="s">
        <v>1054</v>
      </c>
      <c r="T1188" s="73" t="s">
        <v>2606</v>
      </c>
      <c r="U1188" s="67" t="s">
        <v>120</v>
      </c>
      <c r="V1188" s="67" t="s">
        <v>2611</v>
      </c>
      <c r="W1188" s="71"/>
      <c r="Y1188" s="54">
        <v>35</v>
      </c>
    </row>
    <row r="1189" s="43" customFormat="1" ht="45" customHeight="1" spans="1:25">
      <c r="A1189" s="8">
        <v>1185</v>
      </c>
      <c r="B1189" s="71" t="s">
        <v>46</v>
      </c>
      <c r="C1189" s="71" t="s">
        <v>2962</v>
      </c>
      <c r="D1189" s="72" t="s">
        <v>38</v>
      </c>
      <c r="E1189" s="16" t="s">
        <v>24</v>
      </c>
      <c r="F1189" s="73" t="s">
        <v>2963</v>
      </c>
      <c r="G1189" s="71" t="s">
        <v>469</v>
      </c>
      <c r="H1189" s="71" t="s">
        <v>32</v>
      </c>
      <c r="I1189" s="71">
        <v>2021</v>
      </c>
      <c r="J1189" s="71">
        <v>11</v>
      </c>
      <c r="K1189" s="79">
        <v>2021.1</v>
      </c>
      <c r="L1189" s="79">
        <v>2021.11</v>
      </c>
      <c r="M1189" s="80"/>
      <c r="N1189" s="80"/>
      <c r="O1189" s="80">
        <v>2200</v>
      </c>
      <c r="P1189" s="72"/>
      <c r="Q1189" s="72">
        <v>2200</v>
      </c>
      <c r="R1189" s="71" t="s">
        <v>2962</v>
      </c>
      <c r="S1189" s="73" t="s">
        <v>2610</v>
      </c>
      <c r="T1189" s="73" t="s">
        <v>2606</v>
      </c>
      <c r="U1189" s="67" t="s">
        <v>120</v>
      </c>
      <c r="V1189" s="67" t="s">
        <v>2611</v>
      </c>
      <c r="W1189" s="71"/>
      <c r="Y1189" s="54">
        <v>46</v>
      </c>
    </row>
    <row r="1190" s="43" customFormat="1" ht="45" customHeight="1" spans="1:25">
      <c r="A1190" s="8">
        <v>1186</v>
      </c>
      <c r="B1190" s="71" t="s">
        <v>46</v>
      </c>
      <c r="C1190" s="71" t="s">
        <v>2964</v>
      </c>
      <c r="D1190" s="72" t="s">
        <v>1351</v>
      </c>
      <c r="E1190" s="16" t="s">
        <v>24</v>
      </c>
      <c r="F1190" s="73" t="s">
        <v>565</v>
      </c>
      <c r="G1190" s="71" t="s">
        <v>2362</v>
      </c>
      <c r="H1190" s="71" t="s">
        <v>62</v>
      </c>
      <c r="I1190" s="71">
        <v>2021</v>
      </c>
      <c r="J1190" s="71">
        <v>10</v>
      </c>
      <c r="K1190" s="79">
        <v>2021.3</v>
      </c>
      <c r="L1190" s="79">
        <v>2021.12</v>
      </c>
      <c r="M1190" s="80"/>
      <c r="N1190" s="80"/>
      <c r="O1190" s="80">
        <v>2000</v>
      </c>
      <c r="P1190" s="72">
        <v>800</v>
      </c>
      <c r="Q1190" s="72">
        <v>2800</v>
      </c>
      <c r="R1190" s="71" t="s">
        <v>2964</v>
      </c>
      <c r="S1190" s="73" t="s">
        <v>2719</v>
      </c>
      <c r="T1190" s="73" t="s">
        <v>2606</v>
      </c>
      <c r="U1190" s="66" t="s">
        <v>2851</v>
      </c>
      <c r="V1190" s="66" t="s">
        <v>2906</v>
      </c>
      <c r="W1190" s="71"/>
      <c r="Y1190" s="54">
        <v>33</v>
      </c>
    </row>
    <row r="1191" s="43" customFormat="1" ht="45" customHeight="1" spans="1:25">
      <c r="A1191" s="8">
        <v>1187</v>
      </c>
      <c r="B1191" s="71" t="s">
        <v>46</v>
      </c>
      <c r="C1191" s="71" t="s">
        <v>2965</v>
      </c>
      <c r="D1191" s="72" t="s">
        <v>1351</v>
      </c>
      <c r="E1191" s="16" t="s">
        <v>23</v>
      </c>
      <c r="F1191" s="73" t="s">
        <v>2966</v>
      </c>
      <c r="G1191" s="71" t="s">
        <v>553</v>
      </c>
      <c r="H1191" s="71" t="s">
        <v>32</v>
      </c>
      <c r="I1191" s="71">
        <v>2021</v>
      </c>
      <c r="J1191" s="71">
        <v>10</v>
      </c>
      <c r="K1191" s="79">
        <v>2021.3</v>
      </c>
      <c r="L1191" s="79">
        <v>2021.12</v>
      </c>
      <c r="M1191" s="80">
        <v>3000</v>
      </c>
      <c r="N1191" s="80"/>
      <c r="O1191" s="80"/>
      <c r="P1191" s="72"/>
      <c r="Q1191" s="72">
        <v>2000</v>
      </c>
      <c r="R1191" s="71" t="s">
        <v>2965</v>
      </c>
      <c r="S1191" s="73" t="s">
        <v>2719</v>
      </c>
      <c r="T1191" s="73" t="s">
        <v>2606</v>
      </c>
      <c r="U1191" s="66" t="s">
        <v>2851</v>
      </c>
      <c r="V1191" s="66" t="s">
        <v>2906</v>
      </c>
      <c r="W1191" s="71"/>
      <c r="Y1191" s="54">
        <v>47</v>
      </c>
    </row>
    <row r="1192" ht="50.1" hidden="1" customHeight="1" spans="1:25">
      <c r="A1192" s="8">
        <v>1188</v>
      </c>
      <c r="B1192" s="8" t="s">
        <v>27</v>
      </c>
      <c r="C1192" s="8" t="s">
        <v>2967</v>
      </c>
      <c r="D1192" s="8" t="s">
        <v>38</v>
      </c>
      <c r="E1192" s="16" t="s">
        <v>24</v>
      </c>
      <c r="F1192" s="8" t="s">
        <v>565</v>
      </c>
      <c r="G1192" s="8" t="s">
        <v>1438</v>
      </c>
      <c r="H1192" s="8" t="s">
        <v>62</v>
      </c>
      <c r="I1192" s="8">
        <v>2021</v>
      </c>
      <c r="J1192" s="8">
        <v>9</v>
      </c>
      <c r="K1192" s="8">
        <v>2021.3</v>
      </c>
      <c r="L1192" s="7" t="s">
        <v>490</v>
      </c>
      <c r="M1192" s="8"/>
      <c r="N1192" s="8"/>
      <c r="O1192" s="8">
        <v>1800</v>
      </c>
      <c r="P1192" s="8">
        <v>200</v>
      </c>
      <c r="Q1192" s="8">
        <v>2000</v>
      </c>
      <c r="R1192" s="8" t="s">
        <v>2968</v>
      </c>
      <c r="S1192" s="8" t="s">
        <v>33</v>
      </c>
      <c r="T1192" s="8" t="s">
        <v>549</v>
      </c>
      <c r="U1192" s="52" t="s">
        <v>718</v>
      </c>
      <c r="V1192" s="7" t="s">
        <v>2969</v>
      </c>
      <c r="W1192" s="8"/>
      <c r="X1192" s="49"/>
      <c r="Y1192" s="54">
        <v>32</v>
      </c>
    </row>
    <row r="1193" ht="50.1" customHeight="1" spans="1:25">
      <c r="A1193" s="8">
        <v>1189</v>
      </c>
      <c r="B1193" s="8" t="s">
        <v>27</v>
      </c>
      <c r="C1193" s="8" t="s">
        <v>2970</v>
      </c>
      <c r="D1193" s="8" t="s">
        <v>1351</v>
      </c>
      <c r="E1193" s="16" t="s">
        <v>24</v>
      </c>
      <c r="F1193" s="8" t="s">
        <v>2971</v>
      </c>
      <c r="G1193" s="8" t="s">
        <v>31</v>
      </c>
      <c r="H1193" s="8" t="s">
        <v>32</v>
      </c>
      <c r="I1193" s="8">
        <v>2021</v>
      </c>
      <c r="J1193" s="8">
        <v>9</v>
      </c>
      <c r="K1193" s="8">
        <v>2021.3</v>
      </c>
      <c r="L1193" s="7" t="s">
        <v>490</v>
      </c>
      <c r="M1193" s="8"/>
      <c r="N1193" s="8"/>
      <c r="O1193" s="8">
        <v>1800</v>
      </c>
      <c r="P1193" s="8"/>
      <c r="Q1193" s="8">
        <v>1800</v>
      </c>
      <c r="R1193" s="8" t="s">
        <v>2970</v>
      </c>
      <c r="S1193" s="8" t="s">
        <v>33</v>
      </c>
      <c r="T1193" s="8" t="s">
        <v>549</v>
      </c>
      <c r="U1193" s="52" t="s">
        <v>718</v>
      </c>
      <c r="V1193" s="88" t="s">
        <v>2972</v>
      </c>
      <c r="W1193" s="8"/>
      <c r="X1193" s="49"/>
      <c r="Y1193" s="54">
        <v>48</v>
      </c>
    </row>
    <row r="1194" ht="50.1" customHeight="1" spans="1:25">
      <c r="A1194" s="8">
        <v>1190</v>
      </c>
      <c r="B1194" s="8" t="s">
        <v>27</v>
      </c>
      <c r="C1194" s="8" t="s">
        <v>2973</v>
      </c>
      <c r="D1194" s="8" t="s">
        <v>1351</v>
      </c>
      <c r="E1194" s="16" t="s">
        <v>24</v>
      </c>
      <c r="F1194" s="8" t="s">
        <v>2338</v>
      </c>
      <c r="G1194" s="8" t="s">
        <v>2974</v>
      </c>
      <c r="H1194" s="8" t="s">
        <v>41</v>
      </c>
      <c r="I1194" s="8">
        <v>2021</v>
      </c>
      <c r="J1194" s="8">
        <v>9</v>
      </c>
      <c r="K1194" s="8">
        <v>2021.3</v>
      </c>
      <c r="L1194" s="7" t="s">
        <v>490</v>
      </c>
      <c r="M1194" s="8"/>
      <c r="N1194" s="8"/>
      <c r="O1194" s="8">
        <v>1800</v>
      </c>
      <c r="P1194" s="8">
        <v>200</v>
      </c>
      <c r="Q1194" s="8">
        <v>2000</v>
      </c>
      <c r="R1194" s="8" t="s">
        <v>2968</v>
      </c>
      <c r="S1194" s="8" t="s">
        <v>33</v>
      </c>
      <c r="T1194" s="8" t="s">
        <v>549</v>
      </c>
      <c r="U1194" s="52" t="s">
        <v>718</v>
      </c>
      <c r="V1194" s="7" t="s">
        <v>2969</v>
      </c>
      <c r="W1194" s="8"/>
      <c r="X1194" s="49"/>
      <c r="Y1194" s="54">
        <v>27</v>
      </c>
    </row>
    <row r="1195" ht="50.1" customHeight="1" spans="1:25">
      <c r="A1195" s="8">
        <v>1191</v>
      </c>
      <c r="B1195" s="8" t="s">
        <v>27</v>
      </c>
      <c r="C1195" s="8" t="s">
        <v>2975</v>
      </c>
      <c r="D1195" s="8" t="s">
        <v>1351</v>
      </c>
      <c r="E1195" s="16" t="s">
        <v>24</v>
      </c>
      <c r="F1195" s="8" t="s">
        <v>2971</v>
      </c>
      <c r="G1195" s="8" t="s">
        <v>31</v>
      </c>
      <c r="H1195" s="8" t="s">
        <v>32</v>
      </c>
      <c r="I1195" s="8">
        <v>2021</v>
      </c>
      <c r="J1195" s="8">
        <v>9</v>
      </c>
      <c r="K1195" s="8">
        <v>2021.3</v>
      </c>
      <c r="L1195" s="7" t="s">
        <v>490</v>
      </c>
      <c r="M1195" s="8"/>
      <c r="N1195" s="8"/>
      <c r="O1195" s="8">
        <v>1800</v>
      </c>
      <c r="P1195" s="8"/>
      <c r="Q1195" s="8">
        <v>1800</v>
      </c>
      <c r="R1195" s="8" t="s">
        <v>2968</v>
      </c>
      <c r="S1195" s="8" t="s">
        <v>33</v>
      </c>
      <c r="T1195" s="8" t="s">
        <v>549</v>
      </c>
      <c r="U1195" s="52" t="s">
        <v>718</v>
      </c>
      <c r="V1195" s="88" t="s">
        <v>2972</v>
      </c>
      <c r="W1195" s="8"/>
      <c r="X1195" s="49"/>
      <c r="Y1195" s="54">
        <v>45</v>
      </c>
    </row>
    <row r="1196" ht="50.1" customHeight="1" spans="1:25">
      <c r="A1196" s="8">
        <v>1192</v>
      </c>
      <c r="B1196" s="8" t="s">
        <v>27</v>
      </c>
      <c r="C1196" s="8" t="s">
        <v>2976</v>
      </c>
      <c r="D1196" s="8" t="s">
        <v>1351</v>
      </c>
      <c r="E1196" s="16" t="s">
        <v>24</v>
      </c>
      <c r="F1196" s="8" t="s">
        <v>2977</v>
      </c>
      <c r="G1196" s="8" t="s">
        <v>206</v>
      </c>
      <c r="H1196" s="8" t="s">
        <v>41</v>
      </c>
      <c r="I1196" s="8">
        <v>2021</v>
      </c>
      <c r="J1196" s="8">
        <v>4</v>
      </c>
      <c r="K1196" s="8">
        <v>2021.8</v>
      </c>
      <c r="L1196" s="7" t="s">
        <v>490</v>
      </c>
      <c r="M1196" s="8"/>
      <c r="N1196" s="8"/>
      <c r="O1196" s="8">
        <v>800</v>
      </c>
      <c r="P1196" s="8">
        <v>200</v>
      </c>
      <c r="Q1196" s="8">
        <v>1000</v>
      </c>
      <c r="R1196" s="8" t="s">
        <v>2976</v>
      </c>
      <c r="S1196" s="8" t="s">
        <v>33</v>
      </c>
      <c r="T1196" s="8" t="s">
        <v>549</v>
      </c>
      <c r="U1196" s="52" t="s">
        <v>718</v>
      </c>
      <c r="V1196" s="88" t="s">
        <v>2972</v>
      </c>
      <c r="W1196" s="8"/>
      <c r="X1196" s="49"/>
      <c r="Y1196" s="54">
        <v>17</v>
      </c>
    </row>
    <row r="1197" ht="50.1" customHeight="1" spans="1:25">
      <c r="A1197" s="8">
        <v>1193</v>
      </c>
      <c r="B1197" s="8" t="s">
        <v>46</v>
      </c>
      <c r="C1197" s="8" t="s">
        <v>2978</v>
      </c>
      <c r="D1197" s="8" t="s">
        <v>1423</v>
      </c>
      <c r="E1197" s="16" t="s">
        <v>24</v>
      </c>
      <c r="F1197" s="8" t="s">
        <v>2979</v>
      </c>
      <c r="G1197" s="8" t="s">
        <v>2101</v>
      </c>
      <c r="H1197" s="8" t="s">
        <v>41</v>
      </c>
      <c r="I1197" s="8">
        <v>2021</v>
      </c>
      <c r="J1197" s="8">
        <v>9</v>
      </c>
      <c r="K1197" s="8">
        <v>2021.3</v>
      </c>
      <c r="L1197" s="7" t="s">
        <v>490</v>
      </c>
      <c r="M1197" s="8"/>
      <c r="N1197" s="8"/>
      <c r="O1197" s="8">
        <v>1800</v>
      </c>
      <c r="P1197" s="8">
        <v>200</v>
      </c>
      <c r="Q1197" s="8">
        <v>2000</v>
      </c>
      <c r="R1197" s="8" t="s">
        <v>2980</v>
      </c>
      <c r="S1197" s="8" t="s">
        <v>33</v>
      </c>
      <c r="T1197" s="8" t="s">
        <v>549</v>
      </c>
      <c r="U1197" s="52" t="s">
        <v>718</v>
      </c>
      <c r="V1197" s="7" t="s">
        <v>2969</v>
      </c>
      <c r="W1197" s="8"/>
      <c r="X1197" s="49"/>
      <c r="Y1197" s="54">
        <v>19</v>
      </c>
    </row>
    <row r="1198" ht="50.1" customHeight="1" spans="1:25">
      <c r="A1198" s="8">
        <v>1194</v>
      </c>
      <c r="B1198" s="8" t="s">
        <v>46</v>
      </c>
      <c r="C1198" s="8" t="s">
        <v>2980</v>
      </c>
      <c r="D1198" s="8" t="s">
        <v>1351</v>
      </c>
      <c r="E1198" s="16" t="s">
        <v>24</v>
      </c>
      <c r="F1198" s="8" t="s">
        <v>44</v>
      </c>
      <c r="G1198" s="8" t="s">
        <v>1182</v>
      </c>
      <c r="H1198" s="8" t="s">
        <v>41</v>
      </c>
      <c r="I1198" s="8">
        <v>2021</v>
      </c>
      <c r="J1198" s="8">
        <v>9</v>
      </c>
      <c r="K1198" s="8">
        <v>2021.3</v>
      </c>
      <c r="L1198" s="7" t="s">
        <v>490</v>
      </c>
      <c r="M1198" s="8"/>
      <c r="N1198" s="8"/>
      <c r="O1198" s="8">
        <v>1800</v>
      </c>
      <c r="P1198" s="8">
        <v>200</v>
      </c>
      <c r="Q1198" s="8">
        <v>2000</v>
      </c>
      <c r="R1198" s="8" t="s">
        <v>2980</v>
      </c>
      <c r="S1198" s="8" t="s">
        <v>33</v>
      </c>
      <c r="T1198" s="8" t="s">
        <v>549</v>
      </c>
      <c r="U1198" s="52" t="s">
        <v>718</v>
      </c>
      <c r="V1198" s="7" t="s">
        <v>2969</v>
      </c>
      <c r="W1198" s="8"/>
      <c r="X1198" s="49"/>
      <c r="Y1198" s="54">
        <v>44</v>
      </c>
    </row>
    <row r="1199" ht="50.1" customHeight="1" spans="1:25">
      <c r="A1199" s="8">
        <v>1195</v>
      </c>
      <c r="B1199" s="8" t="s">
        <v>46</v>
      </c>
      <c r="C1199" s="8" t="s">
        <v>2981</v>
      </c>
      <c r="D1199" s="8" t="s">
        <v>1423</v>
      </c>
      <c r="E1199" s="16" t="s">
        <v>24</v>
      </c>
      <c r="F1199" s="8" t="s">
        <v>2982</v>
      </c>
      <c r="G1199" s="8" t="s">
        <v>206</v>
      </c>
      <c r="H1199" s="8" t="s">
        <v>41</v>
      </c>
      <c r="I1199" s="8">
        <v>2021</v>
      </c>
      <c r="J1199" s="8">
        <v>9</v>
      </c>
      <c r="K1199" s="8">
        <v>2021.3</v>
      </c>
      <c r="L1199" s="7" t="s">
        <v>490</v>
      </c>
      <c r="M1199" s="8"/>
      <c r="N1199" s="8"/>
      <c r="O1199" s="8">
        <v>1800</v>
      </c>
      <c r="P1199" s="8">
        <v>200</v>
      </c>
      <c r="Q1199" s="8">
        <v>2000</v>
      </c>
      <c r="R1199" s="8" t="s">
        <v>2980</v>
      </c>
      <c r="S1199" s="8" t="s">
        <v>33</v>
      </c>
      <c r="T1199" s="8" t="s">
        <v>549</v>
      </c>
      <c r="U1199" s="52" t="s">
        <v>718</v>
      </c>
      <c r="V1199" s="7" t="s">
        <v>2969</v>
      </c>
      <c r="W1199" s="8"/>
      <c r="X1199" s="49"/>
      <c r="Y1199" s="54">
        <v>24</v>
      </c>
    </row>
    <row r="1200" ht="50.1" customHeight="1" spans="1:25">
      <c r="A1200" s="8">
        <v>1196</v>
      </c>
      <c r="B1200" s="8" t="s">
        <v>27</v>
      </c>
      <c r="C1200" s="8" t="s">
        <v>2983</v>
      </c>
      <c r="D1200" s="8" t="s">
        <v>1351</v>
      </c>
      <c r="E1200" s="16" t="s">
        <v>24</v>
      </c>
      <c r="F1200" s="8" t="s">
        <v>44</v>
      </c>
      <c r="G1200" s="8" t="s">
        <v>824</v>
      </c>
      <c r="H1200" s="8" t="s">
        <v>41</v>
      </c>
      <c r="I1200" s="8">
        <v>2021</v>
      </c>
      <c r="J1200" s="8">
        <v>4</v>
      </c>
      <c r="K1200" s="8" t="s">
        <v>2984</v>
      </c>
      <c r="L1200" s="7"/>
      <c r="M1200" s="8"/>
      <c r="N1200" s="8"/>
      <c r="O1200" s="8">
        <v>800</v>
      </c>
      <c r="P1200" s="8">
        <v>200</v>
      </c>
      <c r="Q1200" s="8">
        <v>1000</v>
      </c>
      <c r="R1200" s="8" t="s">
        <v>2980</v>
      </c>
      <c r="S1200" s="8" t="s">
        <v>33</v>
      </c>
      <c r="T1200" s="8" t="s">
        <v>549</v>
      </c>
      <c r="U1200" s="52" t="s">
        <v>718</v>
      </c>
      <c r="V1200" s="7" t="s">
        <v>2969</v>
      </c>
      <c r="W1200" s="8"/>
      <c r="X1200" s="49"/>
      <c r="Y1200" s="54">
        <v>49</v>
      </c>
    </row>
    <row r="1201" ht="50.1" customHeight="1" spans="1:25">
      <c r="A1201" s="8">
        <v>1197</v>
      </c>
      <c r="B1201" s="8" t="s">
        <v>27</v>
      </c>
      <c r="C1201" s="8" t="s">
        <v>2985</v>
      </c>
      <c r="D1201" s="8" t="s">
        <v>1423</v>
      </c>
      <c r="E1201" s="16" t="s">
        <v>24</v>
      </c>
      <c r="F1201" s="8" t="s">
        <v>2338</v>
      </c>
      <c r="G1201" s="8" t="s">
        <v>2974</v>
      </c>
      <c r="H1201" s="8" t="s">
        <v>41</v>
      </c>
      <c r="I1201" s="8">
        <v>2021</v>
      </c>
      <c r="J1201" s="8">
        <v>5</v>
      </c>
      <c r="K1201" s="8">
        <v>2021.3</v>
      </c>
      <c r="L1201" s="7" t="s">
        <v>1065</v>
      </c>
      <c r="M1201" s="8"/>
      <c r="N1201" s="8"/>
      <c r="O1201" s="8">
        <v>1000</v>
      </c>
      <c r="P1201" s="8">
        <v>200</v>
      </c>
      <c r="Q1201" s="8">
        <v>1200</v>
      </c>
      <c r="R1201" s="8" t="s">
        <v>2980</v>
      </c>
      <c r="S1201" s="8" t="s">
        <v>33</v>
      </c>
      <c r="T1201" s="8" t="s">
        <v>549</v>
      </c>
      <c r="U1201" s="52" t="s">
        <v>718</v>
      </c>
      <c r="V1201" s="7" t="s">
        <v>2969</v>
      </c>
      <c r="W1201" s="8"/>
      <c r="X1201" s="49"/>
      <c r="Y1201" s="54">
        <v>53</v>
      </c>
    </row>
    <row r="1202" s="43" customFormat="1" ht="45" customHeight="1" spans="1:25">
      <c r="A1202" s="8">
        <v>1198</v>
      </c>
      <c r="B1202" s="71" t="s">
        <v>27</v>
      </c>
      <c r="C1202" s="71" t="s">
        <v>2986</v>
      </c>
      <c r="D1202" s="72" t="s">
        <v>1351</v>
      </c>
      <c r="E1202" s="8" t="s">
        <v>23</v>
      </c>
      <c r="F1202" s="73" t="s">
        <v>64</v>
      </c>
      <c r="G1202" s="71" t="s">
        <v>31</v>
      </c>
      <c r="H1202" s="71" t="s">
        <v>32</v>
      </c>
      <c r="I1202" s="71">
        <v>2021</v>
      </c>
      <c r="J1202" s="71">
        <v>12</v>
      </c>
      <c r="K1202" s="79">
        <v>2021.1</v>
      </c>
      <c r="L1202" s="79">
        <v>2021.12</v>
      </c>
      <c r="M1202" s="80">
        <v>3600</v>
      </c>
      <c r="N1202" s="80"/>
      <c r="O1202" s="80"/>
      <c r="P1202" s="72"/>
      <c r="Q1202" s="72">
        <v>3600</v>
      </c>
      <c r="R1202" s="71" t="s">
        <v>2986</v>
      </c>
      <c r="S1202" s="8" t="s">
        <v>33</v>
      </c>
      <c r="T1202" s="71" t="s">
        <v>2606</v>
      </c>
      <c r="U1202" s="66" t="s">
        <v>2682</v>
      </c>
      <c r="V1202" s="66" t="s">
        <v>2784</v>
      </c>
      <c r="W1202" s="71"/>
      <c r="Y1202" s="54">
        <v>30</v>
      </c>
    </row>
    <row r="1203" ht="41.1" customHeight="1" spans="1:16376">
      <c r="A1203" s="8"/>
      <c r="B1203" s="34"/>
      <c r="C1203" s="34"/>
      <c r="D1203" s="34"/>
      <c r="E1203" s="34"/>
      <c r="F1203" s="34"/>
      <c r="G1203" s="34"/>
      <c r="H1203" s="34"/>
      <c r="I1203" s="34"/>
      <c r="J1203" s="34"/>
      <c r="K1203" s="34"/>
      <c r="L1203" s="34"/>
      <c r="M1203" s="34">
        <f>SUM(M5:M1191)</f>
        <v>644400</v>
      </c>
      <c r="N1203" s="34"/>
      <c r="O1203" s="34">
        <f>SUM(O5:O1191)</f>
        <v>1365600</v>
      </c>
      <c r="P1203" s="34">
        <f>SUM(P5:P1191)</f>
        <v>290800</v>
      </c>
      <c r="Q1203" s="34">
        <f>SUM(Q5:Q1191)</f>
        <v>2287200</v>
      </c>
      <c r="R1203" s="35"/>
      <c r="S1203" s="89"/>
      <c r="T1203" s="35"/>
      <c r="U1203" s="35"/>
      <c r="V1203" s="35"/>
      <c r="W1203" s="35"/>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c r="HE1203"/>
      <c r="HF1203"/>
      <c r="HG1203"/>
      <c r="HH1203"/>
      <c r="HI1203"/>
      <c r="HJ1203"/>
      <c r="HK1203"/>
      <c r="HL1203"/>
      <c r="HM1203"/>
      <c r="HN1203"/>
      <c r="HO1203"/>
      <c r="HP1203"/>
      <c r="HQ1203"/>
      <c r="HR1203"/>
      <c r="HS1203"/>
      <c r="HT1203"/>
      <c r="HU1203"/>
      <c r="HV1203"/>
      <c r="HW1203"/>
      <c r="HX1203"/>
      <c r="HY1203"/>
      <c r="HZ1203"/>
      <c r="IA1203"/>
      <c r="IB1203"/>
      <c r="IC1203"/>
      <c r="ID1203"/>
      <c r="IE1203"/>
      <c r="IF1203"/>
      <c r="IG1203"/>
      <c r="IH1203"/>
      <c r="II1203"/>
      <c r="IJ1203"/>
      <c r="IK1203"/>
      <c r="IL1203"/>
      <c r="IM1203"/>
      <c r="IN1203"/>
      <c r="IO1203"/>
      <c r="IP1203"/>
      <c r="IQ1203"/>
      <c r="IR1203"/>
      <c r="IS1203"/>
      <c r="IT1203"/>
      <c r="IU1203"/>
      <c r="IV1203"/>
      <c r="IW1203"/>
      <c r="IX1203"/>
      <c r="IY1203"/>
      <c r="IZ1203"/>
      <c r="JA1203"/>
      <c r="JB1203"/>
      <c r="JC1203"/>
      <c r="JD1203"/>
      <c r="JE1203"/>
      <c r="JF1203"/>
      <c r="JG1203"/>
      <c r="JH1203"/>
      <c r="JI1203"/>
      <c r="JJ1203"/>
      <c r="JK1203"/>
      <c r="JL1203"/>
      <c r="JM1203"/>
      <c r="JN1203"/>
      <c r="JO1203"/>
      <c r="JP1203"/>
      <c r="JQ1203"/>
      <c r="JR1203"/>
      <c r="JS1203"/>
      <c r="JT1203"/>
      <c r="JU1203"/>
      <c r="JV1203"/>
      <c r="JW1203"/>
      <c r="JX1203"/>
      <c r="JY1203"/>
      <c r="JZ1203"/>
      <c r="KA1203"/>
      <c r="KB1203"/>
      <c r="KC1203"/>
      <c r="KD1203"/>
      <c r="KE1203"/>
      <c r="KF1203"/>
      <c r="KG1203"/>
      <c r="KH1203"/>
      <c r="KI1203"/>
      <c r="KJ1203"/>
      <c r="KK1203"/>
      <c r="KL1203"/>
      <c r="KM1203"/>
      <c r="KN1203"/>
      <c r="KO1203"/>
      <c r="KP1203"/>
      <c r="KQ1203"/>
      <c r="KR1203"/>
      <c r="KS1203"/>
      <c r="KT1203"/>
      <c r="KU1203"/>
      <c r="KV1203"/>
      <c r="KW1203"/>
      <c r="KX1203"/>
      <c r="KY1203"/>
      <c r="KZ1203"/>
      <c r="LA1203"/>
      <c r="LB1203"/>
      <c r="LC1203"/>
      <c r="LD1203"/>
      <c r="LE1203"/>
      <c r="LF1203"/>
      <c r="LG1203"/>
      <c r="LH1203"/>
      <c r="LI1203"/>
      <c r="LJ1203"/>
      <c r="LK1203"/>
      <c r="LL1203"/>
      <c r="LM1203"/>
      <c r="LN1203"/>
      <c r="LO1203"/>
      <c r="LP1203"/>
      <c r="LQ1203"/>
      <c r="LR1203"/>
      <c r="LS1203"/>
      <c r="LT1203"/>
      <c r="LU1203"/>
      <c r="LV1203"/>
      <c r="LW1203"/>
      <c r="LX1203"/>
      <c r="LY1203"/>
      <c r="LZ1203"/>
      <c r="MA1203"/>
      <c r="MB1203"/>
      <c r="MC1203"/>
      <c r="MD1203"/>
      <c r="ME1203"/>
      <c r="MF1203"/>
      <c r="MG1203"/>
      <c r="MH1203"/>
      <c r="MI1203"/>
      <c r="MJ1203"/>
      <c r="MK1203"/>
      <c r="ML1203"/>
      <c r="MM1203"/>
      <c r="MN1203"/>
      <c r="MO1203"/>
      <c r="MP1203"/>
      <c r="MQ1203"/>
      <c r="MR1203"/>
      <c r="MS1203"/>
      <c r="MT1203"/>
      <c r="MU1203"/>
      <c r="MV1203"/>
      <c r="MW1203"/>
      <c r="MX1203"/>
      <c r="MY1203"/>
      <c r="MZ1203"/>
      <c r="NA1203"/>
      <c r="NB1203"/>
      <c r="NC1203"/>
      <c r="ND1203"/>
      <c r="NE1203"/>
      <c r="NF1203"/>
      <c r="NG1203"/>
      <c r="NH1203"/>
      <c r="NI1203"/>
      <c r="NJ1203"/>
      <c r="NK1203"/>
      <c r="NL1203"/>
      <c r="NM1203"/>
      <c r="NN1203"/>
      <c r="NO1203"/>
      <c r="NP1203"/>
      <c r="NQ1203"/>
      <c r="NR1203"/>
      <c r="NS1203"/>
      <c r="NT1203"/>
      <c r="NU1203"/>
      <c r="NV1203"/>
      <c r="NW1203"/>
      <c r="NX1203"/>
      <c r="NY1203"/>
      <c r="NZ1203"/>
      <c r="OA1203"/>
      <c r="OB1203"/>
      <c r="OC1203"/>
      <c r="OD1203"/>
      <c r="OE1203"/>
      <c r="OF1203"/>
      <c r="OG1203"/>
      <c r="OH1203"/>
      <c r="OI1203"/>
      <c r="OJ1203"/>
      <c r="OK1203"/>
      <c r="OL1203"/>
      <c r="OM1203"/>
      <c r="ON1203"/>
      <c r="OO1203"/>
      <c r="OP1203"/>
      <c r="OQ1203"/>
      <c r="OR1203"/>
      <c r="OS1203"/>
      <c r="OT1203"/>
      <c r="OU1203"/>
      <c r="OV1203"/>
      <c r="OW1203"/>
      <c r="OX1203"/>
      <c r="OY1203"/>
      <c r="OZ1203"/>
      <c r="PA1203"/>
      <c r="PB1203"/>
      <c r="PC1203"/>
      <c r="PD1203"/>
      <c r="PE1203"/>
      <c r="PF1203"/>
      <c r="PG1203"/>
      <c r="PH1203"/>
      <c r="PI1203"/>
      <c r="PJ1203"/>
      <c r="PK1203"/>
      <c r="PL1203"/>
      <c r="PM1203"/>
      <c r="PN1203"/>
      <c r="PO1203"/>
      <c r="PP1203"/>
      <c r="PQ1203"/>
      <c r="PR1203"/>
      <c r="PS1203"/>
      <c r="PT1203"/>
      <c r="PU1203"/>
      <c r="PV1203"/>
      <c r="PW1203"/>
      <c r="PX1203"/>
      <c r="PY1203"/>
      <c r="PZ1203"/>
      <c r="QA1203"/>
      <c r="QB1203"/>
      <c r="QC1203"/>
      <c r="QD1203"/>
      <c r="QE1203"/>
      <c r="QF1203"/>
      <c r="QG1203"/>
      <c r="QH1203"/>
      <c r="QI1203"/>
      <c r="QJ1203"/>
      <c r="QK1203"/>
      <c r="QL1203"/>
      <c r="QM1203"/>
      <c r="QN1203"/>
      <c r="QO1203"/>
      <c r="QP1203"/>
      <c r="QQ1203"/>
      <c r="QR1203"/>
      <c r="QS1203"/>
      <c r="QT1203"/>
      <c r="QU1203"/>
      <c r="QV1203"/>
      <c r="QW1203"/>
      <c r="QX1203"/>
      <c r="QY1203"/>
      <c r="QZ1203"/>
      <c r="RA1203"/>
      <c r="RB1203"/>
      <c r="RC1203"/>
      <c r="RD1203"/>
      <c r="RE1203"/>
      <c r="RF1203"/>
      <c r="RG1203"/>
      <c r="RH1203"/>
      <c r="RI1203"/>
      <c r="RJ1203"/>
      <c r="RK1203"/>
      <c r="RL1203"/>
      <c r="RM1203"/>
      <c r="RN1203"/>
      <c r="RO1203"/>
      <c r="RP1203"/>
      <c r="RQ1203"/>
      <c r="RR1203"/>
      <c r="RS1203"/>
      <c r="RT1203"/>
      <c r="RU1203"/>
      <c r="RV1203"/>
      <c r="RW1203"/>
      <c r="RX1203"/>
      <c r="RY1203"/>
      <c r="RZ1203"/>
      <c r="SA1203"/>
      <c r="SB1203"/>
      <c r="SC1203"/>
      <c r="SD1203"/>
      <c r="SE1203"/>
      <c r="SF1203"/>
      <c r="SG1203"/>
      <c r="SH1203"/>
      <c r="SI1203"/>
      <c r="SJ1203"/>
      <c r="SK1203"/>
      <c r="SL1203"/>
      <c r="SM1203"/>
      <c r="SN1203"/>
      <c r="SO1203"/>
      <c r="SP1203"/>
      <c r="SQ1203"/>
      <c r="SR1203"/>
      <c r="SS1203"/>
      <c r="ST1203"/>
      <c r="SU1203"/>
      <c r="SV1203"/>
      <c r="SW1203"/>
      <c r="SX1203"/>
      <c r="SY1203"/>
      <c r="SZ1203"/>
      <c r="TA1203"/>
      <c r="TB1203"/>
      <c r="TC1203"/>
      <c r="TD1203"/>
      <c r="TE1203"/>
      <c r="TF1203"/>
      <c r="TG1203"/>
      <c r="TH1203"/>
      <c r="TI1203"/>
      <c r="TJ1203"/>
      <c r="TK1203"/>
      <c r="TL1203"/>
      <c r="TM1203"/>
      <c r="TN1203"/>
      <c r="TO1203"/>
      <c r="TP1203"/>
      <c r="TQ1203"/>
      <c r="TR1203"/>
      <c r="TS1203"/>
      <c r="TT1203"/>
      <c r="TU1203"/>
      <c r="TV1203"/>
      <c r="TW1203"/>
      <c r="TX1203"/>
      <c r="TY1203"/>
      <c r="TZ1203"/>
      <c r="UA1203"/>
      <c r="UB1203"/>
      <c r="UC1203"/>
      <c r="UD1203"/>
      <c r="UE1203"/>
      <c r="UF1203"/>
      <c r="UG1203"/>
      <c r="UH1203"/>
      <c r="UI1203"/>
      <c r="UJ1203"/>
      <c r="UK1203"/>
      <c r="UL1203"/>
      <c r="UM1203"/>
      <c r="UN1203"/>
      <c r="UO1203"/>
      <c r="UP1203"/>
      <c r="UQ1203"/>
      <c r="UR1203"/>
      <c r="US1203"/>
      <c r="UT1203"/>
      <c r="UU1203"/>
      <c r="UV1203"/>
      <c r="UW1203"/>
      <c r="UX1203"/>
      <c r="UY1203"/>
      <c r="UZ1203"/>
      <c r="VA1203"/>
      <c r="VB1203"/>
      <c r="VC1203"/>
      <c r="VD1203"/>
      <c r="VE1203"/>
      <c r="VF1203"/>
      <c r="VG1203"/>
      <c r="VH1203"/>
      <c r="VI1203"/>
      <c r="VJ1203"/>
      <c r="VK1203"/>
      <c r="VL1203"/>
      <c r="VM1203"/>
      <c r="VN1203"/>
      <c r="VO1203"/>
      <c r="VP1203"/>
      <c r="VQ1203"/>
      <c r="VR1203"/>
      <c r="VS1203"/>
      <c r="VT1203"/>
      <c r="VU1203"/>
      <c r="VV1203"/>
      <c r="VW1203"/>
      <c r="VX1203"/>
      <c r="VY1203"/>
      <c r="VZ1203"/>
      <c r="WA1203"/>
      <c r="WB1203"/>
      <c r="WC1203"/>
      <c r="WD1203"/>
      <c r="WE1203"/>
      <c r="WF1203"/>
      <c r="WG1203"/>
      <c r="WH1203"/>
      <c r="WI1203"/>
      <c r="WJ1203"/>
      <c r="WK1203"/>
      <c r="WL1203"/>
      <c r="WM1203"/>
      <c r="WN1203"/>
      <c r="WO1203"/>
      <c r="WP1203"/>
      <c r="WQ1203"/>
      <c r="WR1203"/>
      <c r="WS1203"/>
      <c r="WT1203"/>
      <c r="WU1203"/>
      <c r="WV1203"/>
      <c r="WW1203"/>
      <c r="WX1203"/>
      <c r="WY1203"/>
      <c r="WZ1203"/>
      <c r="XA1203"/>
      <c r="XB1203"/>
      <c r="XC1203"/>
      <c r="XD1203"/>
      <c r="XE1203"/>
      <c r="XF1203"/>
      <c r="XG1203"/>
      <c r="XH1203"/>
      <c r="XI1203"/>
      <c r="XJ1203"/>
      <c r="XK1203"/>
      <c r="XL1203"/>
      <c r="XM1203"/>
      <c r="XN1203"/>
      <c r="XO1203"/>
      <c r="XP1203"/>
      <c r="XQ1203"/>
      <c r="XR1203"/>
      <c r="XS1203"/>
      <c r="XT1203"/>
      <c r="XU1203"/>
      <c r="XV1203"/>
      <c r="XW1203"/>
      <c r="XX1203"/>
      <c r="XY1203"/>
      <c r="XZ1203"/>
      <c r="YA1203"/>
      <c r="YB1203"/>
      <c r="YC1203"/>
      <c r="YD1203"/>
      <c r="YE1203"/>
      <c r="YF1203"/>
      <c r="YG1203"/>
      <c r="YH1203"/>
      <c r="YI1203"/>
      <c r="YJ1203"/>
      <c r="YK1203"/>
      <c r="YL1203"/>
      <c r="YM1203"/>
      <c r="YN1203"/>
      <c r="YO1203"/>
      <c r="YP1203"/>
      <c r="YQ1203"/>
      <c r="YR1203"/>
      <c r="YS1203"/>
      <c r="YT1203"/>
      <c r="YU1203"/>
      <c r="YV1203"/>
      <c r="YW1203"/>
      <c r="YX1203"/>
      <c r="YY1203"/>
      <c r="YZ1203"/>
      <c r="ZA1203"/>
      <c r="ZB1203"/>
      <c r="ZC1203"/>
      <c r="ZD1203"/>
      <c r="ZE1203"/>
      <c r="ZF1203"/>
      <c r="ZG1203"/>
      <c r="ZH1203"/>
      <c r="ZI1203"/>
      <c r="ZJ1203"/>
      <c r="ZK1203"/>
      <c r="ZL1203"/>
      <c r="ZM1203"/>
      <c r="ZN1203"/>
      <c r="ZO1203"/>
      <c r="ZP1203"/>
      <c r="ZQ1203"/>
      <c r="ZR1203"/>
      <c r="ZS1203"/>
      <c r="ZT1203"/>
      <c r="ZU1203"/>
      <c r="ZV1203"/>
      <c r="ZW1203"/>
      <c r="ZX1203"/>
      <c r="ZY1203"/>
      <c r="ZZ1203"/>
      <c r="AAA1203"/>
      <c r="AAB1203"/>
      <c r="AAC1203"/>
      <c r="AAD1203"/>
      <c r="AAE1203"/>
      <c r="AAF1203"/>
      <c r="AAG1203"/>
      <c r="AAH1203"/>
      <c r="AAI1203"/>
      <c r="AAJ1203"/>
      <c r="AAK1203"/>
      <c r="AAL1203"/>
      <c r="AAM1203"/>
      <c r="AAN1203"/>
      <c r="AAO1203"/>
      <c r="AAP1203"/>
      <c r="AAQ1203"/>
      <c r="AAR1203"/>
      <c r="AAS1203"/>
      <c r="AAT1203"/>
      <c r="AAU1203"/>
      <c r="AAV1203"/>
      <c r="AAW1203"/>
      <c r="AAX1203"/>
      <c r="AAY1203"/>
      <c r="AAZ1203"/>
      <c r="ABA1203"/>
      <c r="ABB1203"/>
      <c r="ABC1203"/>
      <c r="ABD1203"/>
      <c r="ABE1203"/>
      <c r="ABF1203"/>
      <c r="ABG1203"/>
      <c r="ABH1203"/>
      <c r="ABI1203"/>
      <c r="ABJ1203"/>
      <c r="ABK1203"/>
      <c r="ABL1203"/>
      <c r="ABM1203"/>
      <c r="ABN1203"/>
      <c r="ABO1203"/>
      <c r="ABP1203"/>
      <c r="ABQ1203"/>
      <c r="ABR1203"/>
      <c r="ABS1203"/>
      <c r="ABT1203"/>
      <c r="ABU1203"/>
      <c r="ABV1203"/>
      <c r="ABW1203"/>
      <c r="ABX1203"/>
      <c r="ABY1203"/>
      <c r="ABZ1203"/>
      <c r="ACA1203"/>
      <c r="ACB1203"/>
      <c r="ACC1203"/>
      <c r="ACD1203"/>
      <c r="ACE1203"/>
      <c r="ACF1203"/>
      <c r="ACG1203"/>
      <c r="ACH1203"/>
      <c r="ACI1203"/>
      <c r="ACJ1203"/>
      <c r="ACK1203"/>
      <c r="ACL1203"/>
      <c r="ACM1203"/>
      <c r="ACN1203"/>
      <c r="ACO1203"/>
      <c r="ACP1203"/>
      <c r="ACQ1203"/>
      <c r="ACR1203"/>
      <c r="ACS1203"/>
      <c r="ACT1203"/>
      <c r="ACU1203"/>
      <c r="ACV1203"/>
      <c r="ACW1203"/>
      <c r="ACX1203"/>
      <c r="ACY1203"/>
      <c r="ACZ1203"/>
      <c r="ADA1203"/>
      <c r="ADB1203"/>
      <c r="ADC1203"/>
      <c r="ADD1203"/>
      <c r="ADE1203"/>
      <c r="ADF1203"/>
      <c r="ADG1203"/>
      <c r="ADH1203"/>
      <c r="ADI1203"/>
      <c r="ADJ1203"/>
      <c r="ADK1203"/>
      <c r="ADL1203"/>
      <c r="ADM1203"/>
      <c r="ADN1203"/>
      <c r="ADO1203"/>
      <c r="ADP1203"/>
      <c r="ADQ1203"/>
      <c r="ADR1203"/>
      <c r="ADS1203"/>
      <c r="ADT1203"/>
      <c r="ADU1203"/>
      <c r="ADV1203"/>
      <c r="ADW1203"/>
      <c r="ADX1203"/>
      <c r="ADY1203"/>
      <c r="ADZ1203"/>
      <c r="AEA1203"/>
      <c r="AEB1203"/>
      <c r="AEC1203"/>
      <c r="AED1203"/>
      <c r="AEE1203"/>
      <c r="AEF1203"/>
      <c r="AEG1203"/>
      <c r="AEH1203"/>
      <c r="AEI1203"/>
      <c r="AEJ1203"/>
      <c r="AEK1203"/>
      <c r="AEL1203"/>
      <c r="AEM1203"/>
      <c r="AEN1203"/>
      <c r="AEO1203"/>
      <c r="AEP1203"/>
      <c r="AEQ1203"/>
      <c r="AER1203"/>
      <c r="AES1203"/>
      <c r="AET1203"/>
      <c r="AEU1203"/>
      <c r="AEV1203"/>
      <c r="AEW1203"/>
      <c r="AEX1203"/>
      <c r="AEY1203"/>
      <c r="AEZ1203"/>
      <c r="AFA1203"/>
      <c r="AFB1203"/>
      <c r="AFC1203"/>
      <c r="AFD1203"/>
      <c r="AFE1203"/>
      <c r="AFF1203"/>
      <c r="AFG1203"/>
      <c r="AFH1203"/>
      <c r="AFI1203"/>
      <c r="AFJ1203"/>
      <c r="AFK1203"/>
      <c r="AFL1203"/>
      <c r="AFM1203"/>
      <c r="AFN1203"/>
      <c r="AFO1203"/>
      <c r="AFP1203"/>
      <c r="AFQ1203"/>
      <c r="AFR1203"/>
      <c r="AFS1203"/>
      <c r="AFT1203"/>
      <c r="AFU1203"/>
      <c r="AFV1203"/>
      <c r="AFW1203"/>
      <c r="AFX1203"/>
      <c r="AFY1203"/>
      <c r="AFZ1203"/>
      <c r="AGA1203"/>
      <c r="AGB1203"/>
      <c r="AGC1203"/>
      <c r="AGD1203"/>
      <c r="AGE1203"/>
      <c r="AGF1203"/>
      <c r="AGG1203"/>
      <c r="AGH1203"/>
      <c r="AGI1203"/>
      <c r="AGJ1203"/>
      <c r="AGK1203"/>
      <c r="AGL1203"/>
      <c r="AGM1203"/>
      <c r="AGN1203"/>
      <c r="AGO1203"/>
      <c r="AGP1203"/>
      <c r="AGQ1203"/>
      <c r="AGR1203"/>
      <c r="AGS1203"/>
      <c r="AGT1203"/>
      <c r="AGU1203"/>
      <c r="AGV1203"/>
      <c r="AGW1203"/>
      <c r="AGX1203"/>
      <c r="AGY1203"/>
      <c r="AGZ1203"/>
      <c r="AHA1203"/>
      <c r="AHB1203"/>
      <c r="AHC1203"/>
      <c r="AHD1203"/>
      <c r="AHE1203"/>
      <c r="AHF1203"/>
      <c r="AHG1203"/>
      <c r="AHH1203"/>
      <c r="AHI1203"/>
      <c r="AHJ1203"/>
      <c r="AHK1203"/>
      <c r="AHL1203"/>
      <c r="AHM1203"/>
      <c r="AHN1203"/>
      <c r="AHO1203"/>
      <c r="AHP1203"/>
      <c r="AHQ1203"/>
      <c r="AHR1203"/>
      <c r="AHS1203"/>
      <c r="AHT1203"/>
      <c r="AHU1203"/>
      <c r="AHV1203"/>
      <c r="AHW1203"/>
      <c r="AHX1203"/>
      <c r="AHY1203"/>
      <c r="AHZ1203"/>
      <c r="AIA1203"/>
      <c r="AIB1203"/>
      <c r="AIC1203"/>
      <c r="AID1203"/>
      <c r="AIE1203"/>
      <c r="AIF1203"/>
      <c r="AIG1203"/>
      <c r="AIH1203"/>
      <c r="AII1203"/>
      <c r="AIJ1203"/>
      <c r="AIK1203"/>
      <c r="AIL1203"/>
      <c r="AIM1203"/>
      <c r="AIN1203"/>
      <c r="AIO1203"/>
      <c r="AIP1203"/>
      <c r="AIQ1203"/>
      <c r="AIR1203"/>
      <c r="AIS1203"/>
      <c r="AIT1203"/>
      <c r="AIU1203"/>
      <c r="AIV1203"/>
      <c r="AIW1203"/>
      <c r="AIX1203"/>
      <c r="AIY1203"/>
      <c r="AIZ1203"/>
      <c r="AJA1203"/>
      <c r="AJB1203"/>
      <c r="AJC1203"/>
      <c r="AJD1203"/>
      <c r="AJE1203"/>
      <c r="AJF1203"/>
      <c r="AJG1203"/>
      <c r="AJH1203"/>
      <c r="AJI1203"/>
      <c r="AJJ1203"/>
      <c r="AJK1203"/>
      <c r="AJL1203"/>
      <c r="AJM1203"/>
      <c r="AJN1203"/>
      <c r="AJO1203"/>
      <c r="AJP1203"/>
      <c r="AJQ1203"/>
      <c r="AJR1203"/>
      <c r="AJS1203"/>
      <c r="AJT1203"/>
      <c r="AJU1203"/>
      <c r="AJV1203"/>
      <c r="AJW1203"/>
      <c r="AJX1203"/>
      <c r="AJY1203"/>
      <c r="AJZ1203"/>
      <c r="AKA1203"/>
      <c r="AKB1203"/>
      <c r="AKC1203"/>
      <c r="AKD1203"/>
      <c r="AKE1203"/>
      <c r="AKF1203"/>
      <c r="AKG1203"/>
      <c r="AKH1203"/>
      <c r="AKI1203"/>
      <c r="AKJ1203"/>
      <c r="AKK1203"/>
      <c r="AKL1203"/>
      <c r="AKM1203"/>
      <c r="AKN1203"/>
      <c r="AKO1203"/>
      <c r="AKP1203"/>
      <c r="AKQ1203"/>
      <c r="AKR1203"/>
      <c r="AKS1203"/>
      <c r="AKT1203"/>
      <c r="AKU1203"/>
      <c r="AKV1203"/>
      <c r="AKW1203"/>
      <c r="AKX1203"/>
      <c r="AKY1203"/>
      <c r="AKZ1203"/>
      <c r="ALA1203"/>
      <c r="ALB1203"/>
      <c r="ALC1203"/>
      <c r="ALD1203"/>
      <c r="ALE1203"/>
      <c r="ALF1203"/>
      <c r="ALG1203"/>
      <c r="ALH1203"/>
      <c r="ALI1203"/>
      <c r="ALJ1203"/>
      <c r="ALK1203"/>
      <c r="ALL1203"/>
      <c r="ALM1203"/>
      <c r="ALN1203"/>
      <c r="ALO1203"/>
      <c r="ALP1203"/>
      <c r="ALQ1203"/>
      <c r="ALR1203"/>
      <c r="ALS1203"/>
      <c r="ALT1203"/>
      <c r="ALU1203"/>
      <c r="ALV1203"/>
      <c r="ALW1203"/>
      <c r="ALX1203"/>
      <c r="ALY1203"/>
      <c r="ALZ1203"/>
      <c r="AMA1203"/>
      <c r="AMB1203"/>
      <c r="AMC1203"/>
      <c r="AMD1203"/>
      <c r="AME1203"/>
      <c r="AMF1203"/>
      <c r="AMG1203"/>
      <c r="AMH1203"/>
      <c r="AMI1203"/>
      <c r="AMJ1203"/>
      <c r="AMK1203"/>
      <c r="AML1203"/>
      <c r="AMM1203"/>
      <c r="AMN1203"/>
      <c r="AMO1203"/>
      <c r="AMP1203"/>
      <c r="AMQ1203"/>
      <c r="AMR1203"/>
      <c r="AMS1203"/>
      <c r="AMT1203"/>
      <c r="AMU1203"/>
      <c r="AMV1203"/>
      <c r="AMW1203"/>
      <c r="AMX1203"/>
      <c r="AMY1203"/>
      <c r="AMZ1203"/>
      <c r="ANA1203"/>
      <c r="ANB1203"/>
      <c r="ANC1203"/>
      <c r="AND1203"/>
      <c r="ANE1203"/>
      <c r="ANF1203"/>
      <c r="ANG1203"/>
      <c r="ANH1203"/>
      <c r="ANI1203"/>
      <c r="ANJ1203"/>
      <c r="ANK1203"/>
      <c r="ANL1203"/>
      <c r="ANM1203"/>
      <c r="ANN1203"/>
      <c r="ANO1203"/>
      <c r="ANP1203"/>
      <c r="ANQ1203"/>
      <c r="ANR1203"/>
      <c r="ANS1203"/>
      <c r="ANT1203"/>
      <c r="ANU1203"/>
      <c r="ANV1203"/>
      <c r="ANW1203"/>
      <c r="ANX1203"/>
      <c r="ANY1203"/>
      <c r="ANZ1203"/>
      <c r="AOA1203"/>
      <c r="AOB1203"/>
      <c r="AOC1203"/>
      <c r="AOD1203"/>
      <c r="AOE1203"/>
      <c r="AOF1203"/>
      <c r="AOG1203"/>
      <c r="AOH1203"/>
      <c r="AOI1203"/>
      <c r="AOJ1203"/>
      <c r="AOK1203"/>
      <c r="AOL1203"/>
      <c r="AOM1203"/>
      <c r="AON1203"/>
      <c r="AOO1203"/>
      <c r="AOP1203"/>
      <c r="AOQ1203"/>
      <c r="AOR1203"/>
      <c r="AOS1203"/>
      <c r="AOT1203"/>
      <c r="AOU1203"/>
      <c r="AOV1203"/>
      <c r="AOW1203"/>
      <c r="AOX1203"/>
      <c r="AOY1203"/>
      <c r="AOZ1203"/>
      <c r="APA1203"/>
      <c r="APB1203"/>
      <c r="APC1203"/>
      <c r="APD1203"/>
      <c r="APE1203"/>
      <c r="APF1203"/>
      <c r="APG1203"/>
      <c r="APH1203"/>
      <c r="API1203"/>
      <c r="APJ1203"/>
      <c r="APK1203"/>
      <c r="APL1203"/>
      <c r="APM1203"/>
      <c r="APN1203"/>
      <c r="APO1203"/>
      <c r="APP1203"/>
      <c r="APQ1203"/>
      <c r="APR1203"/>
      <c r="APS1203"/>
      <c r="APT1203"/>
      <c r="APU1203"/>
      <c r="APV1203"/>
      <c r="APW1203"/>
      <c r="APX1203"/>
      <c r="APY1203"/>
      <c r="APZ1203"/>
      <c r="AQA1203"/>
      <c r="AQB1203"/>
      <c r="AQC1203"/>
      <c r="AQD1203"/>
      <c r="AQE1203"/>
      <c r="AQF1203"/>
      <c r="AQG1203"/>
      <c r="AQH1203"/>
      <c r="AQI1203"/>
      <c r="AQJ1203"/>
      <c r="AQK1203"/>
      <c r="AQL1203"/>
      <c r="AQM1203"/>
      <c r="AQN1203"/>
      <c r="AQO1203"/>
      <c r="AQP1203"/>
      <c r="AQQ1203"/>
      <c r="AQR1203"/>
      <c r="AQS1203"/>
      <c r="AQT1203"/>
      <c r="AQU1203"/>
      <c r="AQV1203"/>
      <c r="AQW1203"/>
      <c r="AQX1203"/>
      <c r="AQY1203"/>
      <c r="AQZ1203"/>
      <c r="ARA1203"/>
      <c r="ARB1203"/>
      <c r="ARC1203"/>
      <c r="ARD1203"/>
      <c r="ARE1203"/>
      <c r="ARF1203"/>
      <c r="ARG1203"/>
      <c r="ARH1203"/>
      <c r="ARI1203"/>
      <c r="ARJ1203"/>
      <c r="ARK1203"/>
      <c r="ARL1203"/>
      <c r="ARM1203"/>
      <c r="ARN1203"/>
      <c r="ARO1203"/>
      <c r="ARP1203"/>
      <c r="ARQ1203"/>
      <c r="ARR1203"/>
      <c r="ARS1203"/>
      <c r="ART1203"/>
      <c r="ARU1203"/>
      <c r="ARV1203"/>
      <c r="ARW1203"/>
      <c r="ARX1203"/>
      <c r="ARY1203"/>
      <c r="ARZ1203"/>
      <c r="ASA1203"/>
      <c r="ASB1203"/>
      <c r="ASC1203"/>
      <c r="ASD1203"/>
      <c r="ASE1203"/>
      <c r="ASF1203"/>
      <c r="ASG1203"/>
      <c r="ASH1203"/>
      <c r="ASI1203"/>
      <c r="ASJ1203"/>
      <c r="ASK1203"/>
      <c r="ASL1203"/>
      <c r="ASM1203"/>
      <c r="ASN1203"/>
      <c r="ASO1203"/>
      <c r="ASP1203"/>
      <c r="ASQ1203"/>
      <c r="ASR1203"/>
      <c r="ASS1203"/>
      <c r="AST1203"/>
      <c r="ASU1203"/>
      <c r="ASV1203"/>
      <c r="ASW1203"/>
      <c r="ASX1203"/>
      <c r="ASY1203"/>
      <c r="ASZ1203"/>
      <c r="ATA1203"/>
      <c r="ATB1203"/>
      <c r="ATC1203"/>
      <c r="ATD1203"/>
      <c r="ATE1203"/>
      <c r="ATF1203"/>
      <c r="ATG1203"/>
      <c r="ATH1203"/>
      <c r="ATI1203"/>
      <c r="ATJ1203"/>
      <c r="ATK1203"/>
      <c r="ATL1203"/>
      <c r="ATM1203"/>
      <c r="ATN1203"/>
      <c r="ATO1203"/>
      <c r="ATP1203"/>
      <c r="ATQ1203"/>
      <c r="ATR1203"/>
      <c r="ATS1203"/>
      <c r="ATT1203"/>
      <c r="ATU1203"/>
      <c r="ATV1203"/>
      <c r="ATW1203"/>
      <c r="ATX1203"/>
      <c r="ATY1203"/>
      <c r="ATZ1203"/>
      <c r="AUA1203"/>
      <c r="AUB1203"/>
      <c r="AUC1203"/>
      <c r="AUD1203"/>
      <c r="AUE1203"/>
      <c r="AUF1203"/>
      <c r="AUG1203"/>
      <c r="AUH1203"/>
      <c r="AUI1203"/>
      <c r="AUJ1203"/>
      <c r="AUK1203"/>
      <c r="AUL1203"/>
      <c r="AUM1203"/>
      <c r="AUN1203"/>
      <c r="AUO1203"/>
      <c r="AUP1203"/>
      <c r="AUQ1203"/>
      <c r="AUR1203"/>
      <c r="AUS1203"/>
      <c r="AUT1203"/>
      <c r="AUU1203"/>
      <c r="AUV1203"/>
      <c r="AUW1203"/>
      <c r="AUX1203"/>
      <c r="AUY1203"/>
      <c r="AUZ1203"/>
      <c r="AVA1203"/>
      <c r="AVB1203"/>
      <c r="AVC1203"/>
      <c r="AVD1203"/>
      <c r="AVE1203"/>
      <c r="AVF1203"/>
      <c r="AVG1203"/>
      <c r="AVH1203"/>
      <c r="AVI1203"/>
      <c r="AVJ1203"/>
      <c r="AVK1203"/>
      <c r="AVL1203"/>
      <c r="AVM1203"/>
      <c r="AVN1203"/>
      <c r="AVO1203"/>
      <c r="AVP1203"/>
      <c r="AVQ1203"/>
      <c r="AVR1203"/>
      <c r="AVS1203"/>
      <c r="AVT1203"/>
      <c r="AVU1203"/>
      <c r="AVV1203"/>
      <c r="AVW1203"/>
      <c r="AVX1203"/>
      <c r="AVY1203"/>
      <c r="AVZ1203"/>
      <c r="AWA1203"/>
      <c r="AWB1203"/>
      <c r="AWC1203"/>
      <c r="AWD1203"/>
      <c r="AWE1203"/>
      <c r="AWF1203"/>
      <c r="AWG1203"/>
      <c r="AWH1203"/>
      <c r="AWI1203"/>
      <c r="AWJ1203"/>
      <c r="AWK1203"/>
      <c r="AWL1203"/>
      <c r="AWM1203"/>
      <c r="AWN1203"/>
      <c r="AWO1203"/>
      <c r="AWP1203"/>
      <c r="AWQ1203"/>
      <c r="AWR1203"/>
      <c r="AWS1203"/>
      <c r="AWT1203"/>
      <c r="AWU1203"/>
      <c r="AWV1203"/>
      <c r="AWW1203"/>
      <c r="AWX1203"/>
      <c r="AWY1203"/>
      <c r="AWZ1203"/>
      <c r="AXA1203"/>
      <c r="AXB1203"/>
      <c r="AXC1203"/>
      <c r="AXD1203"/>
      <c r="AXE1203"/>
      <c r="AXF1203"/>
      <c r="AXG1203"/>
      <c r="AXH1203"/>
      <c r="AXI1203"/>
      <c r="AXJ1203"/>
      <c r="AXK1203"/>
      <c r="AXL1203"/>
      <c r="AXM1203"/>
      <c r="AXN1203"/>
      <c r="AXO1203"/>
      <c r="AXP1203"/>
      <c r="AXQ1203"/>
      <c r="AXR1203"/>
      <c r="AXS1203"/>
      <c r="AXT1203"/>
      <c r="AXU1203"/>
      <c r="AXV1203"/>
      <c r="AXW1203"/>
      <c r="AXX1203"/>
      <c r="AXY1203"/>
      <c r="AXZ1203"/>
      <c r="AYA1203"/>
      <c r="AYB1203"/>
      <c r="AYC1203"/>
      <c r="AYD1203"/>
      <c r="AYE1203"/>
      <c r="AYF1203"/>
      <c r="AYG1203"/>
      <c r="AYH1203"/>
      <c r="AYI1203"/>
      <c r="AYJ1203"/>
      <c r="AYK1203"/>
      <c r="AYL1203"/>
      <c r="AYM1203"/>
      <c r="AYN1203"/>
      <c r="AYO1203"/>
      <c r="AYP1203"/>
      <c r="AYQ1203"/>
      <c r="AYR1203"/>
      <c r="AYS1203"/>
      <c r="AYT1203"/>
      <c r="AYU1203"/>
      <c r="AYV1203"/>
      <c r="AYW1203"/>
      <c r="AYX1203"/>
      <c r="AYY1203"/>
      <c r="AYZ1203"/>
      <c r="AZA1203"/>
      <c r="AZB1203"/>
      <c r="AZC1203"/>
      <c r="AZD1203"/>
      <c r="AZE1203"/>
      <c r="AZF1203"/>
      <c r="AZG1203"/>
      <c r="AZH1203"/>
      <c r="AZI1203"/>
      <c r="AZJ1203"/>
      <c r="AZK1203"/>
      <c r="AZL1203"/>
      <c r="AZM1203"/>
      <c r="AZN1203"/>
      <c r="AZO1203"/>
      <c r="AZP1203"/>
      <c r="AZQ1203"/>
      <c r="AZR1203"/>
      <c r="AZS1203"/>
      <c r="AZT1203"/>
      <c r="AZU1203"/>
      <c r="AZV1203"/>
      <c r="AZW1203"/>
      <c r="AZX1203"/>
      <c r="AZY1203"/>
      <c r="AZZ1203"/>
      <c r="BAA1203"/>
      <c r="BAB1203"/>
      <c r="BAC1203"/>
      <c r="BAD1203"/>
      <c r="BAE1203"/>
      <c r="BAF1203"/>
      <c r="BAG1203"/>
      <c r="BAH1203"/>
      <c r="BAI1203"/>
      <c r="BAJ1203"/>
      <c r="BAK1203"/>
      <c r="BAL1203"/>
      <c r="BAM1203"/>
      <c r="BAN1203"/>
      <c r="BAO1203"/>
      <c r="BAP1203"/>
      <c r="BAQ1203"/>
      <c r="BAR1203"/>
      <c r="BAS1203"/>
      <c r="BAT1203"/>
      <c r="BAU1203"/>
      <c r="BAV1203"/>
      <c r="BAW1203"/>
      <c r="BAX1203"/>
      <c r="BAY1203"/>
      <c r="BAZ1203"/>
      <c r="BBA1203"/>
      <c r="BBB1203"/>
      <c r="BBC1203"/>
      <c r="BBD1203"/>
      <c r="BBE1203"/>
      <c r="BBF1203"/>
      <c r="BBG1203"/>
      <c r="BBH1203"/>
      <c r="BBI1203"/>
      <c r="BBJ1203"/>
      <c r="BBK1203"/>
      <c r="BBL1203"/>
      <c r="BBM1203"/>
      <c r="BBN1203"/>
      <c r="BBO1203"/>
      <c r="BBP1203"/>
      <c r="BBQ1203"/>
      <c r="BBR1203"/>
      <c r="BBS1203"/>
      <c r="BBT1203"/>
      <c r="BBU1203"/>
      <c r="BBV1203"/>
      <c r="BBW1203"/>
      <c r="BBX1203"/>
      <c r="BBY1203"/>
      <c r="BBZ1203"/>
      <c r="BCA1203"/>
      <c r="BCB1203"/>
      <c r="BCC1203"/>
      <c r="BCD1203"/>
      <c r="BCE1203"/>
      <c r="BCF1203"/>
      <c r="BCG1203"/>
      <c r="BCH1203"/>
      <c r="BCI1203"/>
      <c r="BCJ1203"/>
      <c r="BCK1203"/>
      <c r="BCL1203"/>
      <c r="BCM1203"/>
      <c r="BCN1203"/>
      <c r="BCO1203"/>
      <c r="BCP1203"/>
      <c r="BCQ1203"/>
      <c r="BCR1203"/>
      <c r="BCS1203"/>
      <c r="BCT1203"/>
      <c r="BCU1203"/>
      <c r="BCV1203"/>
      <c r="BCW1203"/>
      <c r="BCX1203"/>
      <c r="BCY1203"/>
      <c r="BCZ1203"/>
      <c r="BDA1203"/>
      <c r="BDB1203"/>
      <c r="BDC1203"/>
      <c r="BDD1203"/>
      <c r="BDE1203"/>
      <c r="BDF1203"/>
      <c r="BDG1203"/>
      <c r="BDH1203"/>
      <c r="BDI1203"/>
      <c r="BDJ1203"/>
      <c r="BDK1203"/>
      <c r="BDL1203"/>
      <c r="BDM1203"/>
      <c r="BDN1203"/>
      <c r="BDO1203"/>
      <c r="BDP1203"/>
      <c r="BDQ1203"/>
      <c r="BDR1203"/>
      <c r="BDS1203"/>
      <c r="BDT1203"/>
      <c r="BDU1203"/>
      <c r="BDV1203"/>
      <c r="BDW1203"/>
      <c r="BDX1203"/>
      <c r="BDY1203"/>
      <c r="BDZ1203"/>
      <c r="BEA1203"/>
      <c r="BEB1203"/>
      <c r="BEC1203"/>
      <c r="BED1203"/>
      <c r="BEE1203"/>
      <c r="BEF1203"/>
      <c r="BEG1203"/>
      <c r="BEH1203"/>
      <c r="BEI1203"/>
      <c r="BEJ1203"/>
      <c r="BEK1203"/>
      <c r="BEL1203"/>
      <c r="BEM1203"/>
      <c r="BEN1203"/>
      <c r="BEO1203"/>
      <c r="BEP1203"/>
      <c r="BEQ1203"/>
      <c r="BER1203"/>
      <c r="BES1203"/>
      <c r="BET1203"/>
      <c r="BEU1203"/>
      <c r="BEV1203"/>
      <c r="BEW1203"/>
      <c r="BEX1203"/>
      <c r="BEY1203"/>
      <c r="BEZ1203"/>
      <c r="BFA1203"/>
      <c r="BFB1203"/>
      <c r="BFC1203"/>
      <c r="BFD1203"/>
      <c r="BFE1203"/>
      <c r="BFF1203"/>
      <c r="BFG1203"/>
      <c r="BFH1203"/>
      <c r="BFI1203"/>
      <c r="BFJ1203"/>
      <c r="BFK1203"/>
      <c r="BFL1203"/>
      <c r="BFM1203"/>
      <c r="BFN1203"/>
      <c r="BFO1203"/>
      <c r="BFP1203"/>
      <c r="BFQ1203"/>
      <c r="BFR1203"/>
      <c r="BFS1203"/>
      <c r="BFT1203"/>
      <c r="BFU1203"/>
      <c r="BFV1203"/>
      <c r="BFW1203"/>
      <c r="BFX1203"/>
      <c r="BFY1203"/>
      <c r="BFZ1203"/>
      <c r="BGA1203"/>
      <c r="BGB1203"/>
      <c r="BGC1203"/>
      <c r="BGD1203"/>
      <c r="BGE1203"/>
      <c r="BGF1203"/>
      <c r="BGG1203"/>
      <c r="BGH1203"/>
      <c r="BGI1203"/>
      <c r="BGJ1203"/>
      <c r="BGK1203"/>
      <c r="BGL1203"/>
      <c r="BGM1203"/>
      <c r="BGN1203"/>
      <c r="BGO1203"/>
      <c r="BGP1203"/>
      <c r="BGQ1203"/>
      <c r="BGR1203"/>
      <c r="BGS1203"/>
      <c r="BGT1203"/>
      <c r="BGU1203"/>
      <c r="BGV1203"/>
      <c r="BGW1203"/>
      <c r="BGX1203"/>
      <c r="BGY1203"/>
      <c r="BGZ1203"/>
      <c r="BHA1203"/>
      <c r="BHB1203"/>
      <c r="BHC1203"/>
      <c r="BHD1203"/>
      <c r="BHE1203"/>
      <c r="BHF1203"/>
      <c r="BHG1203"/>
      <c r="BHH1203"/>
      <c r="BHI1203"/>
      <c r="BHJ1203"/>
      <c r="BHK1203"/>
      <c r="BHL1203"/>
      <c r="BHM1203"/>
      <c r="BHN1203"/>
      <c r="BHO1203"/>
      <c r="BHP1203"/>
      <c r="BHQ1203"/>
      <c r="BHR1203"/>
      <c r="BHS1203"/>
      <c r="BHT1203"/>
      <c r="BHU1203"/>
      <c r="BHV1203"/>
      <c r="BHW1203"/>
      <c r="BHX1203"/>
      <c r="BHY1203"/>
      <c r="BHZ1203"/>
      <c r="BIA1203"/>
      <c r="BIB1203"/>
      <c r="BIC1203"/>
      <c r="BID1203"/>
      <c r="BIE1203"/>
      <c r="BIF1203"/>
      <c r="BIG1203"/>
      <c r="BIH1203"/>
      <c r="BII1203"/>
      <c r="BIJ1203"/>
      <c r="BIK1203"/>
      <c r="BIL1203"/>
      <c r="BIM1203"/>
      <c r="BIN1203"/>
      <c r="BIO1203"/>
      <c r="BIP1203"/>
      <c r="BIQ1203"/>
      <c r="BIR1203"/>
      <c r="BIS1203"/>
      <c r="BIT1203"/>
      <c r="BIU1203"/>
      <c r="BIV1203"/>
      <c r="BIW1203"/>
      <c r="BIX1203"/>
      <c r="BIY1203"/>
      <c r="BIZ1203"/>
      <c r="BJA1203"/>
      <c r="BJB1203"/>
      <c r="BJC1203"/>
      <c r="BJD1203"/>
      <c r="BJE1203"/>
      <c r="BJF1203"/>
      <c r="BJG1203"/>
      <c r="BJH1203"/>
      <c r="BJI1203"/>
      <c r="BJJ1203"/>
      <c r="BJK1203"/>
      <c r="BJL1203"/>
      <c r="BJM1203"/>
      <c r="BJN1203"/>
      <c r="BJO1203"/>
      <c r="BJP1203"/>
      <c r="BJQ1203"/>
      <c r="BJR1203"/>
      <c r="BJS1203"/>
      <c r="BJT1203"/>
      <c r="BJU1203"/>
      <c r="BJV1203"/>
      <c r="BJW1203"/>
      <c r="BJX1203"/>
      <c r="BJY1203"/>
      <c r="BJZ1203"/>
      <c r="BKA1203"/>
      <c r="BKB1203"/>
      <c r="BKC1203"/>
      <c r="BKD1203"/>
      <c r="BKE1203"/>
      <c r="BKF1203"/>
      <c r="BKG1203"/>
      <c r="BKH1203"/>
      <c r="BKI1203"/>
      <c r="BKJ1203"/>
      <c r="BKK1203"/>
      <c r="BKL1203"/>
      <c r="BKM1203"/>
      <c r="BKN1203"/>
      <c r="BKO1203"/>
      <c r="BKP1203"/>
      <c r="BKQ1203"/>
      <c r="BKR1203"/>
      <c r="BKS1203"/>
      <c r="BKT1203"/>
      <c r="BKU1203"/>
      <c r="BKV1203"/>
      <c r="BKW1203"/>
      <c r="BKX1203"/>
      <c r="BKY1203"/>
      <c r="BKZ1203"/>
      <c r="BLA1203"/>
      <c r="BLB1203"/>
      <c r="BLC1203"/>
      <c r="BLD1203"/>
      <c r="BLE1203"/>
      <c r="BLF1203"/>
      <c r="BLG1203"/>
      <c r="BLH1203"/>
      <c r="BLI1203"/>
      <c r="BLJ1203"/>
      <c r="BLK1203"/>
      <c r="BLL1203"/>
      <c r="BLM1203"/>
      <c r="BLN1203"/>
      <c r="BLO1203"/>
      <c r="BLP1203"/>
      <c r="BLQ1203"/>
      <c r="BLR1203"/>
      <c r="BLS1203"/>
      <c r="BLT1203"/>
      <c r="BLU1203"/>
      <c r="BLV1203"/>
      <c r="BLW1203"/>
      <c r="BLX1203"/>
      <c r="BLY1203"/>
      <c r="BLZ1203"/>
      <c r="BMA1203"/>
      <c r="BMB1203"/>
      <c r="BMC1203"/>
      <c r="BMD1203"/>
      <c r="BME1203"/>
      <c r="BMF1203"/>
      <c r="BMG1203"/>
      <c r="BMH1203"/>
      <c r="BMI1203"/>
      <c r="BMJ1203"/>
      <c r="BMK1203"/>
      <c r="BML1203"/>
      <c r="BMM1203"/>
      <c r="BMN1203"/>
      <c r="BMO1203"/>
      <c r="BMP1203"/>
      <c r="BMQ1203"/>
      <c r="BMR1203"/>
      <c r="BMS1203"/>
      <c r="BMT1203"/>
      <c r="BMU1203"/>
      <c r="BMV1203"/>
      <c r="BMW1203"/>
      <c r="BMX1203"/>
      <c r="BMY1203"/>
      <c r="BMZ1203"/>
      <c r="BNA1203"/>
      <c r="BNB1203"/>
      <c r="BNC1203"/>
      <c r="BND1203"/>
      <c r="BNE1203"/>
      <c r="BNF1203"/>
      <c r="BNG1203"/>
      <c r="BNH1203"/>
      <c r="BNI1203"/>
      <c r="BNJ1203"/>
      <c r="BNK1203"/>
      <c r="BNL1203"/>
      <c r="BNM1203"/>
      <c r="BNN1203"/>
      <c r="BNO1203"/>
      <c r="BNP1203"/>
      <c r="BNQ1203"/>
      <c r="BNR1203"/>
      <c r="BNS1203"/>
      <c r="BNT1203"/>
      <c r="BNU1203"/>
      <c r="BNV1203"/>
      <c r="BNW1203"/>
      <c r="BNX1203"/>
      <c r="BNY1203"/>
      <c r="BNZ1203"/>
      <c r="BOA1203"/>
      <c r="BOB1203"/>
      <c r="BOC1203"/>
      <c r="BOD1203"/>
      <c r="BOE1203"/>
      <c r="BOF1203"/>
      <c r="BOG1203"/>
      <c r="BOH1203"/>
      <c r="BOI1203"/>
      <c r="BOJ1203"/>
      <c r="BOK1203"/>
      <c r="BOL1203"/>
      <c r="BOM1203"/>
      <c r="BON1203"/>
      <c r="BOO1203"/>
      <c r="BOP1203"/>
      <c r="BOQ1203"/>
      <c r="BOR1203"/>
      <c r="BOS1203"/>
      <c r="BOT1203"/>
      <c r="BOU1203"/>
      <c r="BOV1203"/>
      <c r="BOW1203"/>
      <c r="BOX1203"/>
      <c r="BOY1203"/>
      <c r="BOZ1203"/>
      <c r="BPA1203"/>
      <c r="BPB1203"/>
      <c r="BPC1203"/>
      <c r="BPD1203"/>
      <c r="BPE1203"/>
      <c r="BPF1203"/>
      <c r="BPG1203"/>
      <c r="BPH1203"/>
      <c r="BPI1203"/>
      <c r="BPJ1203"/>
      <c r="BPK1203"/>
      <c r="BPL1203"/>
      <c r="BPM1203"/>
      <c r="BPN1203"/>
      <c r="BPO1203"/>
      <c r="BPP1203"/>
      <c r="BPQ1203"/>
      <c r="BPR1203"/>
      <c r="BPS1203"/>
      <c r="BPT1203"/>
      <c r="BPU1203"/>
      <c r="BPV1203"/>
      <c r="BPW1203"/>
      <c r="BPX1203"/>
      <c r="BPY1203"/>
      <c r="BPZ1203"/>
      <c r="BQA1203"/>
      <c r="BQB1203"/>
      <c r="BQC1203"/>
      <c r="BQD1203"/>
      <c r="BQE1203"/>
      <c r="BQF1203"/>
      <c r="BQG1203"/>
      <c r="BQH1203"/>
      <c r="BQI1203"/>
      <c r="BQJ1203"/>
      <c r="BQK1203"/>
      <c r="BQL1203"/>
      <c r="BQM1203"/>
      <c r="BQN1203"/>
      <c r="BQO1203"/>
      <c r="BQP1203"/>
      <c r="BQQ1203"/>
      <c r="BQR1203"/>
      <c r="BQS1203"/>
      <c r="BQT1203"/>
      <c r="BQU1203"/>
      <c r="BQV1203"/>
      <c r="BQW1203"/>
      <c r="BQX1203"/>
      <c r="BQY1203"/>
      <c r="BQZ1203"/>
      <c r="BRA1203"/>
      <c r="BRB1203"/>
      <c r="BRC1203"/>
      <c r="BRD1203"/>
      <c r="BRE1203"/>
      <c r="BRF1203"/>
      <c r="BRG1203"/>
      <c r="BRH1203"/>
      <c r="BRI1203"/>
      <c r="BRJ1203"/>
      <c r="BRK1203"/>
      <c r="BRL1203"/>
      <c r="BRM1203"/>
      <c r="BRN1203"/>
      <c r="BRO1203"/>
      <c r="BRP1203"/>
      <c r="BRQ1203"/>
      <c r="BRR1203"/>
      <c r="BRS1203"/>
      <c r="BRT1203"/>
      <c r="BRU1203"/>
      <c r="BRV1203"/>
      <c r="BRW1203"/>
      <c r="BRX1203"/>
      <c r="BRY1203"/>
      <c r="BRZ1203"/>
      <c r="BSA1203"/>
      <c r="BSB1203"/>
      <c r="BSC1203"/>
      <c r="BSD1203"/>
      <c r="BSE1203"/>
      <c r="BSF1203"/>
      <c r="BSG1203"/>
      <c r="BSH1203"/>
      <c r="BSI1203"/>
      <c r="BSJ1203"/>
      <c r="BSK1203"/>
      <c r="BSL1203"/>
      <c r="BSM1203"/>
      <c r="BSN1203"/>
      <c r="BSO1203"/>
      <c r="BSP1203"/>
      <c r="BSQ1203"/>
      <c r="BSR1203"/>
      <c r="BSS1203"/>
      <c r="BST1203"/>
      <c r="BSU1203"/>
      <c r="BSV1203"/>
      <c r="BSW1203"/>
      <c r="BSX1203"/>
      <c r="BSY1203"/>
      <c r="BSZ1203"/>
      <c r="BTA1203"/>
      <c r="BTB1203"/>
      <c r="BTC1203"/>
      <c r="BTD1203"/>
      <c r="BTE1203"/>
      <c r="BTF1203"/>
      <c r="BTG1203"/>
      <c r="BTH1203"/>
      <c r="BTI1203"/>
      <c r="BTJ1203"/>
      <c r="BTK1203"/>
      <c r="BTL1203"/>
      <c r="BTM1203"/>
      <c r="BTN1203"/>
      <c r="BTO1203"/>
      <c r="BTP1203"/>
      <c r="BTQ1203"/>
      <c r="BTR1203"/>
      <c r="BTS1203"/>
      <c r="BTT1203"/>
      <c r="BTU1203"/>
      <c r="BTV1203"/>
      <c r="BTW1203"/>
      <c r="BTX1203"/>
      <c r="BTY1203"/>
      <c r="BTZ1203"/>
      <c r="BUA1203"/>
      <c r="BUB1203"/>
      <c r="BUC1203"/>
      <c r="BUD1203"/>
      <c r="BUE1203"/>
      <c r="BUF1203"/>
      <c r="BUG1203"/>
      <c r="BUH1203"/>
      <c r="BUI1203"/>
      <c r="BUJ1203"/>
      <c r="BUK1203"/>
      <c r="BUL1203"/>
      <c r="BUM1203"/>
      <c r="BUN1203"/>
      <c r="BUO1203"/>
      <c r="BUP1203"/>
      <c r="BUQ1203"/>
      <c r="BUR1203"/>
      <c r="BUS1203"/>
      <c r="BUT1203"/>
      <c r="BUU1203"/>
      <c r="BUV1203"/>
      <c r="BUW1203"/>
      <c r="BUX1203"/>
      <c r="BUY1203"/>
      <c r="BUZ1203"/>
      <c r="BVA1203"/>
      <c r="BVB1203"/>
      <c r="BVC1203"/>
      <c r="BVD1203"/>
      <c r="BVE1203"/>
      <c r="BVF1203"/>
      <c r="BVG1203"/>
      <c r="BVH1203"/>
      <c r="BVI1203"/>
      <c r="BVJ1203"/>
      <c r="BVK1203"/>
      <c r="BVL1203"/>
      <c r="BVM1203"/>
      <c r="BVN1203"/>
      <c r="BVO1203"/>
      <c r="BVP1203"/>
      <c r="BVQ1203"/>
      <c r="BVR1203"/>
      <c r="BVS1203"/>
      <c r="BVT1203"/>
      <c r="BVU1203"/>
      <c r="BVV1203"/>
      <c r="BVW1203"/>
      <c r="BVX1203"/>
      <c r="BVY1203"/>
      <c r="BVZ1203"/>
      <c r="BWA1203"/>
      <c r="BWB1203"/>
      <c r="BWC1203"/>
      <c r="BWD1203"/>
      <c r="BWE1203"/>
      <c r="BWF1203"/>
      <c r="BWG1203"/>
      <c r="BWH1203"/>
      <c r="BWI1203"/>
      <c r="BWJ1203"/>
      <c r="BWK1203"/>
      <c r="BWL1203"/>
      <c r="BWM1203"/>
      <c r="BWN1203"/>
      <c r="BWO1203"/>
      <c r="BWP1203"/>
      <c r="BWQ1203"/>
      <c r="BWR1203"/>
      <c r="BWS1203"/>
      <c r="BWT1203"/>
      <c r="BWU1203"/>
      <c r="BWV1203"/>
      <c r="BWW1203"/>
      <c r="BWX1203"/>
      <c r="BWY1203"/>
      <c r="BWZ1203"/>
      <c r="BXA1203"/>
      <c r="BXB1203"/>
      <c r="BXC1203"/>
      <c r="BXD1203"/>
      <c r="BXE1203"/>
      <c r="BXF1203"/>
      <c r="BXG1203"/>
      <c r="BXH1203"/>
      <c r="BXI1203"/>
      <c r="BXJ1203"/>
      <c r="BXK1203"/>
      <c r="BXL1203"/>
      <c r="BXM1203"/>
      <c r="BXN1203"/>
      <c r="BXO1203"/>
      <c r="BXP1203"/>
      <c r="BXQ1203"/>
      <c r="BXR1203"/>
      <c r="BXS1203"/>
      <c r="BXT1203"/>
      <c r="BXU1203"/>
      <c r="BXV1203"/>
      <c r="BXW1203"/>
      <c r="BXX1203"/>
      <c r="BXY1203"/>
      <c r="BXZ1203"/>
      <c r="BYA1203"/>
      <c r="BYB1203"/>
      <c r="BYC1203"/>
      <c r="BYD1203"/>
      <c r="BYE1203"/>
      <c r="BYF1203"/>
      <c r="BYG1203"/>
      <c r="BYH1203"/>
      <c r="BYI1203"/>
      <c r="BYJ1203"/>
      <c r="BYK1203"/>
      <c r="BYL1203"/>
      <c r="BYM1203"/>
      <c r="BYN1203"/>
      <c r="BYO1203"/>
      <c r="BYP1203"/>
      <c r="BYQ1203"/>
      <c r="BYR1203"/>
      <c r="BYS1203"/>
      <c r="BYT1203"/>
      <c r="BYU1203"/>
      <c r="BYV1203"/>
      <c r="BYW1203"/>
      <c r="BYX1203"/>
      <c r="BYY1203"/>
      <c r="BYZ1203"/>
      <c r="BZA1203"/>
      <c r="BZB1203"/>
      <c r="BZC1203"/>
      <c r="BZD1203"/>
      <c r="BZE1203"/>
      <c r="BZF1203"/>
      <c r="BZG1203"/>
      <c r="BZH1203"/>
      <c r="BZI1203"/>
      <c r="BZJ1203"/>
      <c r="BZK1203"/>
      <c r="BZL1203"/>
      <c r="BZM1203"/>
      <c r="BZN1203"/>
      <c r="BZO1203"/>
      <c r="BZP1203"/>
      <c r="BZQ1203"/>
      <c r="BZR1203"/>
      <c r="BZS1203"/>
      <c r="BZT1203"/>
      <c r="BZU1203"/>
      <c r="BZV1203"/>
      <c r="BZW1203"/>
      <c r="BZX1203"/>
      <c r="BZY1203"/>
      <c r="BZZ1203"/>
      <c r="CAA1203"/>
      <c r="CAB1203"/>
      <c r="CAC1203"/>
      <c r="CAD1203"/>
      <c r="CAE1203"/>
      <c r="CAF1203"/>
      <c r="CAG1203"/>
      <c r="CAH1203"/>
      <c r="CAI1203"/>
      <c r="CAJ1203"/>
      <c r="CAK1203"/>
      <c r="CAL1203"/>
      <c r="CAM1203"/>
      <c r="CAN1203"/>
      <c r="CAO1203"/>
      <c r="CAP1203"/>
      <c r="CAQ1203"/>
      <c r="CAR1203"/>
      <c r="CAS1203"/>
      <c r="CAT1203"/>
      <c r="CAU1203"/>
      <c r="CAV1203"/>
      <c r="CAW1203"/>
      <c r="CAX1203"/>
      <c r="CAY1203"/>
      <c r="CAZ1203"/>
      <c r="CBA1203"/>
      <c r="CBB1203"/>
      <c r="CBC1203"/>
      <c r="CBD1203"/>
      <c r="CBE1203"/>
      <c r="CBF1203"/>
      <c r="CBG1203"/>
      <c r="CBH1203"/>
      <c r="CBI1203"/>
      <c r="CBJ1203"/>
      <c r="CBK1203"/>
      <c r="CBL1203"/>
      <c r="CBM1203"/>
      <c r="CBN1203"/>
      <c r="CBO1203"/>
      <c r="CBP1203"/>
      <c r="CBQ1203"/>
      <c r="CBR1203"/>
      <c r="CBS1203"/>
      <c r="CBT1203"/>
      <c r="CBU1203"/>
      <c r="CBV1203"/>
      <c r="CBW1203"/>
      <c r="CBX1203"/>
      <c r="CBY1203"/>
      <c r="CBZ1203"/>
      <c r="CCA1203"/>
      <c r="CCB1203"/>
      <c r="CCC1203"/>
      <c r="CCD1203"/>
      <c r="CCE1203"/>
      <c r="CCF1203"/>
      <c r="CCG1203"/>
      <c r="CCH1203"/>
      <c r="CCI1203"/>
      <c r="CCJ1203"/>
      <c r="CCK1203"/>
      <c r="CCL1203"/>
      <c r="CCM1203"/>
      <c r="CCN1203"/>
      <c r="CCO1203"/>
      <c r="CCP1203"/>
      <c r="CCQ1203"/>
      <c r="CCR1203"/>
      <c r="CCS1203"/>
      <c r="CCT1203"/>
      <c r="CCU1203"/>
      <c r="CCV1203"/>
      <c r="CCW1203"/>
      <c r="CCX1203"/>
      <c r="CCY1203"/>
      <c r="CCZ1203"/>
      <c r="CDA1203"/>
      <c r="CDB1203"/>
      <c r="CDC1203"/>
      <c r="CDD1203"/>
      <c r="CDE1203"/>
      <c r="CDF1203"/>
      <c r="CDG1203"/>
      <c r="CDH1203"/>
      <c r="CDI1203"/>
      <c r="CDJ1203"/>
      <c r="CDK1203"/>
      <c r="CDL1203"/>
      <c r="CDM1203"/>
      <c r="CDN1203"/>
      <c r="CDO1203"/>
      <c r="CDP1203"/>
      <c r="CDQ1203"/>
      <c r="CDR1203"/>
      <c r="CDS1203"/>
      <c r="CDT1203"/>
      <c r="CDU1203"/>
      <c r="CDV1203"/>
      <c r="CDW1203"/>
      <c r="CDX1203"/>
      <c r="CDY1203"/>
      <c r="CDZ1203"/>
      <c r="CEA1203"/>
      <c r="CEB1203"/>
      <c r="CEC1203"/>
      <c r="CED1203"/>
      <c r="CEE1203"/>
      <c r="CEF1203"/>
      <c r="CEG1203"/>
      <c r="CEH1203"/>
      <c r="CEI1203"/>
      <c r="CEJ1203"/>
      <c r="CEK1203"/>
      <c r="CEL1203"/>
      <c r="CEM1203"/>
      <c r="CEN1203"/>
      <c r="CEO1203"/>
      <c r="CEP1203"/>
      <c r="CEQ1203"/>
      <c r="CER1203"/>
      <c r="CES1203"/>
      <c r="CET1203"/>
      <c r="CEU1203"/>
      <c r="CEV1203"/>
      <c r="CEW1203"/>
      <c r="CEX1203"/>
      <c r="CEY1203"/>
      <c r="CEZ1203"/>
      <c r="CFA1203"/>
      <c r="CFB1203"/>
      <c r="CFC1203"/>
      <c r="CFD1203"/>
      <c r="CFE1203"/>
      <c r="CFF1203"/>
      <c r="CFG1203"/>
      <c r="CFH1203"/>
      <c r="CFI1203"/>
      <c r="CFJ1203"/>
      <c r="CFK1203"/>
      <c r="CFL1203"/>
      <c r="CFM1203"/>
      <c r="CFN1203"/>
      <c r="CFO1203"/>
      <c r="CFP1203"/>
      <c r="CFQ1203"/>
      <c r="CFR1203"/>
      <c r="CFS1203"/>
      <c r="CFT1203"/>
      <c r="CFU1203"/>
      <c r="CFV1203"/>
      <c r="CFW1203"/>
      <c r="CFX1203"/>
      <c r="CFY1203"/>
      <c r="CFZ1203"/>
      <c r="CGA1203"/>
      <c r="CGB1203"/>
      <c r="CGC1203"/>
      <c r="CGD1203"/>
      <c r="CGE1203"/>
      <c r="CGF1203"/>
      <c r="CGG1203"/>
      <c r="CGH1203"/>
      <c r="CGI1203"/>
      <c r="CGJ1203"/>
      <c r="CGK1203"/>
      <c r="CGL1203"/>
      <c r="CGM1203"/>
      <c r="CGN1203"/>
      <c r="CGO1203"/>
      <c r="CGP1203"/>
      <c r="CGQ1203"/>
      <c r="CGR1203"/>
      <c r="CGS1203"/>
      <c r="CGT1203"/>
      <c r="CGU1203"/>
      <c r="CGV1203"/>
      <c r="CGW1203"/>
      <c r="CGX1203"/>
      <c r="CGY1203"/>
      <c r="CGZ1203"/>
      <c r="CHA1203"/>
      <c r="CHB1203"/>
      <c r="CHC1203"/>
      <c r="CHD1203"/>
      <c r="CHE1203"/>
      <c r="CHF1203"/>
      <c r="CHG1203"/>
      <c r="CHH1203"/>
      <c r="CHI1203"/>
      <c r="CHJ1203"/>
      <c r="CHK1203"/>
      <c r="CHL1203"/>
      <c r="CHM1203"/>
      <c r="CHN1203"/>
      <c r="CHO1203"/>
      <c r="CHP1203"/>
      <c r="CHQ1203"/>
      <c r="CHR1203"/>
      <c r="CHS1203"/>
      <c r="CHT1203"/>
      <c r="CHU1203"/>
      <c r="CHV1203"/>
      <c r="CHW1203"/>
      <c r="CHX1203"/>
      <c r="CHY1203"/>
      <c r="CHZ1203"/>
      <c r="CIA1203"/>
      <c r="CIB1203"/>
      <c r="CIC1203"/>
      <c r="CID1203"/>
      <c r="CIE1203"/>
      <c r="CIF1203"/>
      <c r="CIG1203"/>
      <c r="CIH1203"/>
      <c r="CII1203"/>
      <c r="CIJ1203"/>
      <c r="CIK1203"/>
      <c r="CIL1203"/>
      <c r="CIM1203"/>
      <c r="CIN1203"/>
      <c r="CIO1203"/>
      <c r="CIP1203"/>
      <c r="CIQ1203"/>
      <c r="CIR1203"/>
      <c r="CIS1203"/>
      <c r="CIT1203"/>
      <c r="CIU1203"/>
      <c r="CIV1203"/>
      <c r="CIW1203"/>
      <c r="CIX1203"/>
      <c r="CIY1203"/>
      <c r="CIZ1203"/>
      <c r="CJA1203"/>
      <c r="CJB1203"/>
      <c r="CJC1203"/>
      <c r="CJD1203"/>
      <c r="CJE1203"/>
      <c r="CJF1203"/>
      <c r="CJG1203"/>
      <c r="CJH1203"/>
      <c r="CJI1203"/>
      <c r="CJJ1203"/>
      <c r="CJK1203"/>
      <c r="CJL1203"/>
      <c r="CJM1203"/>
      <c r="CJN1203"/>
      <c r="CJO1203"/>
      <c r="CJP1203"/>
      <c r="CJQ1203"/>
      <c r="CJR1203"/>
      <c r="CJS1203"/>
      <c r="CJT1203"/>
      <c r="CJU1203"/>
      <c r="CJV1203"/>
      <c r="CJW1203"/>
      <c r="CJX1203"/>
      <c r="CJY1203"/>
      <c r="CJZ1203"/>
      <c r="CKA1203"/>
      <c r="CKB1203"/>
      <c r="CKC1203"/>
      <c r="CKD1203"/>
      <c r="CKE1203"/>
      <c r="CKF1203"/>
      <c r="CKG1203"/>
      <c r="CKH1203"/>
      <c r="CKI1203"/>
      <c r="CKJ1203"/>
      <c r="CKK1203"/>
      <c r="CKL1203"/>
      <c r="CKM1203"/>
      <c r="CKN1203"/>
      <c r="CKO1203"/>
      <c r="CKP1203"/>
      <c r="CKQ1203"/>
      <c r="CKR1203"/>
      <c r="CKS1203"/>
      <c r="CKT1203"/>
      <c r="CKU1203"/>
      <c r="CKV1203"/>
      <c r="CKW1203"/>
      <c r="CKX1203"/>
      <c r="CKY1203"/>
      <c r="CKZ1203"/>
      <c r="CLA1203"/>
      <c r="CLB1203"/>
      <c r="CLC1203"/>
      <c r="CLD1203"/>
      <c r="CLE1203"/>
      <c r="CLF1203"/>
      <c r="CLG1203"/>
      <c r="CLH1203"/>
      <c r="CLI1203"/>
      <c r="CLJ1203"/>
      <c r="CLK1203"/>
      <c r="CLL1203"/>
      <c r="CLM1203"/>
      <c r="CLN1203"/>
      <c r="CLO1203"/>
      <c r="CLP1203"/>
      <c r="CLQ1203"/>
      <c r="CLR1203"/>
      <c r="CLS1203"/>
      <c r="CLT1203"/>
      <c r="CLU1203"/>
      <c r="CLV1203"/>
      <c r="CLW1203"/>
      <c r="CLX1203"/>
      <c r="CLY1203"/>
      <c r="CLZ1203"/>
      <c r="CMA1203"/>
      <c r="CMB1203"/>
      <c r="CMC1203"/>
      <c r="CMD1203"/>
      <c r="CME1203"/>
      <c r="CMF1203"/>
      <c r="CMG1203"/>
      <c r="CMH1203"/>
      <c r="CMI1203"/>
      <c r="CMJ1203"/>
      <c r="CMK1203"/>
      <c r="CML1203"/>
      <c r="CMM1203"/>
      <c r="CMN1203"/>
      <c r="CMO1203"/>
      <c r="CMP1203"/>
      <c r="CMQ1203"/>
      <c r="CMR1203"/>
      <c r="CMS1203"/>
      <c r="CMT1203"/>
      <c r="CMU1203"/>
      <c r="CMV1203"/>
      <c r="CMW1203"/>
      <c r="CMX1203"/>
      <c r="CMY1203"/>
      <c r="CMZ1203"/>
      <c r="CNA1203"/>
      <c r="CNB1203"/>
      <c r="CNC1203"/>
      <c r="CND1203"/>
      <c r="CNE1203"/>
      <c r="CNF1203"/>
      <c r="CNG1203"/>
      <c r="CNH1203"/>
      <c r="CNI1203"/>
      <c r="CNJ1203"/>
      <c r="CNK1203"/>
      <c r="CNL1203"/>
      <c r="CNM1203"/>
      <c r="CNN1203"/>
      <c r="CNO1203"/>
      <c r="CNP1203"/>
      <c r="CNQ1203"/>
      <c r="CNR1203"/>
      <c r="CNS1203"/>
      <c r="CNT1203"/>
      <c r="CNU1203"/>
      <c r="CNV1203"/>
      <c r="CNW1203"/>
      <c r="CNX1203"/>
      <c r="CNY1203"/>
      <c r="CNZ1203"/>
      <c r="COA1203"/>
      <c r="COB1203"/>
      <c r="COC1203"/>
      <c r="COD1203"/>
      <c r="COE1203"/>
      <c r="COF1203"/>
      <c r="COG1203"/>
      <c r="COH1203"/>
      <c r="COI1203"/>
      <c r="COJ1203"/>
      <c r="COK1203"/>
      <c r="COL1203"/>
      <c r="COM1203"/>
      <c r="CON1203"/>
      <c r="COO1203"/>
      <c r="COP1203"/>
      <c r="COQ1203"/>
      <c r="COR1203"/>
      <c r="COS1203"/>
      <c r="COT1203"/>
      <c r="COU1203"/>
      <c r="COV1203"/>
      <c r="COW1203"/>
      <c r="COX1203"/>
      <c r="COY1203"/>
      <c r="COZ1203"/>
      <c r="CPA1203"/>
      <c r="CPB1203"/>
      <c r="CPC1203"/>
      <c r="CPD1203"/>
      <c r="CPE1203"/>
      <c r="CPF1203"/>
      <c r="CPG1203"/>
      <c r="CPH1203"/>
      <c r="CPI1203"/>
      <c r="CPJ1203"/>
      <c r="CPK1203"/>
      <c r="CPL1203"/>
      <c r="CPM1203"/>
      <c r="CPN1203"/>
      <c r="CPO1203"/>
      <c r="CPP1203"/>
      <c r="CPQ1203"/>
      <c r="CPR1203"/>
      <c r="CPS1203"/>
      <c r="CPT1203"/>
      <c r="CPU1203"/>
      <c r="CPV1203"/>
      <c r="CPW1203"/>
      <c r="CPX1203"/>
      <c r="CPY1203"/>
      <c r="CPZ1203"/>
      <c r="CQA1203"/>
      <c r="CQB1203"/>
      <c r="CQC1203"/>
      <c r="CQD1203"/>
      <c r="CQE1203"/>
      <c r="CQF1203"/>
      <c r="CQG1203"/>
      <c r="CQH1203"/>
      <c r="CQI1203"/>
      <c r="CQJ1203"/>
      <c r="CQK1203"/>
      <c r="CQL1203"/>
      <c r="CQM1203"/>
      <c r="CQN1203"/>
      <c r="CQO1203"/>
      <c r="CQP1203"/>
      <c r="CQQ1203"/>
      <c r="CQR1203"/>
      <c r="CQS1203"/>
      <c r="CQT1203"/>
      <c r="CQU1203"/>
      <c r="CQV1203"/>
      <c r="CQW1203"/>
      <c r="CQX1203"/>
      <c r="CQY1203"/>
      <c r="CQZ1203"/>
      <c r="CRA1203"/>
      <c r="CRB1203"/>
      <c r="CRC1203"/>
      <c r="CRD1203"/>
      <c r="CRE1203"/>
      <c r="CRF1203"/>
      <c r="CRG1203"/>
      <c r="CRH1203"/>
      <c r="CRI1203"/>
      <c r="CRJ1203"/>
      <c r="CRK1203"/>
      <c r="CRL1203"/>
      <c r="CRM1203"/>
      <c r="CRN1203"/>
      <c r="CRO1203"/>
      <c r="CRP1203"/>
      <c r="CRQ1203"/>
      <c r="CRR1203"/>
      <c r="CRS1203"/>
      <c r="CRT1203"/>
      <c r="CRU1203"/>
      <c r="CRV1203"/>
      <c r="CRW1203"/>
      <c r="CRX1203"/>
      <c r="CRY1203"/>
      <c r="CRZ1203"/>
      <c r="CSA1203"/>
      <c r="CSB1203"/>
      <c r="CSC1203"/>
      <c r="CSD1203"/>
      <c r="CSE1203"/>
      <c r="CSF1203"/>
      <c r="CSG1203"/>
      <c r="CSH1203"/>
      <c r="CSI1203"/>
      <c r="CSJ1203"/>
      <c r="CSK1203"/>
      <c r="CSL1203"/>
      <c r="CSM1203"/>
      <c r="CSN1203"/>
      <c r="CSO1203"/>
      <c r="CSP1203"/>
      <c r="CSQ1203"/>
      <c r="CSR1203"/>
      <c r="CSS1203"/>
      <c r="CST1203"/>
      <c r="CSU1203"/>
      <c r="CSV1203"/>
      <c r="CSW1203"/>
      <c r="CSX1203"/>
      <c r="CSY1203"/>
      <c r="CSZ1203"/>
      <c r="CTA1203"/>
      <c r="CTB1203"/>
      <c r="CTC1203"/>
      <c r="CTD1203"/>
      <c r="CTE1203"/>
      <c r="CTF1203"/>
      <c r="CTG1203"/>
      <c r="CTH1203"/>
      <c r="CTI1203"/>
      <c r="CTJ1203"/>
      <c r="CTK1203"/>
      <c r="CTL1203"/>
      <c r="CTM1203"/>
      <c r="CTN1203"/>
      <c r="CTO1203"/>
      <c r="CTP1203"/>
      <c r="CTQ1203"/>
      <c r="CTR1203"/>
      <c r="CTS1203"/>
      <c r="CTT1203"/>
      <c r="CTU1203"/>
      <c r="CTV1203"/>
      <c r="CTW1203"/>
      <c r="CTX1203"/>
      <c r="CTY1203"/>
      <c r="CTZ1203"/>
      <c r="CUA1203"/>
      <c r="CUB1203"/>
      <c r="CUC1203"/>
      <c r="CUD1203"/>
      <c r="CUE1203"/>
      <c r="CUF1203"/>
      <c r="CUG1203"/>
      <c r="CUH1203"/>
      <c r="CUI1203"/>
      <c r="CUJ1203"/>
      <c r="CUK1203"/>
      <c r="CUL1203"/>
      <c r="CUM1203"/>
      <c r="CUN1203"/>
      <c r="CUO1203"/>
      <c r="CUP1203"/>
      <c r="CUQ1203"/>
      <c r="CUR1203"/>
      <c r="CUS1203"/>
      <c r="CUT1203"/>
      <c r="CUU1203"/>
      <c r="CUV1203"/>
      <c r="CUW1203"/>
      <c r="CUX1203"/>
      <c r="CUY1203"/>
      <c r="CUZ1203"/>
      <c r="CVA1203"/>
      <c r="CVB1203"/>
      <c r="CVC1203"/>
      <c r="CVD1203"/>
      <c r="CVE1203"/>
      <c r="CVF1203"/>
      <c r="CVG1203"/>
      <c r="CVH1203"/>
      <c r="CVI1203"/>
      <c r="CVJ1203"/>
      <c r="CVK1203"/>
      <c r="CVL1203"/>
      <c r="CVM1203"/>
      <c r="CVN1203"/>
      <c r="CVO1203"/>
      <c r="CVP1203"/>
      <c r="CVQ1203"/>
      <c r="CVR1203"/>
      <c r="CVS1203"/>
      <c r="CVT1203"/>
      <c r="CVU1203"/>
      <c r="CVV1203"/>
      <c r="CVW1203"/>
      <c r="CVX1203"/>
      <c r="CVY1203"/>
      <c r="CVZ1203"/>
      <c r="CWA1203"/>
      <c r="CWB1203"/>
      <c r="CWC1203"/>
      <c r="CWD1203"/>
      <c r="CWE1203"/>
      <c r="CWF1203"/>
      <c r="CWG1203"/>
      <c r="CWH1203"/>
      <c r="CWI1203"/>
      <c r="CWJ1203"/>
      <c r="CWK1203"/>
      <c r="CWL1203"/>
      <c r="CWM1203"/>
      <c r="CWN1203"/>
      <c r="CWO1203"/>
      <c r="CWP1203"/>
      <c r="CWQ1203"/>
      <c r="CWR1203"/>
      <c r="CWS1203"/>
      <c r="CWT1203"/>
      <c r="CWU1203"/>
      <c r="CWV1203"/>
      <c r="CWW1203"/>
      <c r="CWX1203"/>
      <c r="CWY1203"/>
      <c r="CWZ1203"/>
      <c r="CXA1203"/>
      <c r="CXB1203"/>
      <c r="CXC1203"/>
      <c r="CXD1203"/>
      <c r="CXE1203"/>
      <c r="CXF1203"/>
      <c r="CXG1203"/>
      <c r="CXH1203"/>
      <c r="CXI1203"/>
      <c r="CXJ1203"/>
      <c r="CXK1203"/>
      <c r="CXL1203"/>
      <c r="CXM1203"/>
      <c r="CXN1203"/>
      <c r="CXO1203"/>
      <c r="CXP1203"/>
      <c r="CXQ1203"/>
      <c r="CXR1203"/>
      <c r="CXS1203"/>
      <c r="CXT1203"/>
      <c r="CXU1203"/>
      <c r="CXV1203"/>
      <c r="CXW1203"/>
      <c r="CXX1203"/>
      <c r="CXY1203"/>
      <c r="CXZ1203"/>
      <c r="CYA1203"/>
      <c r="CYB1203"/>
      <c r="CYC1203"/>
      <c r="CYD1203"/>
      <c r="CYE1203"/>
      <c r="CYF1203"/>
      <c r="CYG1203"/>
      <c r="CYH1203"/>
      <c r="CYI1203"/>
      <c r="CYJ1203"/>
      <c r="CYK1203"/>
      <c r="CYL1203"/>
      <c r="CYM1203"/>
      <c r="CYN1203"/>
      <c r="CYO1203"/>
      <c r="CYP1203"/>
      <c r="CYQ1203"/>
      <c r="CYR1203"/>
      <c r="CYS1203"/>
      <c r="CYT1203"/>
      <c r="CYU1203"/>
      <c r="CYV1203"/>
      <c r="CYW1203"/>
      <c r="CYX1203"/>
      <c r="CYY1203"/>
      <c r="CYZ1203"/>
      <c r="CZA1203"/>
      <c r="CZB1203"/>
      <c r="CZC1203"/>
      <c r="CZD1203"/>
      <c r="CZE1203"/>
      <c r="CZF1203"/>
      <c r="CZG1203"/>
      <c r="CZH1203"/>
      <c r="CZI1203"/>
      <c r="CZJ1203"/>
      <c r="CZK1203"/>
      <c r="CZL1203"/>
      <c r="CZM1203"/>
      <c r="CZN1203"/>
      <c r="CZO1203"/>
      <c r="CZP1203"/>
      <c r="CZQ1203"/>
      <c r="CZR1203"/>
      <c r="CZS1203"/>
      <c r="CZT1203"/>
      <c r="CZU1203"/>
      <c r="CZV1203"/>
      <c r="CZW1203"/>
      <c r="CZX1203"/>
      <c r="CZY1203"/>
      <c r="CZZ1203"/>
      <c r="DAA1203"/>
      <c r="DAB1203"/>
      <c r="DAC1203"/>
      <c r="DAD1203"/>
      <c r="DAE1203"/>
      <c r="DAF1203"/>
      <c r="DAG1203"/>
      <c r="DAH1203"/>
      <c r="DAI1203"/>
      <c r="DAJ1203"/>
      <c r="DAK1203"/>
      <c r="DAL1203"/>
      <c r="DAM1203"/>
      <c r="DAN1203"/>
      <c r="DAO1203"/>
      <c r="DAP1203"/>
      <c r="DAQ1203"/>
      <c r="DAR1203"/>
      <c r="DAS1203"/>
      <c r="DAT1203"/>
      <c r="DAU1203"/>
      <c r="DAV1203"/>
      <c r="DAW1203"/>
      <c r="DAX1203"/>
      <c r="DAY1203"/>
      <c r="DAZ1203"/>
      <c r="DBA1203"/>
      <c r="DBB1203"/>
      <c r="DBC1203"/>
      <c r="DBD1203"/>
      <c r="DBE1203"/>
      <c r="DBF1203"/>
      <c r="DBG1203"/>
      <c r="DBH1203"/>
      <c r="DBI1203"/>
      <c r="DBJ1203"/>
      <c r="DBK1203"/>
      <c r="DBL1203"/>
      <c r="DBM1203"/>
      <c r="DBN1203"/>
      <c r="DBO1203"/>
      <c r="DBP1203"/>
      <c r="DBQ1203"/>
      <c r="DBR1203"/>
      <c r="DBS1203"/>
      <c r="DBT1203"/>
      <c r="DBU1203"/>
      <c r="DBV1203"/>
      <c r="DBW1203"/>
      <c r="DBX1203"/>
      <c r="DBY1203"/>
      <c r="DBZ1203"/>
      <c r="DCA1203"/>
      <c r="DCB1203"/>
      <c r="DCC1203"/>
      <c r="DCD1203"/>
      <c r="DCE1203"/>
      <c r="DCF1203"/>
      <c r="DCG1203"/>
      <c r="DCH1203"/>
      <c r="DCI1203"/>
      <c r="DCJ1203"/>
      <c r="DCK1203"/>
      <c r="DCL1203"/>
      <c r="DCM1203"/>
      <c r="DCN1203"/>
      <c r="DCO1203"/>
      <c r="DCP1203"/>
      <c r="DCQ1203"/>
      <c r="DCR1203"/>
      <c r="DCS1203"/>
      <c r="DCT1203"/>
      <c r="DCU1203"/>
      <c r="DCV1203"/>
      <c r="DCW1203"/>
      <c r="DCX1203"/>
      <c r="DCY1203"/>
      <c r="DCZ1203"/>
      <c r="DDA1203"/>
      <c r="DDB1203"/>
      <c r="DDC1203"/>
      <c r="DDD1203"/>
      <c r="DDE1203"/>
      <c r="DDF1203"/>
      <c r="DDG1203"/>
      <c r="DDH1203"/>
      <c r="DDI1203"/>
      <c r="DDJ1203"/>
      <c r="DDK1203"/>
      <c r="DDL1203"/>
      <c r="DDM1203"/>
      <c r="DDN1203"/>
      <c r="DDO1203"/>
      <c r="DDP1203"/>
      <c r="DDQ1203"/>
      <c r="DDR1203"/>
      <c r="DDS1203"/>
      <c r="DDT1203"/>
      <c r="DDU1203"/>
      <c r="DDV1203"/>
      <c r="DDW1203"/>
      <c r="DDX1203"/>
      <c r="DDY1203"/>
      <c r="DDZ1203"/>
      <c r="DEA1203"/>
      <c r="DEB1203"/>
      <c r="DEC1203"/>
      <c r="DED1203"/>
      <c r="DEE1203"/>
      <c r="DEF1203"/>
      <c r="DEG1203"/>
      <c r="DEH1203"/>
      <c r="DEI1203"/>
      <c r="DEJ1203"/>
      <c r="DEK1203"/>
      <c r="DEL1203"/>
      <c r="DEM1203"/>
      <c r="DEN1203"/>
      <c r="DEO1203"/>
      <c r="DEP1203"/>
      <c r="DEQ1203"/>
      <c r="DER1203"/>
      <c r="DES1203"/>
      <c r="DET1203"/>
      <c r="DEU1203"/>
      <c r="DEV1203"/>
      <c r="DEW1203"/>
      <c r="DEX1203"/>
      <c r="DEY1203"/>
      <c r="DEZ1203"/>
      <c r="DFA1203"/>
      <c r="DFB1203"/>
      <c r="DFC1203"/>
      <c r="DFD1203"/>
      <c r="DFE1203"/>
      <c r="DFF1203"/>
      <c r="DFG1203"/>
      <c r="DFH1203"/>
      <c r="DFI1203"/>
      <c r="DFJ1203"/>
      <c r="DFK1203"/>
      <c r="DFL1203"/>
      <c r="DFM1203"/>
      <c r="DFN1203"/>
      <c r="DFO1203"/>
      <c r="DFP1203"/>
      <c r="DFQ1203"/>
      <c r="DFR1203"/>
      <c r="DFS1203"/>
      <c r="DFT1203"/>
      <c r="DFU1203"/>
      <c r="DFV1203"/>
      <c r="DFW1203"/>
      <c r="DFX1203"/>
      <c r="DFY1203"/>
      <c r="DFZ1203"/>
      <c r="DGA1203"/>
      <c r="DGB1203"/>
      <c r="DGC1203"/>
      <c r="DGD1203"/>
      <c r="DGE1203"/>
      <c r="DGF1203"/>
      <c r="DGG1203"/>
      <c r="DGH1203"/>
      <c r="DGI1203"/>
      <c r="DGJ1203"/>
      <c r="DGK1203"/>
      <c r="DGL1203"/>
      <c r="DGM1203"/>
      <c r="DGN1203"/>
      <c r="DGO1203"/>
      <c r="DGP1203"/>
      <c r="DGQ1203"/>
      <c r="DGR1203"/>
      <c r="DGS1203"/>
      <c r="DGT1203"/>
      <c r="DGU1203"/>
      <c r="DGV1203"/>
      <c r="DGW1203"/>
      <c r="DGX1203"/>
      <c r="DGY1203"/>
      <c r="DGZ1203"/>
      <c r="DHA1203"/>
      <c r="DHB1203"/>
      <c r="DHC1203"/>
      <c r="DHD1203"/>
      <c r="DHE1203"/>
      <c r="DHF1203"/>
      <c r="DHG1203"/>
      <c r="DHH1203"/>
      <c r="DHI1203"/>
      <c r="DHJ1203"/>
      <c r="DHK1203"/>
      <c r="DHL1203"/>
      <c r="DHM1203"/>
      <c r="DHN1203"/>
      <c r="DHO1203"/>
      <c r="DHP1203"/>
      <c r="DHQ1203"/>
      <c r="DHR1203"/>
      <c r="DHS1203"/>
      <c r="DHT1203"/>
      <c r="DHU1203"/>
      <c r="DHV1203"/>
      <c r="DHW1203"/>
      <c r="DHX1203"/>
      <c r="DHY1203"/>
      <c r="DHZ1203"/>
      <c r="DIA1203"/>
      <c r="DIB1203"/>
      <c r="DIC1203"/>
      <c r="DID1203"/>
      <c r="DIE1203"/>
      <c r="DIF1203"/>
      <c r="DIG1203"/>
      <c r="DIH1203"/>
      <c r="DII1203"/>
      <c r="DIJ1203"/>
      <c r="DIK1203"/>
      <c r="DIL1203"/>
      <c r="DIM1203"/>
      <c r="DIN1203"/>
      <c r="DIO1203"/>
      <c r="DIP1203"/>
      <c r="DIQ1203"/>
      <c r="DIR1203"/>
      <c r="DIS1203"/>
      <c r="DIT1203"/>
      <c r="DIU1203"/>
      <c r="DIV1203"/>
      <c r="DIW1203"/>
      <c r="DIX1203"/>
      <c r="DIY1203"/>
      <c r="DIZ1203"/>
      <c r="DJA1203"/>
      <c r="DJB1203"/>
      <c r="DJC1203"/>
      <c r="DJD1203"/>
      <c r="DJE1203"/>
      <c r="DJF1203"/>
      <c r="DJG1203"/>
      <c r="DJH1203"/>
      <c r="DJI1203"/>
      <c r="DJJ1203"/>
      <c r="DJK1203"/>
      <c r="DJL1203"/>
      <c r="DJM1203"/>
      <c r="DJN1203"/>
      <c r="DJO1203"/>
      <c r="DJP1203"/>
      <c r="DJQ1203"/>
      <c r="DJR1203"/>
      <c r="DJS1203"/>
      <c r="DJT1203"/>
      <c r="DJU1203"/>
      <c r="DJV1203"/>
      <c r="DJW1203"/>
      <c r="DJX1203"/>
      <c r="DJY1203"/>
      <c r="DJZ1203"/>
      <c r="DKA1203"/>
      <c r="DKB1203"/>
      <c r="DKC1203"/>
      <c r="DKD1203"/>
      <c r="DKE1203"/>
      <c r="DKF1203"/>
      <c r="DKG1203"/>
      <c r="DKH1203"/>
      <c r="DKI1203"/>
      <c r="DKJ1203"/>
      <c r="DKK1203"/>
      <c r="DKL1203"/>
      <c r="DKM1203"/>
      <c r="DKN1203"/>
      <c r="DKO1203"/>
      <c r="DKP1203"/>
      <c r="DKQ1203"/>
      <c r="DKR1203"/>
      <c r="DKS1203"/>
      <c r="DKT1203"/>
      <c r="DKU1203"/>
      <c r="DKV1203"/>
      <c r="DKW1203"/>
      <c r="DKX1203"/>
      <c r="DKY1203"/>
      <c r="DKZ1203"/>
      <c r="DLA1203"/>
      <c r="DLB1203"/>
      <c r="DLC1203"/>
      <c r="DLD1203"/>
      <c r="DLE1203"/>
      <c r="DLF1203"/>
      <c r="DLG1203"/>
      <c r="DLH1203"/>
      <c r="DLI1203"/>
      <c r="DLJ1203"/>
      <c r="DLK1203"/>
      <c r="DLL1203"/>
      <c r="DLM1203"/>
      <c r="DLN1203"/>
      <c r="DLO1203"/>
      <c r="DLP1203"/>
      <c r="DLQ1203"/>
      <c r="DLR1203"/>
      <c r="DLS1203"/>
      <c r="DLT1203"/>
      <c r="DLU1203"/>
      <c r="DLV1203"/>
      <c r="DLW1203"/>
      <c r="DLX1203"/>
      <c r="DLY1203"/>
      <c r="DLZ1203"/>
      <c r="DMA1203"/>
      <c r="DMB1203"/>
      <c r="DMC1203"/>
      <c r="DMD1203"/>
      <c r="DME1203"/>
      <c r="DMF1203"/>
      <c r="DMG1203"/>
      <c r="DMH1203"/>
      <c r="DMI1203"/>
      <c r="DMJ1203"/>
      <c r="DMK1203"/>
      <c r="DML1203"/>
      <c r="DMM1203"/>
      <c r="DMN1203"/>
      <c r="DMO1203"/>
      <c r="DMP1203"/>
      <c r="DMQ1203"/>
      <c r="DMR1203"/>
      <c r="DMS1203"/>
      <c r="DMT1203"/>
      <c r="DMU1203"/>
      <c r="DMV1203"/>
      <c r="DMW1203"/>
      <c r="DMX1203"/>
      <c r="DMY1203"/>
      <c r="DMZ1203"/>
      <c r="DNA1203"/>
      <c r="DNB1203"/>
      <c r="DNC1203"/>
      <c r="DND1203"/>
      <c r="DNE1203"/>
      <c r="DNF1203"/>
      <c r="DNG1203"/>
      <c r="DNH1203"/>
      <c r="DNI1203"/>
      <c r="DNJ1203"/>
      <c r="DNK1203"/>
      <c r="DNL1203"/>
      <c r="DNM1203"/>
      <c r="DNN1203"/>
      <c r="DNO1203"/>
      <c r="DNP1203"/>
      <c r="DNQ1203"/>
      <c r="DNR1203"/>
      <c r="DNS1203"/>
      <c r="DNT1203"/>
      <c r="DNU1203"/>
      <c r="DNV1203"/>
      <c r="DNW1203"/>
      <c r="DNX1203"/>
      <c r="DNY1203"/>
      <c r="DNZ1203"/>
      <c r="DOA1203"/>
      <c r="DOB1203"/>
      <c r="DOC1203"/>
      <c r="DOD1203"/>
      <c r="DOE1203"/>
      <c r="DOF1203"/>
      <c r="DOG1203"/>
      <c r="DOH1203"/>
      <c r="DOI1203"/>
      <c r="DOJ1203"/>
      <c r="DOK1203"/>
      <c r="DOL1203"/>
      <c r="DOM1203"/>
      <c r="DON1203"/>
      <c r="DOO1203"/>
      <c r="DOP1203"/>
      <c r="DOQ1203"/>
      <c r="DOR1203"/>
      <c r="DOS1203"/>
      <c r="DOT1203"/>
      <c r="DOU1203"/>
      <c r="DOV1203"/>
      <c r="DOW1203"/>
      <c r="DOX1203"/>
      <c r="DOY1203"/>
      <c r="DOZ1203"/>
      <c r="DPA1203"/>
      <c r="DPB1203"/>
      <c r="DPC1203"/>
      <c r="DPD1203"/>
      <c r="DPE1203"/>
      <c r="DPF1203"/>
      <c r="DPG1203"/>
      <c r="DPH1203"/>
      <c r="DPI1203"/>
      <c r="DPJ1203"/>
      <c r="DPK1203"/>
      <c r="DPL1203"/>
      <c r="DPM1203"/>
      <c r="DPN1203"/>
      <c r="DPO1203"/>
      <c r="DPP1203"/>
      <c r="DPQ1203"/>
      <c r="DPR1203"/>
      <c r="DPS1203"/>
      <c r="DPT1203"/>
      <c r="DPU1203"/>
      <c r="DPV1203"/>
      <c r="DPW1203"/>
      <c r="DPX1203"/>
      <c r="DPY1203"/>
      <c r="DPZ1203"/>
      <c r="DQA1203"/>
      <c r="DQB1203"/>
      <c r="DQC1203"/>
      <c r="DQD1203"/>
      <c r="DQE1203"/>
      <c r="DQF1203"/>
      <c r="DQG1203"/>
      <c r="DQH1203"/>
      <c r="DQI1203"/>
      <c r="DQJ1203"/>
      <c r="DQK1203"/>
      <c r="DQL1203"/>
      <c r="DQM1203"/>
      <c r="DQN1203"/>
      <c r="DQO1203"/>
      <c r="DQP1203"/>
      <c r="DQQ1203"/>
      <c r="DQR1203"/>
      <c r="DQS1203"/>
      <c r="DQT1203"/>
      <c r="DQU1203"/>
      <c r="DQV1203"/>
      <c r="DQW1203"/>
      <c r="DQX1203"/>
      <c r="DQY1203"/>
      <c r="DQZ1203"/>
      <c r="DRA1203"/>
      <c r="DRB1203"/>
      <c r="DRC1203"/>
      <c r="DRD1203"/>
      <c r="DRE1203"/>
      <c r="DRF1203"/>
      <c r="DRG1203"/>
      <c r="DRH1203"/>
      <c r="DRI1203"/>
      <c r="DRJ1203"/>
      <c r="DRK1203"/>
      <c r="DRL1203"/>
      <c r="DRM1203"/>
      <c r="DRN1203"/>
      <c r="DRO1203"/>
      <c r="DRP1203"/>
      <c r="DRQ1203"/>
      <c r="DRR1203"/>
      <c r="DRS1203"/>
      <c r="DRT1203"/>
      <c r="DRU1203"/>
      <c r="DRV1203"/>
      <c r="DRW1203"/>
      <c r="DRX1203"/>
      <c r="DRY1203"/>
      <c r="DRZ1203"/>
      <c r="DSA1203"/>
      <c r="DSB1203"/>
      <c r="DSC1203"/>
      <c r="DSD1203"/>
      <c r="DSE1203"/>
      <c r="DSF1203"/>
      <c r="DSG1203"/>
      <c r="DSH1203"/>
      <c r="DSI1203"/>
      <c r="DSJ1203"/>
      <c r="DSK1203"/>
      <c r="DSL1203"/>
      <c r="DSM1203"/>
      <c r="DSN1203"/>
      <c r="DSO1203"/>
      <c r="DSP1203"/>
      <c r="DSQ1203"/>
      <c r="DSR1203"/>
      <c r="DSS1203"/>
      <c r="DST1203"/>
      <c r="DSU1203"/>
      <c r="DSV1203"/>
      <c r="DSW1203"/>
      <c r="DSX1203"/>
      <c r="DSY1203"/>
      <c r="DSZ1203"/>
      <c r="DTA1203"/>
      <c r="DTB1203"/>
      <c r="DTC1203"/>
      <c r="DTD1203"/>
      <c r="DTE1203"/>
      <c r="DTF1203"/>
      <c r="DTG1203"/>
      <c r="DTH1203"/>
      <c r="DTI1203"/>
      <c r="DTJ1203"/>
      <c r="DTK1203"/>
      <c r="DTL1203"/>
      <c r="DTM1203"/>
      <c r="DTN1203"/>
      <c r="DTO1203"/>
      <c r="DTP1203"/>
      <c r="DTQ1203"/>
      <c r="DTR1203"/>
      <c r="DTS1203"/>
      <c r="DTT1203"/>
      <c r="DTU1203"/>
      <c r="DTV1203"/>
      <c r="DTW1203"/>
      <c r="DTX1203"/>
      <c r="DTY1203"/>
      <c r="DTZ1203"/>
      <c r="DUA1203"/>
      <c r="DUB1203"/>
      <c r="DUC1203"/>
      <c r="DUD1203"/>
      <c r="DUE1203"/>
      <c r="DUF1203"/>
      <c r="DUG1203"/>
      <c r="DUH1203"/>
      <c r="DUI1203"/>
      <c r="DUJ1203"/>
      <c r="DUK1203"/>
      <c r="DUL1203"/>
      <c r="DUM1203"/>
      <c r="DUN1203"/>
      <c r="DUO1203"/>
      <c r="DUP1203"/>
      <c r="DUQ1203"/>
      <c r="DUR1203"/>
      <c r="DUS1203"/>
      <c r="DUT1203"/>
      <c r="DUU1203"/>
      <c r="DUV1203"/>
      <c r="DUW1203"/>
      <c r="DUX1203"/>
      <c r="DUY1203"/>
      <c r="DUZ1203"/>
      <c r="DVA1203"/>
      <c r="DVB1203"/>
      <c r="DVC1203"/>
      <c r="DVD1203"/>
      <c r="DVE1203"/>
      <c r="DVF1203"/>
      <c r="DVG1203"/>
      <c r="DVH1203"/>
      <c r="DVI1203"/>
      <c r="DVJ1203"/>
      <c r="DVK1203"/>
      <c r="DVL1203"/>
      <c r="DVM1203"/>
      <c r="DVN1203"/>
      <c r="DVO1203"/>
      <c r="DVP1203"/>
      <c r="DVQ1203"/>
      <c r="DVR1203"/>
      <c r="DVS1203"/>
      <c r="DVT1203"/>
      <c r="DVU1203"/>
      <c r="DVV1203"/>
      <c r="DVW1203"/>
      <c r="DVX1203"/>
      <c r="DVY1203"/>
      <c r="DVZ1203"/>
      <c r="DWA1203"/>
      <c r="DWB1203"/>
      <c r="DWC1203"/>
      <c r="DWD1203"/>
      <c r="DWE1203"/>
      <c r="DWF1203"/>
      <c r="DWG1203"/>
      <c r="DWH1203"/>
      <c r="DWI1203"/>
      <c r="DWJ1203"/>
      <c r="DWK1203"/>
      <c r="DWL1203"/>
      <c r="DWM1203"/>
      <c r="DWN1203"/>
      <c r="DWO1203"/>
      <c r="DWP1203"/>
      <c r="DWQ1203"/>
      <c r="DWR1203"/>
      <c r="DWS1203"/>
      <c r="DWT1203"/>
      <c r="DWU1203"/>
      <c r="DWV1203"/>
      <c r="DWW1203"/>
      <c r="DWX1203"/>
      <c r="DWY1203"/>
      <c r="DWZ1203"/>
      <c r="DXA1203"/>
      <c r="DXB1203"/>
      <c r="DXC1203"/>
      <c r="DXD1203"/>
      <c r="DXE1203"/>
      <c r="DXF1203"/>
      <c r="DXG1203"/>
      <c r="DXH1203"/>
      <c r="DXI1203"/>
      <c r="DXJ1203"/>
      <c r="DXK1203"/>
      <c r="DXL1203"/>
      <c r="DXM1203"/>
      <c r="DXN1203"/>
      <c r="DXO1203"/>
      <c r="DXP1203"/>
      <c r="DXQ1203"/>
      <c r="DXR1203"/>
      <c r="DXS1203"/>
      <c r="DXT1203"/>
      <c r="DXU1203"/>
      <c r="DXV1203"/>
      <c r="DXW1203"/>
      <c r="DXX1203"/>
      <c r="DXY1203"/>
      <c r="DXZ1203"/>
      <c r="DYA1203"/>
      <c r="DYB1203"/>
      <c r="DYC1203"/>
      <c r="DYD1203"/>
      <c r="DYE1203"/>
      <c r="DYF1203"/>
      <c r="DYG1203"/>
      <c r="DYH1203"/>
      <c r="DYI1203"/>
      <c r="DYJ1203"/>
      <c r="DYK1203"/>
      <c r="DYL1203"/>
      <c r="DYM1203"/>
      <c r="DYN1203"/>
      <c r="DYO1203"/>
      <c r="DYP1203"/>
      <c r="DYQ1203"/>
      <c r="DYR1203"/>
      <c r="DYS1203"/>
      <c r="DYT1203"/>
      <c r="DYU1203"/>
      <c r="DYV1203"/>
      <c r="DYW1203"/>
      <c r="DYX1203"/>
      <c r="DYY1203"/>
      <c r="DYZ1203"/>
      <c r="DZA1203"/>
      <c r="DZB1203"/>
      <c r="DZC1203"/>
      <c r="DZD1203"/>
      <c r="DZE1203"/>
      <c r="DZF1203"/>
      <c r="DZG1203"/>
      <c r="DZH1203"/>
      <c r="DZI1203"/>
      <c r="DZJ1203"/>
      <c r="DZK1203"/>
      <c r="DZL1203"/>
      <c r="DZM1203"/>
      <c r="DZN1203"/>
      <c r="DZO1203"/>
      <c r="DZP1203"/>
      <c r="DZQ1203"/>
      <c r="DZR1203"/>
      <c r="DZS1203"/>
      <c r="DZT1203"/>
      <c r="DZU1203"/>
      <c r="DZV1203"/>
      <c r="DZW1203"/>
      <c r="DZX1203"/>
      <c r="DZY1203"/>
      <c r="DZZ1203"/>
      <c r="EAA1203"/>
      <c r="EAB1203"/>
      <c r="EAC1203"/>
      <c r="EAD1203"/>
      <c r="EAE1203"/>
      <c r="EAF1203"/>
      <c r="EAG1203"/>
      <c r="EAH1203"/>
      <c r="EAI1203"/>
      <c r="EAJ1203"/>
      <c r="EAK1203"/>
      <c r="EAL1203"/>
      <c r="EAM1203"/>
      <c r="EAN1203"/>
      <c r="EAO1203"/>
      <c r="EAP1203"/>
      <c r="EAQ1203"/>
      <c r="EAR1203"/>
      <c r="EAS1203"/>
      <c r="EAT1203"/>
      <c r="EAU1203"/>
      <c r="EAV1203"/>
      <c r="EAW1203"/>
      <c r="EAX1203"/>
      <c r="EAY1203"/>
      <c r="EAZ1203"/>
      <c r="EBA1203"/>
      <c r="EBB1203"/>
      <c r="EBC1203"/>
      <c r="EBD1203"/>
      <c r="EBE1203"/>
      <c r="EBF1203"/>
      <c r="EBG1203"/>
      <c r="EBH1203"/>
      <c r="EBI1203"/>
      <c r="EBJ1203"/>
      <c r="EBK1203"/>
      <c r="EBL1203"/>
      <c r="EBM1203"/>
      <c r="EBN1203"/>
      <c r="EBO1203"/>
      <c r="EBP1203"/>
      <c r="EBQ1203"/>
      <c r="EBR1203"/>
      <c r="EBS1203"/>
      <c r="EBT1203"/>
      <c r="EBU1203"/>
      <c r="EBV1203"/>
      <c r="EBW1203"/>
      <c r="EBX1203"/>
      <c r="EBY1203"/>
      <c r="EBZ1203"/>
      <c r="ECA1203"/>
      <c r="ECB1203"/>
      <c r="ECC1203"/>
      <c r="ECD1203"/>
      <c r="ECE1203"/>
      <c r="ECF1203"/>
      <c r="ECG1203"/>
      <c r="ECH1203"/>
      <c r="ECI1203"/>
      <c r="ECJ1203"/>
      <c r="ECK1203"/>
      <c r="ECL1203"/>
      <c r="ECM1203"/>
      <c r="ECN1203"/>
      <c r="ECO1203"/>
      <c r="ECP1203"/>
      <c r="ECQ1203"/>
      <c r="ECR1203"/>
      <c r="ECS1203"/>
      <c r="ECT1203"/>
      <c r="ECU1203"/>
      <c r="ECV1203"/>
      <c r="ECW1203"/>
      <c r="ECX1203"/>
      <c r="ECY1203"/>
      <c r="ECZ1203"/>
      <c r="EDA1203"/>
      <c r="EDB1203"/>
      <c r="EDC1203"/>
      <c r="EDD1203"/>
      <c r="EDE1203"/>
      <c r="EDF1203"/>
      <c r="EDG1203"/>
      <c r="EDH1203"/>
      <c r="EDI1203"/>
      <c r="EDJ1203"/>
      <c r="EDK1203"/>
      <c r="EDL1203"/>
      <c r="EDM1203"/>
      <c r="EDN1203"/>
      <c r="EDO1203"/>
      <c r="EDP1203"/>
      <c r="EDQ1203"/>
      <c r="EDR1203"/>
      <c r="EDS1203"/>
      <c r="EDT1203"/>
      <c r="EDU1203"/>
      <c r="EDV1203"/>
      <c r="EDW1203"/>
      <c r="EDX1203"/>
      <c r="EDY1203"/>
      <c r="EDZ1203"/>
      <c r="EEA1203"/>
      <c r="EEB1203"/>
      <c r="EEC1203"/>
      <c r="EED1203"/>
      <c r="EEE1203"/>
      <c r="EEF1203"/>
      <c r="EEG1203"/>
      <c r="EEH1203"/>
      <c r="EEI1203"/>
      <c r="EEJ1203"/>
      <c r="EEK1203"/>
      <c r="EEL1203"/>
      <c r="EEM1203"/>
      <c r="EEN1203"/>
      <c r="EEO1203"/>
      <c r="EEP1203"/>
      <c r="EEQ1203"/>
      <c r="EER1203"/>
      <c r="EES1203"/>
      <c r="EET1203"/>
      <c r="EEU1203"/>
      <c r="EEV1203"/>
      <c r="EEW1203"/>
      <c r="EEX1203"/>
      <c r="EEY1203"/>
      <c r="EEZ1203"/>
      <c r="EFA1203"/>
      <c r="EFB1203"/>
      <c r="EFC1203"/>
      <c r="EFD1203"/>
      <c r="EFE1203"/>
      <c r="EFF1203"/>
      <c r="EFG1203"/>
      <c r="EFH1203"/>
      <c r="EFI1203"/>
      <c r="EFJ1203"/>
      <c r="EFK1203"/>
      <c r="EFL1203"/>
      <c r="EFM1203"/>
      <c r="EFN1203"/>
      <c r="EFO1203"/>
      <c r="EFP1203"/>
      <c r="EFQ1203"/>
      <c r="EFR1203"/>
      <c r="EFS1203"/>
      <c r="EFT1203"/>
      <c r="EFU1203"/>
      <c r="EFV1203"/>
      <c r="EFW1203"/>
      <c r="EFX1203"/>
      <c r="EFY1203"/>
      <c r="EFZ1203"/>
      <c r="EGA1203"/>
      <c r="EGB1203"/>
      <c r="EGC1203"/>
      <c r="EGD1203"/>
      <c r="EGE1203"/>
      <c r="EGF1203"/>
      <c r="EGG1203"/>
      <c r="EGH1203"/>
      <c r="EGI1203"/>
      <c r="EGJ1203"/>
      <c r="EGK1203"/>
      <c r="EGL1203"/>
      <c r="EGM1203"/>
      <c r="EGN1203"/>
      <c r="EGO1203"/>
      <c r="EGP1203"/>
      <c r="EGQ1203"/>
      <c r="EGR1203"/>
      <c r="EGS1203"/>
      <c r="EGT1203"/>
      <c r="EGU1203"/>
      <c r="EGV1203"/>
      <c r="EGW1203"/>
      <c r="EGX1203"/>
      <c r="EGY1203"/>
      <c r="EGZ1203"/>
      <c r="EHA1203"/>
      <c r="EHB1203"/>
      <c r="EHC1203"/>
      <c r="EHD1203"/>
      <c r="EHE1203"/>
      <c r="EHF1203"/>
      <c r="EHG1203"/>
      <c r="EHH1203"/>
      <c r="EHI1203"/>
      <c r="EHJ1203"/>
      <c r="EHK1203"/>
      <c r="EHL1203"/>
      <c r="EHM1203"/>
      <c r="EHN1203"/>
      <c r="EHO1203"/>
      <c r="EHP1203"/>
      <c r="EHQ1203"/>
      <c r="EHR1203"/>
      <c r="EHS1203"/>
      <c r="EHT1203"/>
      <c r="EHU1203"/>
      <c r="EHV1203"/>
      <c r="EHW1203"/>
      <c r="EHX1203"/>
      <c r="EHY1203"/>
      <c r="EHZ1203"/>
      <c r="EIA1203"/>
      <c r="EIB1203"/>
      <c r="EIC1203"/>
      <c r="EID1203"/>
      <c r="EIE1203"/>
      <c r="EIF1203"/>
      <c r="EIG1203"/>
      <c r="EIH1203"/>
      <c r="EII1203"/>
      <c r="EIJ1203"/>
      <c r="EIK1203"/>
      <c r="EIL1203"/>
      <c r="EIM1203"/>
      <c r="EIN1203"/>
      <c r="EIO1203"/>
      <c r="EIP1203"/>
      <c r="EIQ1203"/>
      <c r="EIR1203"/>
      <c r="EIS1203"/>
      <c r="EIT1203"/>
      <c r="EIU1203"/>
      <c r="EIV1203"/>
      <c r="EIW1203"/>
      <c r="EIX1203"/>
      <c r="EIY1203"/>
      <c r="EIZ1203"/>
      <c r="EJA1203"/>
      <c r="EJB1203"/>
      <c r="EJC1203"/>
      <c r="EJD1203"/>
      <c r="EJE1203"/>
      <c r="EJF1203"/>
      <c r="EJG1203"/>
      <c r="EJH1203"/>
      <c r="EJI1203"/>
      <c r="EJJ1203"/>
      <c r="EJK1203"/>
      <c r="EJL1203"/>
      <c r="EJM1203"/>
      <c r="EJN1203"/>
      <c r="EJO1203"/>
      <c r="EJP1203"/>
      <c r="EJQ1203"/>
      <c r="EJR1203"/>
      <c r="EJS1203"/>
      <c r="EJT1203"/>
      <c r="EJU1203"/>
      <c r="EJV1203"/>
      <c r="EJW1203"/>
      <c r="EJX1203"/>
      <c r="EJY1203"/>
      <c r="EJZ1203"/>
      <c r="EKA1203"/>
      <c r="EKB1203"/>
      <c r="EKC1203"/>
      <c r="EKD1203"/>
      <c r="EKE1203"/>
      <c r="EKF1203"/>
      <c r="EKG1203"/>
      <c r="EKH1203"/>
      <c r="EKI1203"/>
      <c r="EKJ1203"/>
      <c r="EKK1203"/>
      <c r="EKL1203"/>
      <c r="EKM1203"/>
      <c r="EKN1203"/>
      <c r="EKO1203"/>
      <c r="EKP1203"/>
      <c r="EKQ1203"/>
      <c r="EKR1203"/>
      <c r="EKS1203"/>
      <c r="EKT1203"/>
      <c r="EKU1203"/>
      <c r="EKV1203"/>
      <c r="EKW1203"/>
      <c r="EKX1203"/>
      <c r="EKY1203"/>
      <c r="EKZ1203"/>
      <c r="ELA1203"/>
      <c r="ELB1203"/>
      <c r="ELC1203"/>
      <c r="ELD1203"/>
      <c r="ELE1203"/>
      <c r="ELF1203"/>
      <c r="ELG1203"/>
      <c r="ELH1203"/>
      <c r="ELI1203"/>
      <c r="ELJ1203"/>
      <c r="ELK1203"/>
      <c r="ELL1203"/>
      <c r="ELM1203"/>
      <c r="ELN1203"/>
      <c r="ELO1203"/>
      <c r="ELP1203"/>
      <c r="ELQ1203"/>
      <c r="ELR1203"/>
      <c r="ELS1203"/>
      <c r="ELT1203"/>
      <c r="ELU1203"/>
      <c r="ELV1203"/>
      <c r="ELW1203"/>
      <c r="ELX1203"/>
      <c r="ELY1203"/>
      <c r="ELZ1203"/>
      <c r="EMA1203"/>
      <c r="EMB1203"/>
      <c r="EMC1203"/>
      <c r="EMD1203"/>
      <c r="EME1203"/>
      <c r="EMF1203"/>
      <c r="EMG1203"/>
      <c r="EMH1203"/>
      <c r="EMI1203"/>
      <c r="EMJ1203"/>
      <c r="EMK1203"/>
      <c r="EML1203"/>
      <c r="EMM1203"/>
      <c r="EMN1203"/>
      <c r="EMO1203"/>
      <c r="EMP1203"/>
      <c r="EMQ1203"/>
      <c r="EMR1203"/>
      <c r="EMS1203"/>
      <c r="EMT1203"/>
      <c r="EMU1203"/>
      <c r="EMV1203"/>
      <c r="EMW1203"/>
      <c r="EMX1203"/>
      <c r="EMY1203"/>
      <c r="EMZ1203"/>
      <c r="ENA1203"/>
      <c r="ENB1203"/>
      <c r="ENC1203"/>
      <c r="END1203"/>
      <c r="ENE1203"/>
      <c r="ENF1203"/>
      <c r="ENG1203"/>
      <c r="ENH1203"/>
      <c r="ENI1203"/>
      <c r="ENJ1203"/>
      <c r="ENK1203"/>
      <c r="ENL1203"/>
      <c r="ENM1203"/>
      <c r="ENN1203"/>
      <c r="ENO1203"/>
      <c r="ENP1203"/>
      <c r="ENQ1203"/>
      <c r="ENR1203"/>
      <c r="ENS1203"/>
      <c r="ENT1203"/>
      <c r="ENU1203"/>
      <c r="ENV1203"/>
      <c r="ENW1203"/>
      <c r="ENX1203"/>
      <c r="ENY1203"/>
      <c r="ENZ1203"/>
      <c r="EOA1203"/>
      <c r="EOB1203"/>
      <c r="EOC1203"/>
      <c r="EOD1203"/>
      <c r="EOE1203"/>
      <c r="EOF1203"/>
      <c r="EOG1203"/>
      <c r="EOH1203"/>
      <c r="EOI1203"/>
      <c r="EOJ1203"/>
      <c r="EOK1203"/>
      <c r="EOL1203"/>
      <c r="EOM1203"/>
      <c r="EON1203"/>
      <c r="EOO1203"/>
      <c r="EOP1203"/>
      <c r="EOQ1203"/>
      <c r="EOR1203"/>
      <c r="EOS1203"/>
      <c r="EOT1203"/>
      <c r="EOU1203"/>
      <c r="EOV1203"/>
      <c r="EOW1203"/>
      <c r="EOX1203"/>
      <c r="EOY1203"/>
      <c r="EOZ1203"/>
      <c r="EPA1203"/>
      <c r="EPB1203"/>
      <c r="EPC1203"/>
      <c r="EPD1203"/>
      <c r="EPE1203"/>
      <c r="EPF1203"/>
      <c r="EPG1203"/>
      <c r="EPH1203"/>
      <c r="EPI1203"/>
      <c r="EPJ1203"/>
      <c r="EPK1203"/>
      <c r="EPL1203"/>
      <c r="EPM1203"/>
      <c r="EPN1203"/>
      <c r="EPO1203"/>
      <c r="EPP1203"/>
      <c r="EPQ1203"/>
      <c r="EPR1203"/>
      <c r="EPS1203"/>
      <c r="EPT1203"/>
      <c r="EPU1203"/>
      <c r="EPV1203"/>
      <c r="EPW1203"/>
      <c r="EPX1203"/>
      <c r="EPY1203"/>
      <c r="EPZ1203"/>
      <c r="EQA1203"/>
      <c r="EQB1203"/>
      <c r="EQC1203"/>
      <c r="EQD1203"/>
      <c r="EQE1203"/>
      <c r="EQF1203"/>
      <c r="EQG1203"/>
      <c r="EQH1203"/>
      <c r="EQI1203"/>
      <c r="EQJ1203"/>
      <c r="EQK1203"/>
      <c r="EQL1203"/>
      <c r="EQM1203"/>
      <c r="EQN1203"/>
      <c r="EQO1203"/>
      <c r="EQP1203"/>
      <c r="EQQ1203"/>
      <c r="EQR1203"/>
      <c r="EQS1203"/>
      <c r="EQT1203"/>
      <c r="EQU1203"/>
      <c r="EQV1203"/>
      <c r="EQW1203"/>
      <c r="EQX1203"/>
      <c r="EQY1203"/>
      <c r="EQZ1203"/>
      <c r="ERA1203"/>
      <c r="ERB1203"/>
      <c r="ERC1203"/>
      <c r="ERD1203"/>
      <c r="ERE1203"/>
      <c r="ERF1203"/>
      <c r="ERG1203"/>
      <c r="ERH1203"/>
      <c r="ERI1203"/>
      <c r="ERJ1203"/>
      <c r="ERK1203"/>
      <c r="ERL1203"/>
      <c r="ERM1203"/>
      <c r="ERN1203"/>
      <c r="ERO1203"/>
      <c r="ERP1203"/>
      <c r="ERQ1203"/>
      <c r="ERR1203"/>
      <c r="ERS1203"/>
      <c r="ERT1203"/>
      <c r="ERU1203"/>
      <c r="ERV1203"/>
      <c r="ERW1203"/>
      <c r="ERX1203"/>
      <c r="ERY1203"/>
      <c r="ERZ1203"/>
      <c r="ESA1203"/>
      <c r="ESB1203"/>
      <c r="ESC1203"/>
      <c r="ESD1203"/>
      <c r="ESE1203"/>
      <c r="ESF1203"/>
      <c r="ESG1203"/>
      <c r="ESH1203"/>
      <c r="ESI1203"/>
      <c r="ESJ1203"/>
      <c r="ESK1203"/>
      <c r="ESL1203"/>
      <c r="ESM1203"/>
      <c r="ESN1203"/>
      <c r="ESO1203"/>
      <c r="ESP1203"/>
      <c r="ESQ1203"/>
      <c r="ESR1203"/>
      <c r="ESS1203"/>
      <c r="EST1203"/>
      <c r="ESU1203"/>
      <c r="ESV1203"/>
      <c r="ESW1203"/>
      <c r="ESX1203"/>
      <c r="ESY1203"/>
      <c r="ESZ1203"/>
      <c r="ETA1203"/>
      <c r="ETB1203"/>
      <c r="ETC1203"/>
      <c r="ETD1203"/>
      <c r="ETE1203"/>
      <c r="ETF1203"/>
      <c r="ETG1203"/>
      <c r="ETH1203"/>
      <c r="ETI1203"/>
      <c r="ETJ1203"/>
      <c r="ETK1203"/>
      <c r="ETL1203"/>
      <c r="ETM1203"/>
      <c r="ETN1203"/>
      <c r="ETO1203"/>
      <c r="ETP1203"/>
      <c r="ETQ1203"/>
      <c r="ETR1203"/>
      <c r="ETS1203"/>
      <c r="ETT1203"/>
      <c r="ETU1203"/>
      <c r="ETV1203"/>
      <c r="ETW1203"/>
      <c r="ETX1203"/>
      <c r="ETY1203"/>
      <c r="ETZ1203"/>
      <c r="EUA1203"/>
      <c r="EUB1203"/>
      <c r="EUC1203"/>
      <c r="EUD1203"/>
      <c r="EUE1203"/>
      <c r="EUF1203"/>
      <c r="EUG1203"/>
      <c r="EUH1203"/>
      <c r="EUI1203"/>
      <c r="EUJ1203"/>
      <c r="EUK1203"/>
      <c r="EUL1203"/>
      <c r="EUM1203"/>
      <c r="EUN1203"/>
      <c r="EUO1203"/>
      <c r="EUP1203"/>
      <c r="EUQ1203"/>
      <c r="EUR1203"/>
      <c r="EUS1203"/>
      <c r="EUT1203"/>
      <c r="EUU1203"/>
      <c r="EUV1203"/>
      <c r="EUW1203"/>
      <c r="EUX1203"/>
      <c r="EUY1203"/>
      <c r="EUZ1203"/>
      <c r="EVA1203"/>
      <c r="EVB1203"/>
      <c r="EVC1203"/>
      <c r="EVD1203"/>
      <c r="EVE1203"/>
      <c r="EVF1203"/>
      <c r="EVG1203"/>
      <c r="EVH1203"/>
      <c r="EVI1203"/>
      <c r="EVJ1203"/>
      <c r="EVK1203"/>
      <c r="EVL1203"/>
      <c r="EVM1203"/>
      <c r="EVN1203"/>
      <c r="EVO1203"/>
      <c r="EVP1203"/>
      <c r="EVQ1203"/>
      <c r="EVR1203"/>
      <c r="EVS1203"/>
      <c r="EVT1203"/>
      <c r="EVU1203"/>
      <c r="EVV1203"/>
      <c r="EVW1203"/>
      <c r="EVX1203"/>
      <c r="EVY1203"/>
      <c r="EVZ1203"/>
      <c r="EWA1203"/>
      <c r="EWB1203"/>
      <c r="EWC1203"/>
      <c r="EWD1203"/>
      <c r="EWE1203"/>
      <c r="EWF1203"/>
      <c r="EWG1203"/>
      <c r="EWH1203"/>
      <c r="EWI1203"/>
      <c r="EWJ1203"/>
      <c r="EWK1203"/>
      <c r="EWL1203"/>
      <c r="EWM1203"/>
      <c r="EWN1203"/>
      <c r="EWO1203"/>
      <c r="EWP1203"/>
      <c r="EWQ1203"/>
      <c r="EWR1203"/>
      <c r="EWS1203"/>
      <c r="EWT1203"/>
      <c r="EWU1203"/>
      <c r="EWV1203"/>
      <c r="EWW1203"/>
      <c r="EWX1203"/>
      <c r="EWY1203"/>
      <c r="EWZ1203"/>
      <c r="EXA1203"/>
      <c r="EXB1203"/>
      <c r="EXC1203"/>
      <c r="EXD1203"/>
      <c r="EXE1203"/>
      <c r="EXF1203"/>
      <c r="EXG1203"/>
      <c r="EXH1203"/>
      <c r="EXI1203"/>
      <c r="EXJ1203"/>
      <c r="EXK1203"/>
      <c r="EXL1203"/>
      <c r="EXM1203"/>
      <c r="EXN1203"/>
      <c r="EXO1203"/>
      <c r="EXP1203"/>
      <c r="EXQ1203"/>
      <c r="EXR1203"/>
      <c r="EXS1203"/>
      <c r="EXT1203"/>
      <c r="EXU1203"/>
      <c r="EXV1203"/>
      <c r="EXW1203"/>
      <c r="EXX1203"/>
      <c r="EXY1203"/>
      <c r="EXZ1203"/>
      <c r="EYA1203"/>
      <c r="EYB1203"/>
      <c r="EYC1203"/>
      <c r="EYD1203"/>
      <c r="EYE1203"/>
      <c r="EYF1203"/>
      <c r="EYG1203"/>
      <c r="EYH1203"/>
      <c r="EYI1203"/>
      <c r="EYJ1203"/>
      <c r="EYK1203"/>
      <c r="EYL1203"/>
      <c r="EYM1203"/>
      <c r="EYN1203"/>
      <c r="EYO1203"/>
      <c r="EYP1203"/>
      <c r="EYQ1203"/>
      <c r="EYR1203"/>
      <c r="EYS1203"/>
      <c r="EYT1203"/>
      <c r="EYU1203"/>
      <c r="EYV1203"/>
      <c r="EYW1203"/>
      <c r="EYX1203"/>
      <c r="EYY1203"/>
      <c r="EYZ1203"/>
      <c r="EZA1203"/>
      <c r="EZB1203"/>
      <c r="EZC1203"/>
      <c r="EZD1203"/>
      <c r="EZE1203"/>
      <c r="EZF1203"/>
      <c r="EZG1203"/>
      <c r="EZH1203"/>
      <c r="EZI1203"/>
      <c r="EZJ1203"/>
      <c r="EZK1203"/>
      <c r="EZL1203"/>
      <c r="EZM1203"/>
      <c r="EZN1203"/>
      <c r="EZO1203"/>
      <c r="EZP1203"/>
      <c r="EZQ1203"/>
      <c r="EZR1203"/>
      <c r="EZS1203"/>
      <c r="EZT1203"/>
      <c r="EZU1203"/>
      <c r="EZV1203"/>
      <c r="EZW1203"/>
      <c r="EZX1203"/>
      <c r="EZY1203"/>
      <c r="EZZ1203"/>
      <c r="FAA1203"/>
      <c r="FAB1203"/>
      <c r="FAC1203"/>
      <c r="FAD1203"/>
      <c r="FAE1203"/>
      <c r="FAF1203"/>
      <c r="FAG1203"/>
      <c r="FAH1203"/>
      <c r="FAI1203"/>
      <c r="FAJ1203"/>
      <c r="FAK1203"/>
      <c r="FAL1203"/>
      <c r="FAM1203"/>
      <c r="FAN1203"/>
      <c r="FAO1203"/>
      <c r="FAP1203"/>
      <c r="FAQ1203"/>
      <c r="FAR1203"/>
      <c r="FAS1203"/>
      <c r="FAT1203"/>
      <c r="FAU1203"/>
      <c r="FAV1203"/>
      <c r="FAW1203"/>
      <c r="FAX1203"/>
      <c r="FAY1203"/>
      <c r="FAZ1203"/>
      <c r="FBA1203"/>
      <c r="FBB1203"/>
      <c r="FBC1203"/>
      <c r="FBD1203"/>
      <c r="FBE1203"/>
      <c r="FBF1203"/>
      <c r="FBG1203"/>
      <c r="FBH1203"/>
      <c r="FBI1203"/>
      <c r="FBJ1203"/>
      <c r="FBK1203"/>
      <c r="FBL1203"/>
      <c r="FBM1203"/>
      <c r="FBN1203"/>
      <c r="FBO1203"/>
      <c r="FBP1203"/>
      <c r="FBQ1203"/>
      <c r="FBR1203"/>
      <c r="FBS1203"/>
      <c r="FBT1203"/>
      <c r="FBU1203"/>
      <c r="FBV1203"/>
      <c r="FBW1203"/>
      <c r="FBX1203"/>
      <c r="FBY1203"/>
      <c r="FBZ1203"/>
      <c r="FCA1203"/>
      <c r="FCB1203"/>
      <c r="FCC1203"/>
      <c r="FCD1203"/>
      <c r="FCE1203"/>
      <c r="FCF1203"/>
      <c r="FCG1203"/>
      <c r="FCH1203"/>
      <c r="FCI1203"/>
      <c r="FCJ1203"/>
      <c r="FCK1203"/>
      <c r="FCL1203"/>
      <c r="FCM1203"/>
      <c r="FCN1203"/>
      <c r="FCO1203"/>
      <c r="FCP1203"/>
      <c r="FCQ1203"/>
      <c r="FCR1203"/>
      <c r="FCS1203"/>
      <c r="FCT1203"/>
      <c r="FCU1203"/>
      <c r="FCV1203"/>
      <c r="FCW1203"/>
      <c r="FCX1203"/>
      <c r="FCY1203"/>
      <c r="FCZ1203"/>
      <c r="FDA1203"/>
      <c r="FDB1203"/>
      <c r="FDC1203"/>
      <c r="FDD1203"/>
      <c r="FDE1203"/>
      <c r="FDF1203"/>
      <c r="FDG1203"/>
      <c r="FDH1203"/>
      <c r="FDI1203"/>
      <c r="FDJ1203"/>
      <c r="FDK1203"/>
      <c r="FDL1203"/>
      <c r="FDM1203"/>
      <c r="FDN1203"/>
      <c r="FDO1203"/>
      <c r="FDP1203"/>
      <c r="FDQ1203"/>
      <c r="FDR1203"/>
      <c r="FDS1203"/>
      <c r="FDT1203"/>
      <c r="FDU1203"/>
      <c r="FDV1203"/>
      <c r="FDW1203"/>
      <c r="FDX1203"/>
      <c r="FDY1203"/>
      <c r="FDZ1203"/>
      <c r="FEA1203"/>
      <c r="FEB1203"/>
      <c r="FEC1203"/>
      <c r="FED1203"/>
      <c r="FEE1203"/>
      <c r="FEF1203"/>
      <c r="FEG1203"/>
      <c r="FEH1203"/>
      <c r="FEI1203"/>
      <c r="FEJ1203"/>
      <c r="FEK1203"/>
      <c r="FEL1203"/>
      <c r="FEM1203"/>
      <c r="FEN1203"/>
      <c r="FEO1203"/>
      <c r="FEP1203"/>
      <c r="FEQ1203"/>
      <c r="FER1203"/>
      <c r="FES1203"/>
      <c r="FET1203"/>
      <c r="FEU1203"/>
      <c r="FEV1203"/>
      <c r="FEW1203"/>
      <c r="FEX1203"/>
      <c r="FEY1203"/>
      <c r="FEZ1203"/>
      <c r="FFA1203"/>
      <c r="FFB1203"/>
      <c r="FFC1203"/>
      <c r="FFD1203"/>
      <c r="FFE1203"/>
      <c r="FFF1203"/>
      <c r="FFG1203"/>
      <c r="FFH1203"/>
      <c r="FFI1203"/>
      <c r="FFJ1203"/>
      <c r="FFK1203"/>
      <c r="FFL1203"/>
      <c r="FFM1203"/>
      <c r="FFN1203"/>
      <c r="FFO1203"/>
      <c r="FFP1203"/>
      <c r="FFQ1203"/>
      <c r="FFR1203"/>
      <c r="FFS1203"/>
      <c r="FFT1203"/>
      <c r="FFU1203"/>
      <c r="FFV1203"/>
      <c r="FFW1203"/>
      <c r="FFX1203"/>
      <c r="FFY1203"/>
      <c r="FFZ1203"/>
      <c r="FGA1203"/>
      <c r="FGB1203"/>
      <c r="FGC1203"/>
      <c r="FGD1203"/>
      <c r="FGE1203"/>
      <c r="FGF1203"/>
      <c r="FGG1203"/>
      <c r="FGH1203"/>
      <c r="FGI1203"/>
      <c r="FGJ1203"/>
      <c r="FGK1203"/>
      <c r="FGL1203"/>
      <c r="FGM1203"/>
      <c r="FGN1203"/>
      <c r="FGO1203"/>
      <c r="FGP1203"/>
      <c r="FGQ1203"/>
      <c r="FGR1203"/>
      <c r="FGS1203"/>
      <c r="FGT1203"/>
      <c r="FGU1203"/>
      <c r="FGV1203"/>
      <c r="FGW1203"/>
      <c r="FGX1203"/>
      <c r="FGY1203"/>
      <c r="FGZ1203"/>
      <c r="FHA1203"/>
      <c r="FHB1203"/>
      <c r="FHC1203"/>
      <c r="FHD1203"/>
      <c r="FHE1203"/>
      <c r="FHF1203"/>
      <c r="FHG1203"/>
      <c r="FHH1203"/>
      <c r="FHI1203"/>
      <c r="FHJ1203"/>
      <c r="FHK1203"/>
      <c r="FHL1203"/>
      <c r="FHM1203"/>
      <c r="FHN1203"/>
      <c r="FHO1203"/>
      <c r="FHP1203"/>
      <c r="FHQ1203"/>
      <c r="FHR1203"/>
      <c r="FHS1203"/>
      <c r="FHT1203"/>
      <c r="FHU1203"/>
      <c r="FHV1203"/>
      <c r="FHW1203"/>
      <c r="FHX1203"/>
      <c r="FHY1203"/>
      <c r="FHZ1203"/>
      <c r="FIA1203"/>
      <c r="FIB1203"/>
      <c r="FIC1203"/>
      <c r="FID1203"/>
      <c r="FIE1203"/>
      <c r="FIF1203"/>
      <c r="FIG1203"/>
      <c r="FIH1203"/>
      <c r="FII1203"/>
      <c r="FIJ1203"/>
      <c r="FIK1203"/>
      <c r="FIL1203"/>
      <c r="FIM1203"/>
      <c r="FIN1203"/>
      <c r="FIO1203"/>
      <c r="FIP1203"/>
      <c r="FIQ1203"/>
      <c r="FIR1203"/>
      <c r="FIS1203"/>
      <c r="FIT1203"/>
      <c r="FIU1203"/>
      <c r="FIV1203"/>
      <c r="FIW1203"/>
      <c r="FIX1203"/>
      <c r="FIY1203"/>
      <c r="FIZ1203"/>
      <c r="FJA1203"/>
      <c r="FJB1203"/>
      <c r="FJC1203"/>
      <c r="FJD1203"/>
      <c r="FJE1203"/>
      <c r="FJF1203"/>
      <c r="FJG1203"/>
      <c r="FJH1203"/>
      <c r="FJI1203"/>
      <c r="FJJ1203"/>
      <c r="FJK1203"/>
      <c r="FJL1203"/>
      <c r="FJM1203"/>
      <c r="FJN1203"/>
      <c r="FJO1203"/>
      <c r="FJP1203"/>
      <c r="FJQ1203"/>
      <c r="FJR1203"/>
      <c r="FJS1203"/>
      <c r="FJT1203"/>
      <c r="FJU1203"/>
      <c r="FJV1203"/>
      <c r="FJW1203"/>
      <c r="FJX1203"/>
      <c r="FJY1203"/>
      <c r="FJZ1203"/>
      <c r="FKA1203"/>
      <c r="FKB1203"/>
      <c r="FKC1203"/>
      <c r="FKD1203"/>
      <c r="FKE1203"/>
      <c r="FKF1203"/>
      <c r="FKG1203"/>
      <c r="FKH1203"/>
      <c r="FKI1203"/>
      <c r="FKJ1203"/>
      <c r="FKK1203"/>
      <c r="FKL1203"/>
      <c r="FKM1203"/>
      <c r="FKN1203"/>
      <c r="FKO1203"/>
      <c r="FKP1203"/>
      <c r="FKQ1203"/>
      <c r="FKR1203"/>
      <c r="FKS1203"/>
      <c r="FKT1203"/>
      <c r="FKU1203"/>
      <c r="FKV1203"/>
      <c r="FKW1203"/>
      <c r="FKX1203"/>
      <c r="FKY1203"/>
      <c r="FKZ1203"/>
      <c r="FLA1203"/>
      <c r="FLB1203"/>
      <c r="FLC1203"/>
      <c r="FLD1203"/>
      <c r="FLE1203"/>
      <c r="FLF1203"/>
      <c r="FLG1203"/>
      <c r="FLH1203"/>
      <c r="FLI1203"/>
      <c r="FLJ1203"/>
      <c r="FLK1203"/>
      <c r="FLL1203"/>
      <c r="FLM1203"/>
      <c r="FLN1203"/>
      <c r="FLO1203"/>
      <c r="FLP1203"/>
      <c r="FLQ1203"/>
      <c r="FLR1203"/>
      <c r="FLS1203"/>
      <c r="FLT1203"/>
      <c r="FLU1203"/>
      <c r="FLV1203"/>
      <c r="FLW1203"/>
      <c r="FLX1203"/>
      <c r="FLY1203"/>
      <c r="FLZ1203"/>
      <c r="FMA1203"/>
      <c r="FMB1203"/>
      <c r="FMC1203"/>
      <c r="FMD1203"/>
      <c r="FME1203"/>
      <c r="FMF1203"/>
      <c r="FMG1203"/>
      <c r="FMH1203"/>
      <c r="FMI1203"/>
      <c r="FMJ1203"/>
      <c r="FMK1203"/>
      <c r="FML1203"/>
      <c r="FMM1203"/>
      <c r="FMN1203"/>
      <c r="FMO1203"/>
      <c r="FMP1203"/>
      <c r="FMQ1203"/>
      <c r="FMR1203"/>
      <c r="FMS1203"/>
      <c r="FMT1203"/>
      <c r="FMU1203"/>
      <c r="FMV1203"/>
      <c r="FMW1203"/>
      <c r="FMX1203"/>
      <c r="FMY1203"/>
      <c r="FMZ1203"/>
      <c r="FNA1203"/>
      <c r="FNB1203"/>
      <c r="FNC1203"/>
      <c r="FND1203"/>
      <c r="FNE1203"/>
      <c r="FNF1203"/>
      <c r="FNG1203"/>
      <c r="FNH1203"/>
      <c r="FNI1203"/>
      <c r="FNJ1203"/>
      <c r="FNK1203"/>
      <c r="FNL1203"/>
      <c r="FNM1203"/>
      <c r="FNN1203"/>
      <c r="FNO1203"/>
      <c r="FNP1203"/>
      <c r="FNQ1203"/>
      <c r="FNR1203"/>
      <c r="FNS1203"/>
      <c r="FNT1203"/>
      <c r="FNU1203"/>
      <c r="FNV1203"/>
      <c r="FNW1203"/>
      <c r="FNX1203"/>
      <c r="FNY1203"/>
      <c r="FNZ1203"/>
      <c r="FOA1203"/>
      <c r="FOB1203"/>
      <c r="FOC1203"/>
      <c r="FOD1203"/>
      <c r="FOE1203"/>
      <c r="FOF1203"/>
      <c r="FOG1203"/>
      <c r="FOH1203"/>
      <c r="FOI1203"/>
      <c r="FOJ1203"/>
      <c r="FOK1203"/>
      <c r="FOL1203"/>
      <c r="FOM1203"/>
      <c r="FON1203"/>
      <c r="FOO1203"/>
      <c r="FOP1203"/>
      <c r="FOQ1203"/>
      <c r="FOR1203"/>
      <c r="FOS1203"/>
      <c r="FOT1203"/>
      <c r="FOU1203"/>
      <c r="FOV1203"/>
      <c r="FOW1203"/>
      <c r="FOX1203"/>
      <c r="FOY1203"/>
      <c r="FOZ1203"/>
      <c r="FPA1203"/>
      <c r="FPB1203"/>
      <c r="FPC1203"/>
      <c r="FPD1203"/>
      <c r="FPE1203"/>
      <c r="FPF1203"/>
      <c r="FPG1203"/>
      <c r="FPH1203"/>
      <c r="FPI1203"/>
      <c r="FPJ1203"/>
      <c r="FPK1203"/>
      <c r="FPL1203"/>
      <c r="FPM1203"/>
      <c r="FPN1203"/>
      <c r="FPO1203"/>
      <c r="FPP1203"/>
      <c r="FPQ1203"/>
      <c r="FPR1203"/>
      <c r="FPS1203"/>
      <c r="FPT1203"/>
      <c r="FPU1203"/>
      <c r="FPV1203"/>
      <c r="FPW1203"/>
      <c r="FPX1203"/>
      <c r="FPY1203"/>
      <c r="FPZ1203"/>
      <c r="FQA1203"/>
      <c r="FQB1203"/>
      <c r="FQC1203"/>
      <c r="FQD1203"/>
      <c r="FQE1203"/>
      <c r="FQF1203"/>
      <c r="FQG1203"/>
      <c r="FQH1203"/>
      <c r="FQI1203"/>
      <c r="FQJ1203"/>
      <c r="FQK1203"/>
      <c r="FQL1203"/>
      <c r="FQM1203"/>
      <c r="FQN1203"/>
      <c r="FQO1203"/>
      <c r="FQP1203"/>
      <c r="FQQ1203"/>
      <c r="FQR1203"/>
      <c r="FQS1203"/>
      <c r="FQT1203"/>
      <c r="FQU1203"/>
      <c r="FQV1203"/>
      <c r="FQW1203"/>
      <c r="FQX1203"/>
      <c r="FQY1203"/>
      <c r="FQZ1203"/>
      <c r="FRA1203"/>
      <c r="FRB1203"/>
      <c r="FRC1203"/>
      <c r="FRD1203"/>
      <c r="FRE1203"/>
      <c r="FRF1203"/>
      <c r="FRG1203"/>
      <c r="FRH1203"/>
      <c r="FRI1203"/>
      <c r="FRJ1203"/>
      <c r="FRK1203"/>
      <c r="FRL1203"/>
      <c r="FRM1203"/>
      <c r="FRN1203"/>
      <c r="FRO1203"/>
      <c r="FRP1203"/>
      <c r="FRQ1203"/>
      <c r="FRR1203"/>
      <c r="FRS1203"/>
      <c r="FRT1203"/>
      <c r="FRU1203"/>
      <c r="FRV1203"/>
      <c r="FRW1203"/>
      <c r="FRX1203"/>
      <c r="FRY1203"/>
      <c r="FRZ1203"/>
      <c r="FSA1203"/>
      <c r="FSB1203"/>
      <c r="FSC1203"/>
      <c r="FSD1203"/>
      <c r="FSE1203"/>
      <c r="FSF1203"/>
      <c r="FSG1203"/>
      <c r="FSH1203"/>
      <c r="FSI1203"/>
      <c r="FSJ1203"/>
      <c r="FSK1203"/>
      <c r="FSL1203"/>
      <c r="FSM1203"/>
      <c r="FSN1203"/>
      <c r="FSO1203"/>
      <c r="FSP1203"/>
      <c r="FSQ1203"/>
      <c r="FSR1203"/>
      <c r="FSS1203"/>
      <c r="FST1203"/>
      <c r="FSU1203"/>
      <c r="FSV1203"/>
      <c r="FSW1203"/>
      <c r="FSX1203"/>
      <c r="FSY1203"/>
      <c r="FSZ1203"/>
      <c r="FTA1203"/>
      <c r="FTB1203"/>
      <c r="FTC1203"/>
      <c r="FTD1203"/>
      <c r="FTE1203"/>
      <c r="FTF1203"/>
      <c r="FTG1203"/>
      <c r="FTH1203"/>
      <c r="FTI1203"/>
      <c r="FTJ1203"/>
      <c r="FTK1203"/>
      <c r="FTL1203"/>
      <c r="FTM1203"/>
      <c r="FTN1203"/>
      <c r="FTO1203"/>
      <c r="FTP1203"/>
      <c r="FTQ1203"/>
      <c r="FTR1203"/>
      <c r="FTS1203"/>
      <c r="FTT1203"/>
      <c r="FTU1203"/>
      <c r="FTV1203"/>
      <c r="FTW1203"/>
      <c r="FTX1203"/>
      <c r="FTY1203"/>
      <c r="FTZ1203"/>
      <c r="FUA1203"/>
      <c r="FUB1203"/>
      <c r="FUC1203"/>
      <c r="FUD1203"/>
      <c r="FUE1203"/>
      <c r="FUF1203"/>
      <c r="FUG1203"/>
      <c r="FUH1203"/>
      <c r="FUI1203"/>
      <c r="FUJ1203"/>
      <c r="FUK1203"/>
      <c r="FUL1203"/>
      <c r="FUM1203"/>
      <c r="FUN1203"/>
      <c r="FUO1203"/>
      <c r="FUP1203"/>
      <c r="FUQ1203"/>
      <c r="FUR1203"/>
      <c r="FUS1203"/>
      <c r="FUT1203"/>
      <c r="FUU1203"/>
      <c r="FUV1203"/>
      <c r="FUW1203"/>
      <c r="FUX1203"/>
      <c r="FUY1203"/>
      <c r="FUZ1203"/>
      <c r="FVA1203"/>
      <c r="FVB1203"/>
      <c r="FVC1203"/>
      <c r="FVD1203"/>
      <c r="FVE1203"/>
      <c r="FVF1203"/>
      <c r="FVG1203"/>
      <c r="FVH1203"/>
      <c r="FVI1203"/>
      <c r="FVJ1203"/>
      <c r="FVK1203"/>
      <c r="FVL1203"/>
      <c r="FVM1203"/>
      <c r="FVN1203"/>
      <c r="FVO1203"/>
      <c r="FVP1203"/>
      <c r="FVQ1203"/>
      <c r="FVR1203"/>
      <c r="FVS1203"/>
      <c r="FVT1203"/>
      <c r="FVU1203"/>
      <c r="FVV1203"/>
      <c r="FVW1203"/>
      <c r="FVX1203"/>
      <c r="FVY1203"/>
      <c r="FVZ1203"/>
      <c r="FWA1203"/>
      <c r="FWB1203"/>
      <c r="FWC1203"/>
      <c r="FWD1203"/>
      <c r="FWE1203"/>
      <c r="FWF1203"/>
      <c r="FWG1203"/>
      <c r="FWH1203"/>
      <c r="FWI1203"/>
      <c r="FWJ1203"/>
      <c r="FWK1203"/>
      <c r="FWL1203"/>
      <c r="FWM1203"/>
      <c r="FWN1203"/>
      <c r="FWO1203"/>
      <c r="FWP1203"/>
      <c r="FWQ1203"/>
      <c r="FWR1203"/>
      <c r="FWS1203"/>
      <c r="FWT1203"/>
      <c r="FWU1203"/>
      <c r="FWV1203"/>
      <c r="FWW1203"/>
      <c r="FWX1203"/>
      <c r="FWY1203"/>
      <c r="FWZ1203"/>
      <c r="FXA1203"/>
      <c r="FXB1203"/>
      <c r="FXC1203"/>
      <c r="FXD1203"/>
      <c r="FXE1203"/>
      <c r="FXF1203"/>
      <c r="FXG1203"/>
      <c r="FXH1203"/>
      <c r="FXI1203"/>
      <c r="FXJ1203"/>
      <c r="FXK1203"/>
      <c r="FXL1203"/>
      <c r="FXM1203"/>
      <c r="FXN1203"/>
      <c r="FXO1203"/>
      <c r="FXP1203"/>
      <c r="FXQ1203"/>
      <c r="FXR1203"/>
      <c r="FXS1203"/>
      <c r="FXT1203"/>
      <c r="FXU1203"/>
      <c r="FXV1203"/>
      <c r="FXW1203"/>
      <c r="FXX1203"/>
      <c r="FXY1203"/>
      <c r="FXZ1203"/>
      <c r="FYA1203"/>
      <c r="FYB1203"/>
      <c r="FYC1203"/>
      <c r="FYD1203"/>
      <c r="FYE1203"/>
      <c r="FYF1203"/>
      <c r="FYG1203"/>
      <c r="FYH1203"/>
      <c r="FYI1203"/>
      <c r="FYJ1203"/>
      <c r="FYK1203"/>
      <c r="FYL1203"/>
      <c r="FYM1203"/>
      <c r="FYN1203"/>
      <c r="FYO1203"/>
      <c r="FYP1203"/>
      <c r="FYQ1203"/>
      <c r="FYR1203"/>
      <c r="FYS1203"/>
      <c r="FYT1203"/>
      <c r="FYU1203"/>
      <c r="FYV1203"/>
      <c r="FYW1203"/>
      <c r="FYX1203"/>
      <c r="FYY1203"/>
      <c r="FYZ1203"/>
      <c r="FZA1203"/>
      <c r="FZB1203"/>
      <c r="FZC1203"/>
      <c r="FZD1203"/>
      <c r="FZE1203"/>
      <c r="FZF1203"/>
      <c r="FZG1203"/>
      <c r="FZH1203"/>
      <c r="FZI1203"/>
      <c r="FZJ1203"/>
      <c r="FZK1203"/>
      <c r="FZL1203"/>
      <c r="FZM1203"/>
      <c r="FZN1203"/>
      <c r="FZO1203"/>
      <c r="FZP1203"/>
      <c r="FZQ1203"/>
      <c r="FZR1203"/>
      <c r="FZS1203"/>
      <c r="FZT1203"/>
      <c r="FZU1203"/>
      <c r="FZV1203"/>
      <c r="FZW1203"/>
      <c r="FZX1203"/>
      <c r="FZY1203"/>
      <c r="FZZ1203"/>
      <c r="GAA1203"/>
      <c r="GAB1203"/>
      <c r="GAC1203"/>
      <c r="GAD1203"/>
      <c r="GAE1203"/>
      <c r="GAF1203"/>
      <c r="GAG1203"/>
      <c r="GAH1203"/>
      <c r="GAI1203"/>
      <c r="GAJ1203"/>
      <c r="GAK1203"/>
      <c r="GAL1203"/>
      <c r="GAM1203"/>
      <c r="GAN1203"/>
      <c r="GAO1203"/>
      <c r="GAP1203"/>
      <c r="GAQ1203"/>
      <c r="GAR1203"/>
      <c r="GAS1203"/>
      <c r="GAT1203"/>
      <c r="GAU1203"/>
      <c r="GAV1203"/>
      <c r="GAW1203"/>
      <c r="GAX1203"/>
      <c r="GAY1203"/>
      <c r="GAZ1203"/>
      <c r="GBA1203"/>
      <c r="GBB1203"/>
      <c r="GBC1203"/>
      <c r="GBD1203"/>
      <c r="GBE1203"/>
      <c r="GBF1203"/>
      <c r="GBG1203"/>
      <c r="GBH1203"/>
      <c r="GBI1203"/>
      <c r="GBJ1203"/>
      <c r="GBK1203"/>
      <c r="GBL1203"/>
      <c r="GBM1203"/>
      <c r="GBN1203"/>
      <c r="GBO1203"/>
      <c r="GBP1203"/>
      <c r="GBQ1203"/>
      <c r="GBR1203"/>
      <c r="GBS1203"/>
      <c r="GBT1203"/>
      <c r="GBU1203"/>
      <c r="GBV1203"/>
      <c r="GBW1203"/>
      <c r="GBX1203"/>
      <c r="GBY1203"/>
      <c r="GBZ1203"/>
      <c r="GCA1203"/>
      <c r="GCB1203"/>
      <c r="GCC1203"/>
      <c r="GCD1203"/>
      <c r="GCE1203"/>
      <c r="GCF1203"/>
      <c r="GCG1203"/>
      <c r="GCH1203"/>
      <c r="GCI1203"/>
      <c r="GCJ1203"/>
      <c r="GCK1203"/>
      <c r="GCL1203"/>
      <c r="GCM1203"/>
      <c r="GCN1203"/>
      <c r="GCO1203"/>
      <c r="GCP1203"/>
      <c r="GCQ1203"/>
      <c r="GCR1203"/>
      <c r="GCS1203"/>
      <c r="GCT1203"/>
      <c r="GCU1203"/>
      <c r="GCV1203"/>
      <c r="GCW1203"/>
      <c r="GCX1203"/>
      <c r="GCY1203"/>
      <c r="GCZ1203"/>
      <c r="GDA1203"/>
      <c r="GDB1203"/>
      <c r="GDC1203"/>
      <c r="GDD1203"/>
      <c r="GDE1203"/>
      <c r="GDF1203"/>
      <c r="GDG1203"/>
      <c r="GDH1203"/>
      <c r="GDI1203"/>
      <c r="GDJ1203"/>
      <c r="GDK1203"/>
      <c r="GDL1203"/>
      <c r="GDM1203"/>
      <c r="GDN1203"/>
      <c r="GDO1203"/>
      <c r="GDP1203"/>
      <c r="GDQ1203"/>
      <c r="GDR1203"/>
      <c r="GDS1203"/>
      <c r="GDT1203"/>
      <c r="GDU1203"/>
      <c r="GDV1203"/>
      <c r="GDW1203"/>
      <c r="GDX1203"/>
      <c r="GDY1203"/>
      <c r="GDZ1203"/>
      <c r="GEA1203"/>
      <c r="GEB1203"/>
      <c r="GEC1203"/>
      <c r="GED1203"/>
      <c r="GEE1203"/>
      <c r="GEF1203"/>
      <c r="GEG1203"/>
      <c r="GEH1203"/>
      <c r="GEI1203"/>
      <c r="GEJ1203"/>
      <c r="GEK1203"/>
      <c r="GEL1203"/>
      <c r="GEM1203"/>
      <c r="GEN1203"/>
      <c r="GEO1203"/>
      <c r="GEP1203"/>
      <c r="GEQ1203"/>
      <c r="GER1203"/>
      <c r="GES1203"/>
      <c r="GET1203"/>
      <c r="GEU1203"/>
      <c r="GEV1203"/>
      <c r="GEW1203"/>
      <c r="GEX1203"/>
      <c r="GEY1203"/>
      <c r="GEZ1203"/>
      <c r="GFA1203"/>
      <c r="GFB1203"/>
      <c r="GFC1203"/>
      <c r="GFD1203"/>
      <c r="GFE1203"/>
      <c r="GFF1203"/>
      <c r="GFG1203"/>
      <c r="GFH1203"/>
      <c r="GFI1203"/>
      <c r="GFJ1203"/>
      <c r="GFK1203"/>
      <c r="GFL1203"/>
      <c r="GFM1203"/>
      <c r="GFN1203"/>
      <c r="GFO1203"/>
      <c r="GFP1203"/>
      <c r="GFQ1203"/>
      <c r="GFR1203"/>
      <c r="GFS1203"/>
      <c r="GFT1203"/>
      <c r="GFU1203"/>
      <c r="GFV1203"/>
      <c r="GFW1203"/>
      <c r="GFX1203"/>
      <c r="GFY1203"/>
      <c r="GFZ1203"/>
      <c r="GGA1203"/>
      <c r="GGB1203"/>
      <c r="GGC1203"/>
      <c r="GGD1203"/>
      <c r="GGE1203"/>
      <c r="GGF1203"/>
      <c r="GGG1203"/>
      <c r="GGH1203"/>
      <c r="GGI1203"/>
      <c r="GGJ1203"/>
      <c r="GGK1203"/>
      <c r="GGL1203"/>
      <c r="GGM1203"/>
      <c r="GGN1203"/>
      <c r="GGO1203"/>
      <c r="GGP1203"/>
      <c r="GGQ1203"/>
      <c r="GGR1203"/>
      <c r="GGS1203"/>
      <c r="GGT1203"/>
      <c r="GGU1203"/>
      <c r="GGV1203"/>
      <c r="GGW1203"/>
      <c r="GGX1203"/>
      <c r="GGY1203"/>
      <c r="GGZ1203"/>
      <c r="GHA1203"/>
      <c r="GHB1203"/>
      <c r="GHC1203"/>
      <c r="GHD1203"/>
      <c r="GHE1203"/>
      <c r="GHF1203"/>
      <c r="GHG1203"/>
      <c r="GHH1203"/>
      <c r="GHI1203"/>
      <c r="GHJ1203"/>
      <c r="GHK1203"/>
      <c r="GHL1203"/>
      <c r="GHM1203"/>
      <c r="GHN1203"/>
      <c r="GHO1203"/>
      <c r="GHP1203"/>
      <c r="GHQ1203"/>
      <c r="GHR1203"/>
      <c r="GHS1203"/>
      <c r="GHT1203"/>
      <c r="GHU1203"/>
      <c r="GHV1203"/>
      <c r="GHW1203"/>
      <c r="GHX1203"/>
      <c r="GHY1203"/>
      <c r="GHZ1203"/>
      <c r="GIA1203"/>
      <c r="GIB1203"/>
      <c r="GIC1203"/>
      <c r="GID1203"/>
      <c r="GIE1203"/>
      <c r="GIF1203"/>
      <c r="GIG1203"/>
      <c r="GIH1203"/>
      <c r="GII1203"/>
      <c r="GIJ1203"/>
      <c r="GIK1203"/>
      <c r="GIL1203"/>
      <c r="GIM1203"/>
      <c r="GIN1203"/>
      <c r="GIO1203"/>
      <c r="GIP1203"/>
      <c r="GIQ1203"/>
      <c r="GIR1203"/>
      <c r="GIS1203"/>
      <c r="GIT1203"/>
      <c r="GIU1203"/>
      <c r="GIV1203"/>
      <c r="GIW1203"/>
      <c r="GIX1203"/>
      <c r="GIY1203"/>
      <c r="GIZ1203"/>
      <c r="GJA1203"/>
      <c r="GJB1203"/>
      <c r="GJC1203"/>
      <c r="GJD1203"/>
      <c r="GJE1203"/>
      <c r="GJF1203"/>
      <c r="GJG1203"/>
      <c r="GJH1203"/>
      <c r="GJI1203"/>
      <c r="GJJ1203"/>
      <c r="GJK1203"/>
      <c r="GJL1203"/>
      <c r="GJM1203"/>
      <c r="GJN1203"/>
      <c r="GJO1203"/>
      <c r="GJP1203"/>
      <c r="GJQ1203"/>
      <c r="GJR1203"/>
      <c r="GJS1203"/>
      <c r="GJT1203"/>
      <c r="GJU1203"/>
      <c r="GJV1203"/>
      <c r="GJW1203"/>
      <c r="GJX1203"/>
      <c r="GJY1203"/>
      <c r="GJZ1203"/>
      <c r="GKA1203"/>
      <c r="GKB1203"/>
      <c r="GKC1203"/>
      <c r="GKD1203"/>
      <c r="GKE1203"/>
      <c r="GKF1203"/>
      <c r="GKG1203"/>
      <c r="GKH1203"/>
      <c r="GKI1203"/>
      <c r="GKJ1203"/>
      <c r="GKK1203"/>
      <c r="GKL1203"/>
      <c r="GKM1203"/>
      <c r="GKN1203"/>
      <c r="GKO1203"/>
      <c r="GKP1203"/>
      <c r="GKQ1203"/>
      <c r="GKR1203"/>
      <c r="GKS1203"/>
      <c r="GKT1203"/>
      <c r="GKU1203"/>
      <c r="GKV1203"/>
      <c r="GKW1203"/>
      <c r="GKX1203"/>
      <c r="GKY1203"/>
      <c r="GKZ1203"/>
      <c r="GLA1203"/>
      <c r="GLB1203"/>
      <c r="GLC1203"/>
      <c r="GLD1203"/>
      <c r="GLE1203"/>
      <c r="GLF1203"/>
      <c r="GLG1203"/>
      <c r="GLH1203"/>
      <c r="GLI1203"/>
      <c r="GLJ1203"/>
      <c r="GLK1203"/>
      <c r="GLL1203"/>
      <c r="GLM1203"/>
      <c r="GLN1203"/>
      <c r="GLO1203"/>
      <c r="GLP1203"/>
      <c r="GLQ1203"/>
      <c r="GLR1203"/>
      <c r="GLS1203"/>
      <c r="GLT1203"/>
      <c r="GLU1203"/>
      <c r="GLV1203"/>
      <c r="GLW1203"/>
      <c r="GLX1203"/>
      <c r="GLY1203"/>
      <c r="GLZ1203"/>
      <c r="GMA1203"/>
      <c r="GMB1203"/>
      <c r="GMC1203"/>
      <c r="GMD1203"/>
      <c r="GME1203"/>
      <c r="GMF1203"/>
      <c r="GMG1203"/>
      <c r="GMH1203"/>
      <c r="GMI1203"/>
      <c r="GMJ1203"/>
      <c r="GMK1203"/>
      <c r="GML1203"/>
      <c r="GMM1203"/>
      <c r="GMN1203"/>
      <c r="GMO1203"/>
      <c r="GMP1203"/>
      <c r="GMQ1203"/>
      <c r="GMR1203"/>
      <c r="GMS1203"/>
      <c r="GMT1203"/>
      <c r="GMU1203"/>
      <c r="GMV1203"/>
      <c r="GMW1203"/>
      <c r="GMX1203"/>
      <c r="GMY1203"/>
      <c r="GMZ1203"/>
      <c r="GNA1203"/>
      <c r="GNB1203"/>
      <c r="GNC1203"/>
      <c r="GND1203"/>
      <c r="GNE1203"/>
      <c r="GNF1203"/>
      <c r="GNG1203"/>
      <c r="GNH1203"/>
      <c r="GNI1203"/>
      <c r="GNJ1203"/>
      <c r="GNK1203"/>
      <c r="GNL1203"/>
      <c r="GNM1203"/>
      <c r="GNN1203"/>
      <c r="GNO1203"/>
      <c r="GNP1203"/>
      <c r="GNQ1203"/>
      <c r="GNR1203"/>
      <c r="GNS1203"/>
      <c r="GNT1203"/>
      <c r="GNU1203"/>
      <c r="GNV1203"/>
      <c r="GNW1203"/>
      <c r="GNX1203"/>
      <c r="GNY1203"/>
      <c r="GNZ1203"/>
      <c r="GOA1203"/>
      <c r="GOB1203"/>
      <c r="GOC1203"/>
      <c r="GOD1203"/>
      <c r="GOE1203"/>
      <c r="GOF1203"/>
      <c r="GOG1203"/>
      <c r="GOH1203"/>
      <c r="GOI1203"/>
      <c r="GOJ1203"/>
      <c r="GOK1203"/>
      <c r="GOL1203"/>
      <c r="GOM1203"/>
      <c r="GON1203"/>
      <c r="GOO1203"/>
      <c r="GOP1203"/>
      <c r="GOQ1203"/>
      <c r="GOR1203"/>
      <c r="GOS1203"/>
      <c r="GOT1203"/>
      <c r="GOU1203"/>
      <c r="GOV1203"/>
      <c r="GOW1203"/>
      <c r="GOX1203"/>
      <c r="GOY1203"/>
      <c r="GOZ1203"/>
      <c r="GPA1203"/>
      <c r="GPB1203"/>
      <c r="GPC1203"/>
      <c r="GPD1203"/>
      <c r="GPE1203"/>
      <c r="GPF1203"/>
      <c r="GPG1203"/>
      <c r="GPH1203"/>
      <c r="GPI1203"/>
      <c r="GPJ1203"/>
      <c r="GPK1203"/>
      <c r="GPL1203"/>
      <c r="GPM1203"/>
      <c r="GPN1203"/>
      <c r="GPO1203"/>
      <c r="GPP1203"/>
      <c r="GPQ1203"/>
      <c r="GPR1203"/>
      <c r="GPS1203"/>
      <c r="GPT1203"/>
      <c r="GPU1203"/>
      <c r="GPV1203"/>
      <c r="GPW1203"/>
      <c r="GPX1203"/>
      <c r="GPY1203"/>
      <c r="GPZ1203"/>
      <c r="GQA1203"/>
      <c r="GQB1203"/>
      <c r="GQC1203"/>
      <c r="GQD1203"/>
      <c r="GQE1203"/>
      <c r="GQF1203"/>
      <c r="GQG1203"/>
      <c r="GQH1203"/>
      <c r="GQI1203"/>
      <c r="GQJ1203"/>
      <c r="GQK1203"/>
      <c r="GQL1203"/>
      <c r="GQM1203"/>
      <c r="GQN1203"/>
      <c r="GQO1203"/>
      <c r="GQP1203"/>
      <c r="GQQ1203"/>
      <c r="GQR1203"/>
      <c r="GQS1203"/>
      <c r="GQT1203"/>
      <c r="GQU1203"/>
      <c r="GQV1203"/>
      <c r="GQW1203"/>
      <c r="GQX1203"/>
      <c r="GQY1203"/>
      <c r="GQZ1203"/>
      <c r="GRA1203"/>
      <c r="GRB1203"/>
      <c r="GRC1203"/>
      <c r="GRD1203"/>
      <c r="GRE1203"/>
      <c r="GRF1203"/>
      <c r="GRG1203"/>
      <c r="GRH1203"/>
      <c r="GRI1203"/>
      <c r="GRJ1203"/>
      <c r="GRK1203"/>
      <c r="GRL1203"/>
      <c r="GRM1203"/>
      <c r="GRN1203"/>
      <c r="GRO1203"/>
      <c r="GRP1203"/>
      <c r="GRQ1203"/>
      <c r="GRR1203"/>
      <c r="GRS1203"/>
      <c r="GRT1203"/>
      <c r="GRU1203"/>
      <c r="GRV1203"/>
      <c r="GRW1203"/>
      <c r="GRX1203"/>
      <c r="GRY1203"/>
      <c r="GRZ1203"/>
      <c r="GSA1203"/>
      <c r="GSB1203"/>
      <c r="GSC1203"/>
      <c r="GSD1203"/>
      <c r="GSE1203"/>
      <c r="GSF1203"/>
      <c r="GSG1203"/>
      <c r="GSH1203"/>
      <c r="GSI1203"/>
      <c r="GSJ1203"/>
      <c r="GSK1203"/>
      <c r="GSL1203"/>
      <c r="GSM1203"/>
      <c r="GSN1203"/>
      <c r="GSO1203"/>
      <c r="GSP1203"/>
      <c r="GSQ1203"/>
      <c r="GSR1203"/>
      <c r="GSS1203"/>
      <c r="GST1203"/>
      <c r="GSU1203"/>
      <c r="GSV1203"/>
      <c r="GSW1203"/>
      <c r="GSX1203"/>
      <c r="GSY1203"/>
      <c r="GSZ1203"/>
      <c r="GTA1203"/>
      <c r="GTB1203"/>
      <c r="GTC1203"/>
      <c r="GTD1203"/>
      <c r="GTE1203"/>
      <c r="GTF1203"/>
      <c r="GTG1203"/>
      <c r="GTH1203"/>
      <c r="GTI1203"/>
      <c r="GTJ1203"/>
      <c r="GTK1203"/>
      <c r="GTL1203"/>
      <c r="GTM1203"/>
      <c r="GTN1203"/>
      <c r="GTO1203"/>
      <c r="GTP1203"/>
      <c r="GTQ1203"/>
      <c r="GTR1203"/>
      <c r="GTS1203"/>
      <c r="GTT1203"/>
      <c r="GTU1203"/>
      <c r="GTV1203"/>
      <c r="GTW1203"/>
      <c r="GTX1203"/>
      <c r="GTY1203"/>
      <c r="GTZ1203"/>
      <c r="GUA1203"/>
      <c r="GUB1203"/>
      <c r="GUC1203"/>
      <c r="GUD1203"/>
      <c r="GUE1203"/>
      <c r="GUF1203"/>
      <c r="GUG1203"/>
      <c r="GUH1203"/>
      <c r="GUI1203"/>
      <c r="GUJ1203"/>
      <c r="GUK1203"/>
      <c r="GUL1203"/>
      <c r="GUM1203"/>
      <c r="GUN1203"/>
      <c r="GUO1203"/>
      <c r="GUP1203"/>
      <c r="GUQ1203"/>
      <c r="GUR1203"/>
      <c r="GUS1203"/>
      <c r="GUT1203"/>
      <c r="GUU1203"/>
      <c r="GUV1203"/>
      <c r="GUW1203"/>
      <c r="GUX1203"/>
      <c r="GUY1203"/>
      <c r="GUZ1203"/>
      <c r="GVA1203"/>
      <c r="GVB1203"/>
      <c r="GVC1203"/>
      <c r="GVD1203"/>
      <c r="GVE1203"/>
      <c r="GVF1203"/>
      <c r="GVG1203"/>
      <c r="GVH1203"/>
      <c r="GVI1203"/>
      <c r="GVJ1203"/>
      <c r="GVK1203"/>
      <c r="GVL1203"/>
      <c r="GVM1203"/>
      <c r="GVN1203"/>
      <c r="GVO1203"/>
      <c r="GVP1203"/>
      <c r="GVQ1203"/>
      <c r="GVR1203"/>
      <c r="GVS1203"/>
      <c r="GVT1203"/>
      <c r="GVU1203"/>
      <c r="GVV1203"/>
      <c r="GVW1203"/>
      <c r="GVX1203"/>
      <c r="GVY1203"/>
      <c r="GVZ1203"/>
      <c r="GWA1203"/>
      <c r="GWB1203"/>
      <c r="GWC1203"/>
      <c r="GWD1203"/>
      <c r="GWE1203"/>
      <c r="GWF1203"/>
      <c r="GWG1203"/>
      <c r="GWH1203"/>
      <c r="GWI1203"/>
      <c r="GWJ1203"/>
      <c r="GWK1203"/>
      <c r="GWL1203"/>
      <c r="GWM1203"/>
      <c r="GWN1203"/>
      <c r="GWO1203"/>
      <c r="GWP1203"/>
      <c r="GWQ1203"/>
      <c r="GWR1203"/>
      <c r="GWS1203"/>
      <c r="GWT1203"/>
      <c r="GWU1203"/>
      <c r="GWV1203"/>
      <c r="GWW1203"/>
      <c r="GWX1203"/>
      <c r="GWY1203"/>
      <c r="GWZ1203"/>
      <c r="GXA1203"/>
      <c r="GXB1203"/>
      <c r="GXC1203"/>
      <c r="GXD1203"/>
      <c r="GXE1203"/>
      <c r="GXF1203"/>
      <c r="GXG1203"/>
      <c r="GXH1203"/>
      <c r="GXI1203"/>
      <c r="GXJ1203"/>
      <c r="GXK1203"/>
      <c r="GXL1203"/>
      <c r="GXM1203"/>
      <c r="GXN1203"/>
      <c r="GXO1203"/>
      <c r="GXP1203"/>
      <c r="GXQ1203"/>
      <c r="GXR1203"/>
      <c r="GXS1203"/>
      <c r="GXT1203"/>
      <c r="GXU1203"/>
      <c r="GXV1203"/>
      <c r="GXW1203"/>
      <c r="GXX1203"/>
      <c r="GXY1203"/>
      <c r="GXZ1203"/>
      <c r="GYA1203"/>
      <c r="GYB1203"/>
      <c r="GYC1203"/>
      <c r="GYD1203"/>
      <c r="GYE1203"/>
      <c r="GYF1203"/>
      <c r="GYG1203"/>
      <c r="GYH1203"/>
      <c r="GYI1203"/>
      <c r="GYJ1203"/>
      <c r="GYK1203"/>
      <c r="GYL1203"/>
      <c r="GYM1203"/>
      <c r="GYN1203"/>
      <c r="GYO1203"/>
      <c r="GYP1203"/>
      <c r="GYQ1203"/>
      <c r="GYR1203"/>
      <c r="GYS1203"/>
      <c r="GYT1203"/>
      <c r="GYU1203"/>
      <c r="GYV1203"/>
      <c r="GYW1203"/>
      <c r="GYX1203"/>
      <c r="GYY1203"/>
      <c r="GYZ1203"/>
      <c r="GZA1203"/>
      <c r="GZB1203"/>
      <c r="GZC1203"/>
      <c r="GZD1203"/>
      <c r="GZE1203"/>
      <c r="GZF1203"/>
      <c r="GZG1203"/>
      <c r="GZH1203"/>
      <c r="GZI1203"/>
      <c r="GZJ1203"/>
      <c r="GZK1203"/>
      <c r="GZL1203"/>
      <c r="GZM1203"/>
      <c r="GZN1203"/>
      <c r="GZO1203"/>
      <c r="GZP1203"/>
      <c r="GZQ1203"/>
      <c r="GZR1203"/>
      <c r="GZS1203"/>
      <c r="GZT1203"/>
      <c r="GZU1203"/>
      <c r="GZV1203"/>
      <c r="GZW1203"/>
      <c r="GZX1203"/>
      <c r="GZY1203"/>
      <c r="GZZ1203"/>
      <c r="HAA1203"/>
      <c r="HAB1203"/>
      <c r="HAC1203"/>
      <c r="HAD1203"/>
      <c r="HAE1203"/>
      <c r="HAF1203"/>
      <c r="HAG1203"/>
      <c r="HAH1203"/>
      <c r="HAI1203"/>
      <c r="HAJ1203"/>
      <c r="HAK1203"/>
      <c r="HAL1203"/>
      <c r="HAM1203"/>
      <c r="HAN1203"/>
      <c r="HAO1203"/>
      <c r="HAP1203"/>
      <c r="HAQ1203"/>
      <c r="HAR1203"/>
      <c r="HAS1203"/>
      <c r="HAT1203"/>
      <c r="HAU1203"/>
      <c r="HAV1203"/>
      <c r="HAW1203"/>
      <c r="HAX1203"/>
      <c r="HAY1203"/>
      <c r="HAZ1203"/>
      <c r="HBA1203"/>
      <c r="HBB1203"/>
      <c r="HBC1203"/>
      <c r="HBD1203"/>
      <c r="HBE1203"/>
      <c r="HBF1203"/>
      <c r="HBG1203"/>
      <c r="HBH1203"/>
      <c r="HBI1203"/>
      <c r="HBJ1203"/>
      <c r="HBK1203"/>
      <c r="HBL1203"/>
      <c r="HBM1203"/>
      <c r="HBN1203"/>
      <c r="HBO1203"/>
      <c r="HBP1203"/>
      <c r="HBQ1203"/>
      <c r="HBR1203"/>
      <c r="HBS1203"/>
      <c r="HBT1203"/>
      <c r="HBU1203"/>
      <c r="HBV1203"/>
      <c r="HBW1203"/>
      <c r="HBX1203"/>
      <c r="HBY1203"/>
      <c r="HBZ1203"/>
      <c r="HCA1203"/>
      <c r="HCB1203"/>
      <c r="HCC1203"/>
      <c r="HCD1203"/>
      <c r="HCE1203"/>
      <c r="HCF1203"/>
      <c r="HCG1203"/>
      <c r="HCH1203"/>
      <c r="HCI1203"/>
      <c r="HCJ1203"/>
      <c r="HCK1203"/>
      <c r="HCL1203"/>
      <c r="HCM1203"/>
      <c r="HCN1203"/>
      <c r="HCO1203"/>
      <c r="HCP1203"/>
      <c r="HCQ1203"/>
      <c r="HCR1203"/>
      <c r="HCS1203"/>
      <c r="HCT1203"/>
      <c r="HCU1203"/>
      <c r="HCV1203"/>
      <c r="HCW1203"/>
      <c r="HCX1203"/>
      <c r="HCY1203"/>
      <c r="HCZ1203"/>
      <c r="HDA1203"/>
      <c r="HDB1203"/>
      <c r="HDC1203"/>
      <c r="HDD1203"/>
      <c r="HDE1203"/>
      <c r="HDF1203"/>
      <c r="HDG1203"/>
      <c r="HDH1203"/>
      <c r="HDI1203"/>
      <c r="HDJ1203"/>
      <c r="HDK1203"/>
      <c r="HDL1203"/>
      <c r="HDM1203"/>
      <c r="HDN1203"/>
      <c r="HDO1203"/>
      <c r="HDP1203"/>
      <c r="HDQ1203"/>
      <c r="HDR1203"/>
      <c r="HDS1203"/>
      <c r="HDT1203"/>
      <c r="HDU1203"/>
      <c r="HDV1203"/>
      <c r="HDW1203"/>
      <c r="HDX1203"/>
      <c r="HDY1203"/>
      <c r="HDZ1203"/>
      <c r="HEA1203"/>
      <c r="HEB1203"/>
      <c r="HEC1203"/>
      <c r="HED1203"/>
      <c r="HEE1203"/>
      <c r="HEF1203"/>
      <c r="HEG1203"/>
      <c r="HEH1203"/>
      <c r="HEI1203"/>
      <c r="HEJ1203"/>
      <c r="HEK1203"/>
      <c r="HEL1203"/>
      <c r="HEM1203"/>
      <c r="HEN1203"/>
      <c r="HEO1203"/>
      <c r="HEP1203"/>
      <c r="HEQ1203"/>
      <c r="HER1203"/>
      <c r="HES1203"/>
      <c r="HET1203"/>
      <c r="HEU1203"/>
      <c r="HEV1203"/>
      <c r="HEW1203"/>
      <c r="HEX1203"/>
      <c r="HEY1203"/>
      <c r="HEZ1203"/>
      <c r="HFA1203"/>
      <c r="HFB1203"/>
      <c r="HFC1203"/>
      <c r="HFD1203"/>
      <c r="HFE1203"/>
      <c r="HFF1203"/>
      <c r="HFG1203"/>
      <c r="HFH1203"/>
      <c r="HFI1203"/>
      <c r="HFJ1203"/>
      <c r="HFK1203"/>
      <c r="HFL1203"/>
      <c r="HFM1203"/>
      <c r="HFN1203"/>
      <c r="HFO1203"/>
      <c r="HFP1203"/>
      <c r="HFQ1203"/>
      <c r="HFR1203"/>
      <c r="HFS1203"/>
      <c r="HFT1203"/>
      <c r="HFU1203"/>
      <c r="HFV1203"/>
      <c r="HFW1203"/>
      <c r="HFX1203"/>
      <c r="HFY1203"/>
      <c r="HFZ1203"/>
      <c r="HGA1203"/>
      <c r="HGB1203"/>
      <c r="HGC1203"/>
      <c r="HGD1203"/>
      <c r="HGE1203"/>
      <c r="HGF1203"/>
      <c r="HGG1203"/>
      <c r="HGH1203"/>
      <c r="HGI1203"/>
      <c r="HGJ1203"/>
      <c r="HGK1203"/>
      <c r="HGL1203"/>
      <c r="HGM1203"/>
      <c r="HGN1203"/>
      <c r="HGO1203"/>
      <c r="HGP1203"/>
      <c r="HGQ1203"/>
      <c r="HGR1203"/>
      <c r="HGS1203"/>
      <c r="HGT1203"/>
      <c r="HGU1203"/>
      <c r="HGV1203"/>
      <c r="HGW1203"/>
      <c r="HGX1203"/>
      <c r="HGY1203"/>
      <c r="HGZ1203"/>
      <c r="HHA1203"/>
      <c r="HHB1203"/>
      <c r="HHC1203"/>
      <c r="HHD1203"/>
      <c r="HHE1203"/>
      <c r="HHF1203"/>
      <c r="HHG1203"/>
      <c r="HHH1203"/>
      <c r="HHI1203"/>
      <c r="HHJ1203"/>
      <c r="HHK1203"/>
      <c r="HHL1203"/>
      <c r="HHM1203"/>
      <c r="HHN1203"/>
      <c r="HHO1203"/>
      <c r="HHP1203"/>
      <c r="HHQ1203"/>
      <c r="HHR1203"/>
      <c r="HHS1203"/>
      <c r="HHT1203"/>
      <c r="HHU1203"/>
      <c r="HHV1203"/>
      <c r="HHW1203"/>
      <c r="HHX1203"/>
      <c r="HHY1203"/>
      <c r="HHZ1203"/>
      <c r="HIA1203"/>
      <c r="HIB1203"/>
      <c r="HIC1203"/>
      <c r="HID1203"/>
      <c r="HIE1203"/>
      <c r="HIF1203"/>
      <c r="HIG1203"/>
      <c r="HIH1203"/>
      <c r="HII1203"/>
      <c r="HIJ1203"/>
      <c r="HIK1203"/>
      <c r="HIL1203"/>
      <c r="HIM1203"/>
      <c r="HIN1203"/>
      <c r="HIO1203"/>
      <c r="HIP1203"/>
      <c r="HIQ1203"/>
      <c r="HIR1203"/>
      <c r="HIS1203"/>
      <c r="HIT1203"/>
      <c r="HIU1203"/>
      <c r="HIV1203"/>
      <c r="HIW1203"/>
      <c r="HIX1203"/>
      <c r="HIY1203"/>
      <c r="HIZ1203"/>
      <c r="HJA1203"/>
      <c r="HJB1203"/>
      <c r="HJC1203"/>
      <c r="HJD1203"/>
      <c r="HJE1203"/>
      <c r="HJF1203"/>
      <c r="HJG1203"/>
      <c r="HJH1203"/>
      <c r="HJI1203"/>
      <c r="HJJ1203"/>
      <c r="HJK1203"/>
      <c r="HJL1203"/>
      <c r="HJM1203"/>
      <c r="HJN1203"/>
      <c r="HJO1203"/>
      <c r="HJP1203"/>
      <c r="HJQ1203"/>
      <c r="HJR1203"/>
      <c r="HJS1203"/>
      <c r="HJT1203"/>
      <c r="HJU1203"/>
      <c r="HJV1203"/>
      <c r="HJW1203"/>
      <c r="HJX1203"/>
      <c r="HJY1203"/>
      <c r="HJZ1203"/>
      <c r="HKA1203"/>
      <c r="HKB1203"/>
      <c r="HKC1203"/>
      <c r="HKD1203"/>
      <c r="HKE1203"/>
      <c r="HKF1203"/>
      <c r="HKG1203"/>
      <c r="HKH1203"/>
      <c r="HKI1203"/>
      <c r="HKJ1203"/>
      <c r="HKK1203"/>
      <c r="HKL1203"/>
      <c r="HKM1203"/>
      <c r="HKN1203"/>
      <c r="HKO1203"/>
      <c r="HKP1203"/>
      <c r="HKQ1203"/>
      <c r="HKR1203"/>
      <c r="HKS1203"/>
      <c r="HKT1203"/>
      <c r="HKU1203"/>
      <c r="HKV1203"/>
      <c r="HKW1203"/>
      <c r="HKX1203"/>
      <c r="HKY1203"/>
      <c r="HKZ1203"/>
      <c r="HLA1203"/>
      <c r="HLB1203"/>
      <c r="HLC1203"/>
      <c r="HLD1203"/>
      <c r="HLE1203"/>
      <c r="HLF1203"/>
      <c r="HLG1203"/>
      <c r="HLH1203"/>
      <c r="HLI1203"/>
      <c r="HLJ1203"/>
      <c r="HLK1203"/>
      <c r="HLL1203"/>
      <c r="HLM1203"/>
      <c r="HLN1203"/>
      <c r="HLO1203"/>
      <c r="HLP1203"/>
      <c r="HLQ1203"/>
      <c r="HLR1203"/>
      <c r="HLS1203"/>
      <c r="HLT1203"/>
      <c r="HLU1203"/>
      <c r="HLV1203"/>
      <c r="HLW1203"/>
      <c r="HLX1203"/>
      <c r="HLY1203"/>
      <c r="HLZ1203"/>
      <c r="HMA1203"/>
      <c r="HMB1203"/>
      <c r="HMC1203"/>
      <c r="HMD1203"/>
      <c r="HME1203"/>
      <c r="HMF1203"/>
      <c r="HMG1203"/>
      <c r="HMH1203"/>
      <c r="HMI1203"/>
      <c r="HMJ1203"/>
      <c r="HMK1203"/>
      <c r="HML1203"/>
      <c r="HMM1203"/>
      <c r="HMN1203"/>
      <c r="HMO1203"/>
      <c r="HMP1203"/>
      <c r="HMQ1203"/>
      <c r="HMR1203"/>
      <c r="HMS1203"/>
      <c r="HMT1203"/>
      <c r="HMU1203"/>
      <c r="HMV1203"/>
      <c r="HMW1203"/>
      <c r="HMX1203"/>
      <c r="HMY1203"/>
      <c r="HMZ1203"/>
      <c r="HNA1203"/>
      <c r="HNB1203"/>
      <c r="HNC1203"/>
      <c r="HND1203"/>
      <c r="HNE1203"/>
      <c r="HNF1203"/>
      <c r="HNG1203"/>
      <c r="HNH1203"/>
      <c r="HNI1203"/>
      <c r="HNJ1203"/>
      <c r="HNK1203"/>
      <c r="HNL1203"/>
      <c r="HNM1203"/>
      <c r="HNN1203"/>
      <c r="HNO1203"/>
      <c r="HNP1203"/>
      <c r="HNQ1203"/>
      <c r="HNR1203"/>
      <c r="HNS1203"/>
      <c r="HNT1203"/>
      <c r="HNU1203"/>
      <c r="HNV1203"/>
      <c r="HNW1203"/>
      <c r="HNX1203"/>
      <c r="HNY1203"/>
      <c r="HNZ1203"/>
      <c r="HOA1203"/>
      <c r="HOB1203"/>
      <c r="HOC1203"/>
      <c r="HOD1203"/>
      <c r="HOE1203"/>
      <c r="HOF1203"/>
      <c r="HOG1203"/>
      <c r="HOH1203"/>
      <c r="HOI1203"/>
      <c r="HOJ1203"/>
      <c r="HOK1203"/>
      <c r="HOL1203"/>
      <c r="HOM1203"/>
      <c r="HON1203"/>
      <c r="HOO1203"/>
      <c r="HOP1203"/>
      <c r="HOQ1203"/>
      <c r="HOR1203"/>
      <c r="HOS1203"/>
      <c r="HOT1203"/>
      <c r="HOU1203"/>
      <c r="HOV1203"/>
      <c r="HOW1203"/>
      <c r="HOX1203"/>
      <c r="HOY1203"/>
      <c r="HOZ1203"/>
      <c r="HPA1203"/>
      <c r="HPB1203"/>
      <c r="HPC1203"/>
      <c r="HPD1203"/>
      <c r="HPE1203"/>
      <c r="HPF1203"/>
      <c r="HPG1203"/>
      <c r="HPH1203"/>
      <c r="HPI1203"/>
      <c r="HPJ1203"/>
      <c r="HPK1203"/>
      <c r="HPL1203"/>
      <c r="HPM1203"/>
      <c r="HPN1203"/>
      <c r="HPO1203"/>
      <c r="HPP1203"/>
      <c r="HPQ1203"/>
      <c r="HPR1203"/>
      <c r="HPS1203"/>
      <c r="HPT1203"/>
      <c r="HPU1203"/>
      <c r="HPV1203"/>
      <c r="HPW1203"/>
      <c r="HPX1203"/>
      <c r="HPY1203"/>
      <c r="HPZ1203"/>
      <c r="HQA1203"/>
      <c r="HQB1203"/>
      <c r="HQC1203"/>
      <c r="HQD1203"/>
      <c r="HQE1203"/>
      <c r="HQF1203"/>
      <c r="HQG1203"/>
      <c r="HQH1203"/>
      <c r="HQI1203"/>
      <c r="HQJ1203"/>
      <c r="HQK1203"/>
      <c r="HQL1203"/>
      <c r="HQM1203"/>
      <c r="HQN1203"/>
      <c r="HQO1203"/>
      <c r="HQP1203"/>
      <c r="HQQ1203"/>
      <c r="HQR1203"/>
      <c r="HQS1203"/>
      <c r="HQT1203"/>
      <c r="HQU1203"/>
      <c r="HQV1203"/>
      <c r="HQW1203"/>
      <c r="HQX1203"/>
      <c r="HQY1203"/>
      <c r="HQZ1203"/>
      <c r="HRA1203"/>
      <c r="HRB1203"/>
      <c r="HRC1203"/>
      <c r="HRD1203"/>
      <c r="HRE1203"/>
      <c r="HRF1203"/>
      <c r="HRG1203"/>
      <c r="HRH1203"/>
      <c r="HRI1203"/>
      <c r="HRJ1203"/>
      <c r="HRK1203"/>
      <c r="HRL1203"/>
      <c r="HRM1203"/>
      <c r="HRN1203"/>
      <c r="HRO1203"/>
      <c r="HRP1203"/>
      <c r="HRQ1203"/>
      <c r="HRR1203"/>
      <c r="HRS1203"/>
      <c r="HRT1203"/>
      <c r="HRU1203"/>
      <c r="HRV1203"/>
      <c r="HRW1203"/>
      <c r="HRX1203"/>
      <c r="HRY1203"/>
      <c r="HRZ1203"/>
      <c r="HSA1203"/>
      <c r="HSB1203"/>
      <c r="HSC1203"/>
      <c r="HSD1203"/>
      <c r="HSE1203"/>
      <c r="HSF1203"/>
      <c r="HSG1203"/>
      <c r="HSH1203"/>
      <c r="HSI1203"/>
      <c r="HSJ1203"/>
      <c r="HSK1203"/>
      <c r="HSL1203"/>
      <c r="HSM1203"/>
      <c r="HSN1203"/>
      <c r="HSO1203"/>
      <c r="HSP1203"/>
      <c r="HSQ1203"/>
      <c r="HSR1203"/>
      <c r="HSS1203"/>
      <c r="HST1203"/>
      <c r="HSU1203"/>
      <c r="HSV1203"/>
      <c r="HSW1203"/>
      <c r="HSX1203"/>
      <c r="HSY1203"/>
      <c r="HSZ1203"/>
      <c r="HTA1203"/>
      <c r="HTB1203"/>
      <c r="HTC1203"/>
      <c r="HTD1203"/>
      <c r="HTE1203"/>
      <c r="HTF1203"/>
      <c r="HTG1203"/>
      <c r="HTH1203"/>
      <c r="HTI1203"/>
      <c r="HTJ1203"/>
      <c r="HTK1203"/>
      <c r="HTL1203"/>
      <c r="HTM1203"/>
      <c r="HTN1203"/>
      <c r="HTO1203"/>
      <c r="HTP1203"/>
      <c r="HTQ1203"/>
      <c r="HTR1203"/>
      <c r="HTS1203"/>
      <c r="HTT1203"/>
      <c r="HTU1203"/>
      <c r="HTV1203"/>
      <c r="HTW1203"/>
      <c r="HTX1203"/>
      <c r="HTY1203"/>
      <c r="HTZ1203"/>
      <c r="HUA1203"/>
      <c r="HUB1203"/>
      <c r="HUC1203"/>
      <c r="HUD1203"/>
      <c r="HUE1203"/>
      <c r="HUF1203"/>
      <c r="HUG1203"/>
      <c r="HUH1203"/>
      <c r="HUI1203"/>
      <c r="HUJ1203"/>
      <c r="HUK1203"/>
      <c r="HUL1203"/>
      <c r="HUM1203"/>
      <c r="HUN1203"/>
      <c r="HUO1203"/>
      <c r="HUP1203"/>
      <c r="HUQ1203"/>
      <c r="HUR1203"/>
      <c r="HUS1203"/>
      <c r="HUT1203"/>
      <c r="HUU1203"/>
      <c r="HUV1203"/>
      <c r="HUW1203"/>
      <c r="HUX1203"/>
      <c r="HUY1203"/>
      <c r="HUZ1203"/>
      <c r="HVA1203"/>
      <c r="HVB1203"/>
      <c r="HVC1203"/>
      <c r="HVD1203"/>
      <c r="HVE1203"/>
      <c r="HVF1203"/>
      <c r="HVG1203"/>
      <c r="HVH1203"/>
      <c r="HVI1203"/>
      <c r="HVJ1203"/>
      <c r="HVK1203"/>
      <c r="HVL1203"/>
      <c r="HVM1203"/>
      <c r="HVN1203"/>
      <c r="HVO1203"/>
      <c r="HVP1203"/>
      <c r="HVQ1203"/>
      <c r="HVR1203"/>
      <c r="HVS1203"/>
      <c r="HVT1203"/>
      <c r="HVU1203"/>
      <c r="HVV1203"/>
      <c r="HVW1203"/>
      <c r="HVX1203"/>
      <c r="HVY1203"/>
      <c r="HVZ1203"/>
      <c r="HWA1203"/>
      <c r="HWB1203"/>
      <c r="HWC1203"/>
      <c r="HWD1203"/>
      <c r="HWE1203"/>
      <c r="HWF1203"/>
      <c r="HWG1203"/>
      <c r="HWH1203"/>
      <c r="HWI1203"/>
      <c r="HWJ1203"/>
      <c r="HWK1203"/>
      <c r="HWL1203"/>
      <c r="HWM1203"/>
      <c r="HWN1203"/>
      <c r="HWO1203"/>
      <c r="HWP1203"/>
      <c r="HWQ1203"/>
      <c r="HWR1203"/>
      <c r="HWS1203"/>
      <c r="HWT1203"/>
      <c r="HWU1203"/>
      <c r="HWV1203"/>
      <c r="HWW1203"/>
      <c r="HWX1203"/>
      <c r="HWY1203"/>
      <c r="HWZ1203"/>
      <c r="HXA1203"/>
      <c r="HXB1203"/>
      <c r="HXC1203"/>
      <c r="HXD1203"/>
      <c r="HXE1203"/>
      <c r="HXF1203"/>
      <c r="HXG1203"/>
      <c r="HXH1203"/>
      <c r="HXI1203"/>
      <c r="HXJ1203"/>
      <c r="HXK1203"/>
      <c r="HXL1203"/>
      <c r="HXM1203"/>
      <c r="HXN1203"/>
      <c r="HXO1203"/>
      <c r="HXP1203"/>
      <c r="HXQ1203"/>
      <c r="HXR1203"/>
      <c r="HXS1203"/>
      <c r="HXT1203"/>
      <c r="HXU1203"/>
      <c r="HXV1203"/>
      <c r="HXW1203"/>
      <c r="HXX1203"/>
      <c r="HXY1203"/>
      <c r="HXZ1203"/>
      <c r="HYA1203"/>
      <c r="HYB1203"/>
      <c r="HYC1203"/>
      <c r="HYD1203"/>
      <c r="HYE1203"/>
      <c r="HYF1203"/>
      <c r="HYG1203"/>
      <c r="HYH1203"/>
      <c r="HYI1203"/>
      <c r="HYJ1203"/>
      <c r="HYK1203"/>
      <c r="HYL1203"/>
      <c r="HYM1203"/>
      <c r="HYN1203"/>
      <c r="HYO1203"/>
      <c r="HYP1203"/>
      <c r="HYQ1203"/>
      <c r="HYR1203"/>
      <c r="HYS1203"/>
      <c r="HYT1203"/>
      <c r="HYU1203"/>
      <c r="HYV1203"/>
      <c r="HYW1203"/>
      <c r="HYX1203"/>
      <c r="HYY1203"/>
      <c r="HYZ1203"/>
      <c r="HZA1203"/>
      <c r="HZB1203"/>
      <c r="HZC1203"/>
      <c r="HZD1203"/>
      <c r="HZE1203"/>
      <c r="HZF1203"/>
      <c r="HZG1203"/>
      <c r="HZH1203"/>
      <c r="HZI1203"/>
      <c r="HZJ1203"/>
      <c r="HZK1203"/>
      <c r="HZL1203"/>
      <c r="HZM1203"/>
      <c r="HZN1203"/>
      <c r="HZO1203"/>
      <c r="HZP1203"/>
      <c r="HZQ1203"/>
      <c r="HZR1203"/>
      <c r="HZS1203"/>
      <c r="HZT1203"/>
      <c r="HZU1203"/>
      <c r="HZV1203"/>
      <c r="HZW1203"/>
      <c r="HZX1203"/>
      <c r="HZY1203"/>
      <c r="HZZ1203"/>
      <c r="IAA1203"/>
      <c r="IAB1203"/>
      <c r="IAC1203"/>
      <c r="IAD1203"/>
      <c r="IAE1203"/>
      <c r="IAF1203"/>
      <c r="IAG1203"/>
      <c r="IAH1203"/>
      <c r="IAI1203"/>
      <c r="IAJ1203"/>
      <c r="IAK1203"/>
      <c r="IAL1203"/>
      <c r="IAM1203"/>
      <c r="IAN1203"/>
      <c r="IAO1203"/>
      <c r="IAP1203"/>
      <c r="IAQ1203"/>
      <c r="IAR1203"/>
      <c r="IAS1203"/>
      <c r="IAT1203"/>
      <c r="IAU1203"/>
      <c r="IAV1203"/>
      <c r="IAW1203"/>
      <c r="IAX1203"/>
      <c r="IAY1203"/>
      <c r="IAZ1203"/>
      <c r="IBA1203"/>
      <c r="IBB1203"/>
      <c r="IBC1203"/>
      <c r="IBD1203"/>
      <c r="IBE1203"/>
      <c r="IBF1203"/>
      <c r="IBG1203"/>
      <c r="IBH1203"/>
      <c r="IBI1203"/>
      <c r="IBJ1203"/>
      <c r="IBK1203"/>
      <c r="IBL1203"/>
      <c r="IBM1203"/>
      <c r="IBN1203"/>
      <c r="IBO1203"/>
      <c r="IBP1203"/>
      <c r="IBQ1203"/>
      <c r="IBR1203"/>
      <c r="IBS1203"/>
      <c r="IBT1203"/>
      <c r="IBU1203"/>
      <c r="IBV1203"/>
      <c r="IBW1203"/>
      <c r="IBX1203"/>
      <c r="IBY1203"/>
      <c r="IBZ1203"/>
      <c r="ICA1203"/>
      <c r="ICB1203"/>
      <c r="ICC1203"/>
      <c r="ICD1203"/>
      <c r="ICE1203"/>
      <c r="ICF1203"/>
      <c r="ICG1203"/>
      <c r="ICH1203"/>
      <c r="ICI1203"/>
      <c r="ICJ1203"/>
      <c r="ICK1203"/>
      <c r="ICL1203"/>
      <c r="ICM1203"/>
      <c r="ICN1203"/>
      <c r="ICO1203"/>
      <c r="ICP1203"/>
      <c r="ICQ1203"/>
      <c r="ICR1203"/>
      <c r="ICS1203"/>
      <c r="ICT1203"/>
      <c r="ICU1203"/>
      <c r="ICV1203"/>
      <c r="ICW1203"/>
      <c r="ICX1203"/>
      <c r="ICY1203"/>
      <c r="ICZ1203"/>
      <c r="IDA1203"/>
      <c r="IDB1203"/>
      <c r="IDC1203"/>
      <c r="IDD1203"/>
      <c r="IDE1203"/>
      <c r="IDF1203"/>
      <c r="IDG1203"/>
      <c r="IDH1203"/>
      <c r="IDI1203"/>
      <c r="IDJ1203"/>
      <c r="IDK1203"/>
      <c r="IDL1203"/>
      <c r="IDM1203"/>
      <c r="IDN1203"/>
      <c r="IDO1203"/>
      <c r="IDP1203"/>
      <c r="IDQ1203"/>
      <c r="IDR1203"/>
      <c r="IDS1203"/>
      <c r="IDT1203"/>
      <c r="IDU1203"/>
      <c r="IDV1203"/>
      <c r="IDW1203"/>
      <c r="IDX1203"/>
      <c r="IDY1203"/>
      <c r="IDZ1203"/>
      <c r="IEA1203"/>
      <c r="IEB1203"/>
      <c r="IEC1203"/>
      <c r="IED1203"/>
      <c r="IEE1203"/>
      <c r="IEF1203"/>
      <c r="IEG1203"/>
      <c r="IEH1203"/>
      <c r="IEI1203"/>
      <c r="IEJ1203"/>
      <c r="IEK1203"/>
      <c r="IEL1203"/>
      <c r="IEM1203"/>
      <c r="IEN1203"/>
      <c r="IEO1203"/>
      <c r="IEP1203"/>
      <c r="IEQ1203"/>
      <c r="IER1203"/>
      <c r="IES1203"/>
      <c r="IET1203"/>
      <c r="IEU1203"/>
      <c r="IEV1203"/>
      <c r="IEW1203"/>
      <c r="IEX1203"/>
      <c r="IEY1203"/>
      <c r="IEZ1203"/>
      <c r="IFA1203"/>
      <c r="IFB1203"/>
      <c r="IFC1203"/>
      <c r="IFD1203"/>
      <c r="IFE1203"/>
      <c r="IFF1203"/>
      <c r="IFG1203"/>
      <c r="IFH1203"/>
      <c r="IFI1203"/>
      <c r="IFJ1203"/>
      <c r="IFK1203"/>
      <c r="IFL1203"/>
      <c r="IFM1203"/>
      <c r="IFN1203"/>
      <c r="IFO1203"/>
      <c r="IFP1203"/>
      <c r="IFQ1203"/>
      <c r="IFR1203"/>
      <c r="IFS1203"/>
      <c r="IFT1203"/>
      <c r="IFU1203"/>
      <c r="IFV1203"/>
      <c r="IFW1203"/>
      <c r="IFX1203"/>
      <c r="IFY1203"/>
      <c r="IFZ1203"/>
      <c r="IGA1203"/>
      <c r="IGB1203"/>
      <c r="IGC1203"/>
      <c r="IGD1203"/>
      <c r="IGE1203"/>
      <c r="IGF1203"/>
      <c r="IGG1203"/>
      <c r="IGH1203"/>
      <c r="IGI1203"/>
      <c r="IGJ1203"/>
      <c r="IGK1203"/>
      <c r="IGL1203"/>
      <c r="IGM1203"/>
      <c r="IGN1203"/>
      <c r="IGO1203"/>
      <c r="IGP1203"/>
      <c r="IGQ1203"/>
      <c r="IGR1203"/>
      <c r="IGS1203"/>
      <c r="IGT1203"/>
      <c r="IGU1203"/>
      <c r="IGV1203"/>
      <c r="IGW1203"/>
      <c r="IGX1203"/>
      <c r="IGY1203"/>
      <c r="IGZ1203"/>
      <c r="IHA1203"/>
      <c r="IHB1203"/>
      <c r="IHC1203"/>
      <c r="IHD1203"/>
      <c r="IHE1203"/>
      <c r="IHF1203"/>
      <c r="IHG1203"/>
      <c r="IHH1203"/>
      <c r="IHI1203"/>
      <c r="IHJ1203"/>
      <c r="IHK1203"/>
      <c r="IHL1203"/>
      <c r="IHM1203"/>
      <c r="IHN1203"/>
      <c r="IHO1203"/>
      <c r="IHP1203"/>
      <c r="IHQ1203"/>
      <c r="IHR1203"/>
      <c r="IHS1203"/>
      <c r="IHT1203"/>
      <c r="IHU1203"/>
      <c r="IHV1203"/>
      <c r="IHW1203"/>
      <c r="IHX1203"/>
      <c r="IHY1203"/>
      <c r="IHZ1203"/>
      <c r="IIA1203"/>
      <c r="IIB1203"/>
      <c r="IIC1203"/>
      <c r="IID1203"/>
      <c r="IIE1203"/>
      <c r="IIF1203"/>
      <c r="IIG1203"/>
      <c r="IIH1203"/>
      <c r="III1203"/>
      <c r="IIJ1203"/>
      <c r="IIK1203"/>
      <c r="IIL1203"/>
      <c r="IIM1203"/>
      <c r="IIN1203"/>
      <c r="IIO1203"/>
      <c r="IIP1203"/>
      <c r="IIQ1203"/>
      <c r="IIR1203"/>
      <c r="IIS1203"/>
      <c r="IIT1203"/>
      <c r="IIU1203"/>
      <c r="IIV1203"/>
      <c r="IIW1203"/>
      <c r="IIX1203"/>
      <c r="IIY1203"/>
      <c r="IIZ1203"/>
      <c r="IJA1203"/>
      <c r="IJB1203"/>
      <c r="IJC1203"/>
      <c r="IJD1203"/>
      <c r="IJE1203"/>
      <c r="IJF1203"/>
      <c r="IJG1203"/>
      <c r="IJH1203"/>
      <c r="IJI1203"/>
      <c r="IJJ1203"/>
      <c r="IJK1203"/>
      <c r="IJL1203"/>
      <c r="IJM1203"/>
      <c r="IJN1203"/>
      <c r="IJO1203"/>
      <c r="IJP1203"/>
      <c r="IJQ1203"/>
      <c r="IJR1203"/>
      <c r="IJS1203"/>
      <c r="IJT1203"/>
      <c r="IJU1203"/>
      <c r="IJV1203"/>
      <c r="IJW1203"/>
      <c r="IJX1203"/>
      <c r="IJY1203"/>
      <c r="IJZ1203"/>
      <c r="IKA1203"/>
      <c r="IKB1203"/>
      <c r="IKC1203"/>
      <c r="IKD1203"/>
      <c r="IKE1203"/>
      <c r="IKF1203"/>
      <c r="IKG1203"/>
      <c r="IKH1203"/>
      <c r="IKI1203"/>
      <c r="IKJ1203"/>
      <c r="IKK1203"/>
      <c r="IKL1203"/>
      <c r="IKM1203"/>
      <c r="IKN1203"/>
      <c r="IKO1203"/>
      <c r="IKP1203"/>
      <c r="IKQ1203"/>
      <c r="IKR1203"/>
      <c r="IKS1203"/>
      <c r="IKT1203"/>
      <c r="IKU1203"/>
      <c r="IKV1203"/>
      <c r="IKW1203"/>
      <c r="IKX1203"/>
      <c r="IKY1203"/>
      <c r="IKZ1203"/>
      <c r="ILA1203"/>
      <c r="ILB1203"/>
      <c r="ILC1203"/>
      <c r="ILD1203"/>
      <c r="ILE1203"/>
      <c r="ILF1203"/>
      <c r="ILG1203"/>
      <c r="ILH1203"/>
      <c r="ILI1203"/>
      <c r="ILJ1203"/>
      <c r="ILK1203"/>
      <c r="ILL1203"/>
      <c r="ILM1203"/>
      <c r="ILN1203"/>
      <c r="ILO1203"/>
      <c r="ILP1203"/>
      <c r="ILQ1203"/>
      <c r="ILR1203"/>
      <c r="ILS1203"/>
      <c r="ILT1203"/>
      <c r="ILU1203"/>
      <c r="ILV1203"/>
      <c r="ILW1203"/>
      <c r="ILX1203"/>
      <c r="ILY1203"/>
      <c r="ILZ1203"/>
      <c r="IMA1203"/>
      <c r="IMB1203"/>
      <c r="IMC1203"/>
      <c r="IMD1203"/>
      <c r="IME1203"/>
      <c r="IMF1203"/>
      <c r="IMG1203"/>
      <c r="IMH1203"/>
      <c r="IMI1203"/>
      <c r="IMJ1203"/>
      <c r="IMK1203"/>
      <c r="IML1203"/>
      <c r="IMM1203"/>
      <c r="IMN1203"/>
      <c r="IMO1203"/>
      <c r="IMP1203"/>
      <c r="IMQ1203"/>
      <c r="IMR1203"/>
      <c r="IMS1203"/>
      <c r="IMT1203"/>
      <c r="IMU1203"/>
      <c r="IMV1203"/>
      <c r="IMW1203"/>
      <c r="IMX1203"/>
      <c r="IMY1203"/>
      <c r="IMZ1203"/>
      <c r="INA1203"/>
      <c r="INB1203"/>
      <c r="INC1203"/>
      <c r="IND1203"/>
      <c r="INE1203"/>
      <c r="INF1203"/>
      <c r="ING1203"/>
      <c r="INH1203"/>
      <c r="INI1203"/>
      <c r="INJ1203"/>
      <c r="INK1203"/>
      <c r="INL1203"/>
      <c r="INM1203"/>
      <c r="INN1203"/>
      <c r="INO1203"/>
      <c r="INP1203"/>
      <c r="INQ1203"/>
      <c r="INR1203"/>
      <c r="INS1203"/>
      <c r="INT1203"/>
      <c r="INU1203"/>
      <c r="INV1203"/>
      <c r="INW1203"/>
      <c r="INX1203"/>
      <c r="INY1203"/>
      <c r="INZ1203"/>
      <c r="IOA1203"/>
      <c r="IOB1203"/>
      <c r="IOC1203"/>
      <c r="IOD1203"/>
      <c r="IOE1203"/>
      <c r="IOF1203"/>
      <c r="IOG1203"/>
      <c r="IOH1203"/>
      <c r="IOI1203"/>
      <c r="IOJ1203"/>
      <c r="IOK1203"/>
      <c r="IOL1203"/>
      <c r="IOM1203"/>
      <c r="ION1203"/>
      <c r="IOO1203"/>
      <c r="IOP1203"/>
      <c r="IOQ1203"/>
      <c r="IOR1203"/>
      <c r="IOS1203"/>
      <c r="IOT1203"/>
      <c r="IOU1203"/>
      <c r="IOV1203"/>
      <c r="IOW1203"/>
      <c r="IOX1203"/>
      <c r="IOY1203"/>
      <c r="IOZ1203"/>
      <c r="IPA1203"/>
      <c r="IPB1203"/>
      <c r="IPC1203"/>
      <c r="IPD1203"/>
      <c r="IPE1203"/>
      <c r="IPF1203"/>
      <c r="IPG1203"/>
      <c r="IPH1203"/>
      <c r="IPI1203"/>
      <c r="IPJ1203"/>
      <c r="IPK1203"/>
      <c r="IPL1203"/>
      <c r="IPM1203"/>
      <c r="IPN1203"/>
      <c r="IPO1203"/>
      <c r="IPP1203"/>
      <c r="IPQ1203"/>
      <c r="IPR1203"/>
      <c r="IPS1203"/>
      <c r="IPT1203"/>
      <c r="IPU1203"/>
      <c r="IPV1203"/>
      <c r="IPW1203"/>
      <c r="IPX1203"/>
      <c r="IPY1203"/>
      <c r="IPZ1203"/>
      <c r="IQA1203"/>
      <c r="IQB1203"/>
      <c r="IQC1203"/>
      <c r="IQD1203"/>
      <c r="IQE1203"/>
      <c r="IQF1203"/>
      <c r="IQG1203"/>
      <c r="IQH1203"/>
      <c r="IQI1203"/>
      <c r="IQJ1203"/>
      <c r="IQK1203"/>
      <c r="IQL1203"/>
      <c r="IQM1203"/>
      <c r="IQN1203"/>
      <c r="IQO1203"/>
      <c r="IQP1203"/>
      <c r="IQQ1203"/>
      <c r="IQR1203"/>
      <c r="IQS1203"/>
      <c r="IQT1203"/>
      <c r="IQU1203"/>
      <c r="IQV1203"/>
      <c r="IQW1203"/>
      <c r="IQX1203"/>
      <c r="IQY1203"/>
      <c r="IQZ1203"/>
      <c r="IRA1203"/>
      <c r="IRB1203"/>
      <c r="IRC1203"/>
      <c r="IRD1203"/>
      <c r="IRE1203"/>
      <c r="IRF1203"/>
      <c r="IRG1203"/>
      <c r="IRH1203"/>
      <c r="IRI1203"/>
      <c r="IRJ1203"/>
      <c r="IRK1203"/>
      <c r="IRL1203"/>
      <c r="IRM1203"/>
      <c r="IRN1203"/>
      <c r="IRO1203"/>
      <c r="IRP1203"/>
      <c r="IRQ1203"/>
      <c r="IRR1203"/>
      <c r="IRS1203"/>
      <c r="IRT1203"/>
      <c r="IRU1203"/>
      <c r="IRV1203"/>
      <c r="IRW1203"/>
      <c r="IRX1203"/>
      <c r="IRY1203"/>
      <c r="IRZ1203"/>
      <c r="ISA1203"/>
      <c r="ISB1203"/>
      <c r="ISC1203"/>
      <c r="ISD1203"/>
      <c r="ISE1203"/>
      <c r="ISF1203"/>
      <c r="ISG1203"/>
      <c r="ISH1203"/>
      <c r="ISI1203"/>
      <c r="ISJ1203"/>
      <c r="ISK1203"/>
      <c r="ISL1203"/>
      <c r="ISM1203"/>
      <c r="ISN1203"/>
      <c r="ISO1203"/>
      <c r="ISP1203"/>
      <c r="ISQ1203"/>
      <c r="ISR1203"/>
      <c r="ISS1203"/>
      <c r="IST1203"/>
      <c r="ISU1203"/>
      <c r="ISV1203"/>
      <c r="ISW1203"/>
      <c r="ISX1203"/>
      <c r="ISY1203"/>
      <c r="ISZ1203"/>
      <c r="ITA1203"/>
      <c r="ITB1203"/>
      <c r="ITC1203"/>
      <c r="ITD1203"/>
      <c r="ITE1203"/>
      <c r="ITF1203"/>
      <c r="ITG1203"/>
      <c r="ITH1203"/>
      <c r="ITI1203"/>
      <c r="ITJ1203"/>
      <c r="ITK1203"/>
      <c r="ITL1203"/>
      <c r="ITM1203"/>
      <c r="ITN1203"/>
      <c r="ITO1203"/>
      <c r="ITP1203"/>
      <c r="ITQ1203"/>
      <c r="ITR1203"/>
      <c r="ITS1203"/>
      <c r="ITT1203"/>
      <c r="ITU1203"/>
      <c r="ITV1203"/>
      <c r="ITW1203"/>
      <c r="ITX1203"/>
      <c r="ITY1203"/>
      <c r="ITZ1203"/>
      <c r="IUA1203"/>
      <c r="IUB1203"/>
      <c r="IUC1203"/>
      <c r="IUD1203"/>
      <c r="IUE1203"/>
      <c r="IUF1203"/>
      <c r="IUG1203"/>
      <c r="IUH1203"/>
      <c r="IUI1203"/>
      <c r="IUJ1203"/>
      <c r="IUK1203"/>
      <c r="IUL1203"/>
      <c r="IUM1203"/>
      <c r="IUN1203"/>
      <c r="IUO1203"/>
      <c r="IUP1203"/>
      <c r="IUQ1203"/>
      <c r="IUR1203"/>
      <c r="IUS1203"/>
      <c r="IUT1203"/>
      <c r="IUU1203"/>
      <c r="IUV1203"/>
      <c r="IUW1203"/>
      <c r="IUX1203"/>
      <c r="IUY1203"/>
      <c r="IUZ1203"/>
      <c r="IVA1203"/>
      <c r="IVB1203"/>
      <c r="IVC1203"/>
      <c r="IVD1203"/>
      <c r="IVE1203"/>
      <c r="IVF1203"/>
      <c r="IVG1203"/>
      <c r="IVH1203"/>
      <c r="IVI1203"/>
      <c r="IVJ1203"/>
      <c r="IVK1203"/>
      <c r="IVL1203"/>
      <c r="IVM1203"/>
      <c r="IVN1203"/>
      <c r="IVO1203"/>
      <c r="IVP1203"/>
      <c r="IVQ1203"/>
      <c r="IVR1203"/>
      <c r="IVS1203"/>
      <c r="IVT1203"/>
      <c r="IVU1203"/>
      <c r="IVV1203"/>
      <c r="IVW1203"/>
      <c r="IVX1203"/>
      <c r="IVY1203"/>
      <c r="IVZ1203"/>
      <c r="IWA1203"/>
      <c r="IWB1203"/>
      <c r="IWC1203"/>
      <c r="IWD1203"/>
      <c r="IWE1203"/>
      <c r="IWF1203"/>
      <c r="IWG1203"/>
      <c r="IWH1203"/>
      <c r="IWI1203"/>
      <c r="IWJ1203"/>
      <c r="IWK1203"/>
      <c r="IWL1203"/>
      <c r="IWM1203"/>
      <c r="IWN1203"/>
      <c r="IWO1203"/>
      <c r="IWP1203"/>
      <c r="IWQ1203"/>
      <c r="IWR1203"/>
      <c r="IWS1203"/>
      <c r="IWT1203"/>
      <c r="IWU1203"/>
      <c r="IWV1203"/>
      <c r="IWW1203"/>
      <c r="IWX1203"/>
      <c r="IWY1203"/>
      <c r="IWZ1203"/>
      <c r="IXA1203"/>
      <c r="IXB1203"/>
      <c r="IXC1203"/>
      <c r="IXD1203"/>
      <c r="IXE1203"/>
      <c r="IXF1203"/>
      <c r="IXG1203"/>
      <c r="IXH1203"/>
      <c r="IXI1203"/>
      <c r="IXJ1203"/>
      <c r="IXK1203"/>
      <c r="IXL1203"/>
      <c r="IXM1203"/>
      <c r="IXN1203"/>
      <c r="IXO1203"/>
      <c r="IXP1203"/>
      <c r="IXQ1203"/>
      <c r="IXR1203"/>
      <c r="IXS1203"/>
      <c r="IXT1203"/>
      <c r="IXU1203"/>
      <c r="IXV1203"/>
      <c r="IXW1203"/>
      <c r="IXX1203"/>
      <c r="IXY1203"/>
      <c r="IXZ1203"/>
      <c r="IYA1203"/>
      <c r="IYB1203"/>
      <c r="IYC1203"/>
      <c r="IYD1203"/>
      <c r="IYE1203"/>
      <c r="IYF1203"/>
      <c r="IYG1203"/>
      <c r="IYH1203"/>
      <c r="IYI1203"/>
      <c r="IYJ1203"/>
      <c r="IYK1203"/>
      <c r="IYL1203"/>
      <c r="IYM1203"/>
      <c r="IYN1203"/>
      <c r="IYO1203"/>
      <c r="IYP1203"/>
      <c r="IYQ1203"/>
      <c r="IYR1203"/>
      <c r="IYS1203"/>
      <c r="IYT1203"/>
      <c r="IYU1203"/>
      <c r="IYV1203"/>
      <c r="IYW1203"/>
      <c r="IYX1203"/>
      <c r="IYY1203"/>
      <c r="IYZ1203"/>
      <c r="IZA1203"/>
      <c r="IZB1203"/>
      <c r="IZC1203"/>
      <c r="IZD1203"/>
      <c r="IZE1203"/>
      <c r="IZF1203"/>
      <c r="IZG1203"/>
      <c r="IZH1203"/>
      <c r="IZI1203"/>
      <c r="IZJ1203"/>
      <c r="IZK1203"/>
      <c r="IZL1203"/>
      <c r="IZM1203"/>
      <c r="IZN1203"/>
      <c r="IZO1203"/>
      <c r="IZP1203"/>
      <c r="IZQ1203"/>
      <c r="IZR1203"/>
      <c r="IZS1203"/>
      <c r="IZT1203"/>
      <c r="IZU1203"/>
      <c r="IZV1203"/>
      <c r="IZW1203"/>
      <c r="IZX1203"/>
      <c r="IZY1203"/>
      <c r="IZZ1203"/>
      <c r="JAA1203"/>
      <c r="JAB1203"/>
      <c r="JAC1203"/>
      <c r="JAD1203"/>
      <c r="JAE1203"/>
      <c r="JAF1203"/>
      <c r="JAG1203"/>
      <c r="JAH1203"/>
      <c r="JAI1203"/>
      <c r="JAJ1203"/>
      <c r="JAK1203"/>
      <c r="JAL1203"/>
      <c r="JAM1203"/>
      <c r="JAN1203"/>
      <c r="JAO1203"/>
      <c r="JAP1203"/>
      <c r="JAQ1203"/>
      <c r="JAR1203"/>
      <c r="JAS1203"/>
      <c r="JAT1203"/>
      <c r="JAU1203"/>
      <c r="JAV1203"/>
      <c r="JAW1203"/>
      <c r="JAX1203"/>
      <c r="JAY1203"/>
      <c r="JAZ1203"/>
      <c r="JBA1203"/>
      <c r="JBB1203"/>
      <c r="JBC1203"/>
      <c r="JBD1203"/>
      <c r="JBE1203"/>
      <c r="JBF1203"/>
      <c r="JBG1203"/>
      <c r="JBH1203"/>
      <c r="JBI1203"/>
      <c r="JBJ1203"/>
      <c r="JBK1203"/>
      <c r="JBL1203"/>
      <c r="JBM1203"/>
      <c r="JBN1203"/>
      <c r="JBO1203"/>
      <c r="JBP1203"/>
      <c r="JBQ1203"/>
      <c r="JBR1203"/>
      <c r="JBS1203"/>
      <c r="JBT1203"/>
      <c r="JBU1203"/>
      <c r="JBV1203"/>
      <c r="JBW1203"/>
      <c r="JBX1203"/>
      <c r="JBY1203"/>
      <c r="JBZ1203"/>
      <c r="JCA1203"/>
      <c r="JCB1203"/>
      <c r="JCC1203"/>
      <c r="JCD1203"/>
      <c r="JCE1203"/>
      <c r="JCF1203"/>
      <c r="JCG1203"/>
      <c r="JCH1203"/>
      <c r="JCI1203"/>
      <c r="JCJ1203"/>
      <c r="JCK1203"/>
      <c r="JCL1203"/>
      <c r="JCM1203"/>
      <c r="JCN1203"/>
      <c r="JCO1203"/>
      <c r="JCP1203"/>
      <c r="JCQ1203"/>
      <c r="JCR1203"/>
      <c r="JCS1203"/>
      <c r="JCT1203"/>
      <c r="JCU1203"/>
      <c r="JCV1203"/>
      <c r="JCW1203"/>
      <c r="JCX1203"/>
      <c r="JCY1203"/>
      <c r="JCZ1203"/>
      <c r="JDA1203"/>
      <c r="JDB1203"/>
      <c r="JDC1203"/>
      <c r="JDD1203"/>
      <c r="JDE1203"/>
      <c r="JDF1203"/>
      <c r="JDG1203"/>
      <c r="JDH1203"/>
      <c r="JDI1203"/>
      <c r="JDJ1203"/>
      <c r="JDK1203"/>
      <c r="JDL1203"/>
      <c r="JDM1203"/>
      <c r="JDN1203"/>
      <c r="JDO1203"/>
      <c r="JDP1203"/>
      <c r="JDQ1203"/>
      <c r="JDR1203"/>
      <c r="JDS1203"/>
      <c r="JDT1203"/>
      <c r="JDU1203"/>
      <c r="JDV1203"/>
      <c r="JDW1203"/>
      <c r="JDX1203"/>
      <c r="JDY1203"/>
      <c r="JDZ1203"/>
      <c r="JEA1203"/>
      <c r="JEB1203"/>
      <c r="JEC1203"/>
      <c r="JED1203"/>
      <c r="JEE1203"/>
      <c r="JEF1203"/>
      <c r="JEG1203"/>
      <c r="JEH1203"/>
      <c r="JEI1203"/>
      <c r="JEJ1203"/>
      <c r="JEK1203"/>
      <c r="JEL1203"/>
      <c r="JEM1203"/>
      <c r="JEN1203"/>
      <c r="JEO1203"/>
      <c r="JEP1203"/>
      <c r="JEQ1203"/>
      <c r="JER1203"/>
      <c r="JES1203"/>
      <c r="JET1203"/>
      <c r="JEU1203"/>
      <c r="JEV1203"/>
      <c r="JEW1203"/>
      <c r="JEX1203"/>
      <c r="JEY1203"/>
      <c r="JEZ1203"/>
      <c r="JFA1203"/>
      <c r="JFB1203"/>
      <c r="JFC1203"/>
      <c r="JFD1203"/>
      <c r="JFE1203"/>
      <c r="JFF1203"/>
      <c r="JFG1203"/>
      <c r="JFH1203"/>
      <c r="JFI1203"/>
      <c r="JFJ1203"/>
      <c r="JFK1203"/>
      <c r="JFL1203"/>
      <c r="JFM1203"/>
      <c r="JFN1203"/>
      <c r="JFO1203"/>
      <c r="JFP1203"/>
      <c r="JFQ1203"/>
      <c r="JFR1203"/>
      <c r="JFS1203"/>
      <c r="JFT1203"/>
      <c r="JFU1203"/>
      <c r="JFV1203"/>
      <c r="JFW1203"/>
      <c r="JFX1203"/>
      <c r="JFY1203"/>
      <c r="JFZ1203"/>
      <c r="JGA1203"/>
      <c r="JGB1203"/>
      <c r="JGC1203"/>
      <c r="JGD1203"/>
      <c r="JGE1203"/>
      <c r="JGF1203"/>
      <c r="JGG1203"/>
      <c r="JGH1203"/>
      <c r="JGI1203"/>
      <c r="JGJ1203"/>
      <c r="JGK1203"/>
      <c r="JGL1203"/>
      <c r="JGM1203"/>
      <c r="JGN1203"/>
      <c r="JGO1203"/>
      <c r="JGP1203"/>
      <c r="JGQ1203"/>
      <c r="JGR1203"/>
      <c r="JGS1203"/>
      <c r="JGT1203"/>
      <c r="JGU1203"/>
      <c r="JGV1203"/>
      <c r="JGW1203"/>
      <c r="JGX1203"/>
      <c r="JGY1203"/>
      <c r="JGZ1203"/>
      <c r="JHA1203"/>
      <c r="JHB1203"/>
      <c r="JHC1203"/>
      <c r="JHD1203"/>
      <c r="JHE1203"/>
      <c r="JHF1203"/>
      <c r="JHG1203"/>
      <c r="JHH1203"/>
      <c r="JHI1203"/>
      <c r="JHJ1203"/>
      <c r="JHK1203"/>
      <c r="JHL1203"/>
      <c r="JHM1203"/>
      <c r="JHN1203"/>
      <c r="JHO1203"/>
      <c r="JHP1203"/>
      <c r="JHQ1203"/>
      <c r="JHR1203"/>
      <c r="JHS1203"/>
      <c r="JHT1203"/>
      <c r="JHU1203"/>
      <c r="JHV1203"/>
      <c r="JHW1203"/>
      <c r="JHX1203"/>
      <c r="JHY1203"/>
      <c r="JHZ1203"/>
      <c r="JIA1203"/>
      <c r="JIB1203"/>
      <c r="JIC1203"/>
      <c r="JID1203"/>
      <c r="JIE1203"/>
      <c r="JIF1203"/>
      <c r="JIG1203"/>
      <c r="JIH1203"/>
      <c r="JII1203"/>
      <c r="JIJ1203"/>
      <c r="JIK1203"/>
      <c r="JIL1203"/>
      <c r="JIM1203"/>
      <c r="JIN1203"/>
      <c r="JIO1203"/>
      <c r="JIP1203"/>
      <c r="JIQ1203"/>
      <c r="JIR1203"/>
      <c r="JIS1203"/>
      <c r="JIT1203"/>
      <c r="JIU1203"/>
      <c r="JIV1203"/>
      <c r="JIW1203"/>
      <c r="JIX1203"/>
      <c r="JIY1203"/>
      <c r="JIZ1203"/>
      <c r="JJA1203"/>
      <c r="JJB1203"/>
      <c r="JJC1203"/>
      <c r="JJD1203"/>
      <c r="JJE1203"/>
      <c r="JJF1203"/>
      <c r="JJG1203"/>
      <c r="JJH1203"/>
      <c r="JJI1203"/>
      <c r="JJJ1203"/>
      <c r="JJK1203"/>
      <c r="JJL1203"/>
      <c r="JJM1203"/>
      <c r="JJN1203"/>
      <c r="JJO1203"/>
      <c r="JJP1203"/>
      <c r="JJQ1203"/>
      <c r="JJR1203"/>
      <c r="JJS1203"/>
      <c r="JJT1203"/>
      <c r="JJU1203"/>
      <c r="JJV1203"/>
      <c r="JJW1203"/>
      <c r="JJX1203"/>
      <c r="JJY1203"/>
      <c r="JJZ1203"/>
      <c r="JKA1203"/>
      <c r="JKB1203"/>
      <c r="JKC1203"/>
      <c r="JKD1203"/>
      <c r="JKE1203"/>
      <c r="JKF1203"/>
      <c r="JKG1203"/>
      <c r="JKH1203"/>
      <c r="JKI1203"/>
      <c r="JKJ1203"/>
      <c r="JKK1203"/>
      <c r="JKL1203"/>
      <c r="JKM1203"/>
      <c r="JKN1203"/>
      <c r="JKO1203"/>
      <c r="JKP1203"/>
      <c r="JKQ1203"/>
      <c r="JKR1203"/>
      <c r="JKS1203"/>
      <c r="JKT1203"/>
      <c r="JKU1203"/>
      <c r="JKV1203"/>
      <c r="JKW1203"/>
      <c r="JKX1203"/>
      <c r="JKY1203"/>
      <c r="JKZ1203"/>
      <c r="JLA1203"/>
      <c r="JLB1203"/>
      <c r="JLC1203"/>
      <c r="JLD1203"/>
      <c r="JLE1203"/>
      <c r="JLF1203"/>
      <c r="JLG1203"/>
      <c r="JLH1203"/>
      <c r="JLI1203"/>
      <c r="JLJ1203"/>
      <c r="JLK1203"/>
      <c r="JLL1203"/>
      <c r="JLM1203"/>
      <c r="JLN1203"/>
      <c r="JLO1203"/>
      <c r="JLP1203"/>
      <c r="JLQ1203"/>
      <c r="JLR1203"/>
      <c r="JLS1203"/>
      <c r="JLT1203"/>
      <c r="JLU1203"/>
      <c r="JLV1203"/>
      <c r="JLW1203"/>
      <c r="JLX1203"/>
      <c r="JLY1203"/>
      <c r="JLZ1203"/>
      <c r="JMA1203"/>
      <c r="JMB1203"/>
      <c r="JMC1203"/>
      <c r="JMD1203"/>
      <c r="JME1203"/>
      <c r="JMF1203"/>
      <c r="JMG1203"/>
      <c r="JMH1203"/>
      <c r="JMI1203"/>
      <c r="JMJ1203"/>
      <c r="JMK1203"/>
      <c r="JML1203"/>
      <c r="JMM1203"/>
      <c r="JMN1203"/>
      <c r="JMO1203"/>
      <c r="JMP1203"/>
      <c r="JMQ1203"/>
      <c r="JMR1203"/>
      <c r="JMS1203"/>
      <c r="JMT1203"/>
      <c r="JMU1203"/>
      <c r="JMV1203"/>
      <c r="JMW1203"/>
      <c r="JMX1203"/>
      <c r="JMY1203"/>
      <c r="JMZ1203"/>
      <c r="JNA1203"/>
      <c r="JNB1203"/>
      <c r="JNC1203"/>
      <c r="JND1203"/>
      <c r="JNE1203"/>
      <c r="JNF1203"/>
      <c r="JNG1203"/>
      <c r="JNH1203"/>
      <c r="JNI1203"/>
      <c r="JNJ1203"/>
      <c r="JNK1203"/>
      <c r="JNL1203"/>
      <c r="JNM1203"/>
      <c r="JNN1203"/>
      <c r="JNO1203"/>
      <c r="JNP1203"/>
      <c r="JNQ1203"/>
      <c r="JNR1203"/>
      <c r="JNS1203"/>
      <c r="JNT1203"/>
      <c r="JNU1203"/>
      <c r="JNV1203"/>
      <c r="JNW1203"/>
      <c r="JNX1203"/>
      <c r="JNY1203"/>
      <c r="JNZ1203"/>
      <c r="JOA1203"/>
      <c r="JOB1203"/>
      <c r="JOC1203"/>
      <c r="JOD1203"/>
      <c r="JOE1203"/>
      <c r="JOF1203"/>
      <c r="JOG1203"/>
      <c r="JOH1203"/>
      <c r="JOI1203"/>
      <c r="JOJ1203"/>
      <c r="JOK1203"/>
      <c r="JOL1203"/>
      <c r="JOM1203"/>
      <c r="JON1203"/>
      <c r="JOO1203"/>
      <c r="JOP1203"/>
      <c r="JOQ1203"/>
      <c r="JOR1203"/>
      <c r="JOS1203"/>
      <c r="JOT1203"/>
      <c r="JOU1203"/>
      <c r="JOV1203"/>
      <c r="JOW1203"/>
      <c r="JOX1203"/>
      <c r="JOY1203"/>
      <c r="JOZ1203"/>
      <c r="JPA1203"/>
      <c r="JPB1203"/>
      <c r="JPC1203"/>
      <c r="JPD1203"/>
      <c r="JPE1203"/>
      <c r="JPF1203"/>
      <c r="JPG1203"/>
      <c r="JPH1203"/>
      <c r="JPI1203"/>
      <c r="JPJ1203"/>
      <c r="JPK1203"/>
      <c r="JPL1203"/>
      <c r="JPM1203"/>
      <c r="JPN1203"/>
      <c r="JPO1203"/>
      <c r="JPP1203"/>
      <c r="JPQ1203"/>
      <c r="JPR1203"/>
      <c r="JPS1203"/>
      <c r="JPT1203"/>
      <c r="JPU1203"/>
      <c r="JPV1203"/>
      <c r="JPW1203"/>
      <c r="JPX1203"/>
      <c r="JPY1203"/>
      <c r="JPZ1203"/>
      <c r="JQA1203"/>
      <c r="JQB1203"/>
      <c r="JQC1203"/>
      <c r="JQD1203"/>
      <c r="JQE1203"/>
      <c r="JQF1203"/>
      <c r="JQG1203"/>
      <c r="JQH1203"/>
      <c r="JQI1203"/>
      <c r="JQJ1203"/>
      <c r="JQK1203"/>
      <c r="JQL1203"/>
      <c r="JQM1203"/>
      <c r="JQN1203"/>
      <c r="JQO1203"/>
      <c r="JQP1203"/>
      <c r="JQQ1203"/>
      <c r="JQR1203"/>
      <c r="JQS1203"/>
      <c r="JQT1203"/>
      <c r="JQU1203"/>
      <c r="JQV1203"/>
      <c r="JQW1203"/>
      <c r="JQX1203"/>
      <c r="JQY1203"/>
      <c r="JQZ1203"/>
      <c r="JRA1203"/>
      <c r="JRB1203"/>
      <c r="JRC1203"/>
      <c r="JRD1203"/>
      <c r="JRE1203"/>
      <c r="JRF1203"/>
      <c r="JRG1203"/>
      <c r="JRH1203"/>
      <c r="JRI1203"/>
      <c r="JRJ1203"/>
      <c r="JRK1203"/>
      <c r="JRL1203"/>
      <c r="JRM1203"/>
      <c r="JRN1203"/>
      <c r="JRO1203"/>
      <c r="JRP1203"/>
      <c r="JRQ1203"/>
      <c r="JRR1203"/>
      <c r="JRS1203"/>
      <c r="JRT1203"/>
      <c r="JRU1203"/>
      <c r="JRV1203"/>
      <c r="JRW1203"/>
      <c r="JRX1203"/>
      <c r="JRY1203"/>
      <c r="JRZ1203"/>
      <c r="JSA1203"/>
      <c r="JSB1203"/>
      <c r="JSC1203"/>
      <c r="JSD1203"/>
      <c r="JSE1203"/>
      <c r="JSF1203"/>
      <c r="JSG1203"/>
      <c r="JSH1203"/>
      <c r="JSI1203"/>
      <c r="JSJ1203"/>
      <c r="JSK1203"/>
      <c r="JSL1203"/>
      <c r="JSM1203"/>
      <c r="JSN1203"/>
      <c r="JSO1203"/>
      <c r="JSP1203"/>
      <c r="JSQ1203"/>
      <c r="JSR1203"/>
      <c r="JSS1203"/>
      <c r="JST1203"/>
      <c r="JSU1203"/>
      <c r="JSV1203"/>
      <c r="JSW1203"/>
      <c r="JSX1203"/>
      <c r="JSY1203"/>
      <c r="JSZ1203"/>
      <c r="JTA1203"/>
      <c r="JTB1203"/>
      <c r="JTC1203"/>
      <c r="JTD1203"/>
      <c r="JTE1203"/>
      <c r="JTF1203"/>
      <c r="JTG1203"/>
      <c r="JTH1203"/>
      <c r="JTI1203"/>
      <c r="JTJ1203"/>
      <c r="JTK1203"/>
      <c r="JTL1203"/>
      <c r="JTM1203"/>
      <c r="JTN1203"/>
      <c r="JTO1203"/>
      <c r="JTP1203"/>
      <c r="JTQ1203"/>
      <c r="JTR1203"/>
      <c r="JTS1203"/>
      <c r="JTT1203"/>
      <c r="JTU1203"/>
      <c r="JTV1203"/>
      <c r="JTW1203"/>
      <c r="JTX1203"/>
      <c r="JTY1203"/>
      <c r="JTZ1203"/>
      <c r="JUA1203"/>
      <c r="JUB1203"/>
      <c r="JUC1203"/>
      <c r="JUD1203"/>
      <c r="JUE1203"/>
      <c r="JUF1203"/>
      <c r="JUG1203"/>
      <c r="JUH1203"/>
      <c r="JUI1203"/>
      <c r="JUJ1203"/>
      <c r="JUK1203"/>
      <c r="JUL1203"/>
      <c r="JUM1203"/>
      <c r="JUN1203"/>
      <c r="JUO1203"/>
      <c r="JUP1203"/>
      <c r="JUQ1203"/>
      <c r="JUR1203"/>
      <c r="JUS1203"/>
      <c r="JUT1203"/>
      <c r="JUU1203"/>
      <c r="JUV1203"/>
      <c r="JUW1203"/>
      <c r="JUX1203"/>
      <c r="JUY1203"/>
      <c r="JUZ1203"/>
      <c r="JVA1203"/>
      <c r="JVB1203"/>
      <c r="JVC1203"/>
      <c r="JVD1203"/>
      <c r="JVE1203"/>
      <c r="JVF1203"/>
      <c r="JVG1203"/>
      <c r="JVH1203"/>
      <c r="JVI1203"/>
      <c r="JVJ1203"/>
      <c r="JVK1203"/>
      <c r="JVL1203"/>
      <c r="JVM1203"/>
      <c r="JVN1203"/>
      <c r="JVO1203"/>
      <c r="JVP1203"/>
      <c r="JVQ1203"/>
      <c r="JVR1203"/>
      <c r="JVS1203"/>
      <c r="JVT1203"/>
      <c r="JVU1203"/>
      <c r="JVV1203"/>
      <c r="JVW1203"/>
      <c r="JVX1203"/>
      <c r="JVY1203"/>
      <c r="JVZ1203"/>
      <c r="JWA1203"/>
      <c r="JWB1203"/>
      <c r="JWC1203"/>
      <c r="JWD1203"/>
      <c r="JWE1203"/>
      <c r="JWF1203"/>
      <c r="JWG1203"/>
      <c r="JWH1203"/>
      <c r="JWI1203"/>
      <c r="JWJ1203"/>
      <c r="JWK1203"/>
      <c r="JWL1203"/>
      <c r="JWM1203"/>
      <c r="JWN1203"/>
      <c r="JWO1203"/>
      <c r="JWP1203"/>
      <c r="JWQ1203"/>
      <c r="JWR1203"/>
      <c r="JWS1203"/>
      <c r="JWT1203"/>
      <c r="JWU1203"/>
      <c r="JWV1203"/>
      <c r="JWW1203"/>
      <c r="JWX1203"/>
      <c r="JWY1203"/>
      <c r="JWZ1203"/>
      <c r="JXA1203"/>
      <c r="JXB1203"/>
      <c r="JXC1203"/>
      <c r="JXD1203"/>
      <c r="JXE1203"/>
      <c r="JXF1203"/>
      <c r="JXG1203"/>
      <c r="JXH1203"/>
      <c r="JXI1203"/>
      <c r="JXJ1203"/>
      <c r="JXK1203"/>
      <c r="JXL1203"/>
      <c r="JXM1203"/>
      <c r="JXN1203"/>
      <c r="JXO1203"/>
      <c r="JXP1203"/>
      <c r="JXQ1203"/>
      <c r="JXR1203"/>
      <c r="JXS1203"/>
      <c r="JXT1203"/>
      <c r="JXU1203"/>
      <c r="JXV1203"/>
      <c r="JXW1203"/>
      <c r="JXX1203"/>
      <c r="JXY1203"/>
      <c r="JXZ1203"/>
      <c r="JYA1203"/>
      <c r="JYB1203"/>
      <c r="JYC1203"/>
      <c r="JYD1203"/>
      <c r="JYE1203"/>
      <c r="JYF1203"/>
      <c r="JYG1203"/>
      <c r="JYH1203"/>
      <c r="JYI1203"/>
      <c r="JYJ1203"/>
      <c r="JYK1203"/>
      <c r="JYL1203"/>
      <c r="JYM1203"/>
      <c r="JYN1203"/>
      <c r="JYO1203"/>
      <c r="JYP1203"/>
      <c r="JYQ1203"/>
      <c r="JYR1203"/>
      <c r="JYS1203"/>
      <c r="JYT1203"/>
      <c r="JYU1203"/>
      <c r="JYV1203"/>
      <c r="JYW1203"/>
      <c r="JYX1203"/>
      <c r="JYY1203"/>
      <c r="JYZ1203"/>
      <c r="JZA1203"/>
      <c r="JZB1203"/>
      <c r="JZC1203"/>
      <c r="JZD1203"/>
      <c r="JZE1203"/>
      <c r="JZF1203"/>
      <c r="JZG1203"/>
      <c r="JZH1203"/>
      <c r="JZI1203"/>
      <c r="JZJ1203"/>
      <c r="JZK1203"/>
      <c r="JZL1203"/>
      <c r="JZM1203"/>
      <c r="JZN1203"/>
      <c r="JZO1203"/>
      <c r="JZP1203"/>
      <c r="JZQ1203"/>
      <c r="JZR1203"/>
      <c r="JZS1203"/>
      <c r="JZT1203"/>
      <c r="JZU1203"/>
      <c r="JZV1203"/>
      <c r="JZW1203"/>
      <c r="JZX1203"/>
      <c r="JZY1203"/>
      <c r="JZZ1203"/>
      <c r="KAA1203"/>
      <c r="KAB1203"/>
      <c r="KAC1203"/>
      <c r="KAD1203"/>
      <c r="KAE1203"/>
      <c r="KAF1203"/>
      <c r="KAG1203"/>
      <c r="KAH1203"/>
      <c r="KAI1203"/>
      <c r="KAJ1203"/>
      <c r="KAK1203"/>
      <c r="KAL1203"/>
      <c r="KAM1203"/>
      <c r="KAN1203"/>
      <c r="KAO1203"/>
      <c r="KAP1203"/>
      <c r="KAQ1203"/>
      <c r="KAR1203"/>
      <c r="KAS1203"/>
      <c r="KAT1203"/>
      <c r="KAU1203"/>
      <c r="KAV1203"/>
      <c r="KAW1203"/>
      <c r="KAX1203"/>
      <c r="KAY1203"/>
      <c r="KAZ1203"/>
      <c r="KBA1203"/>
      <c r="KBB1203"/>
      <c r="KBC1203"/>
      <c r="KBD1203"/>
      <c r="KBE1203"/>
      <c r="KBF1203"/>
      <c r="KBG1203"/>
      <c r="KBH1203"/>
      <c r="KBI1203"/>
      <c r="KBJ1203"/>
      <c r="KBK1203"/>
      <c r="KBL1203"/>
      <c r="KBM1203"/>
      <c r="KBN1203"/>
      <c r="KBO1203"/>
      <c r="KBP1203"/>
      <c r="KBQ1203"/>
      <c r="KBR1203"/>
      <c r="KBS1203"/>
      <c r="KBT1203"/>
      <c r="KBU1203"/>
      <c r="KBV1203"/>
      <c r="KBW1203"/>
      <c r="KBX1203"/>
      <c r="KBY1203"/>
      <c r="KBZ1203"/>
      <c r="KCA1203"/>
      <c r="KCB1203"/>
      <c r="KCC1203"/>
      <c r="KCD1203"/>
      <c r="KCE1203"/>
      <c r="KCF1203"/>
      <c r="KCG1203"/>
      <c r="KCH1203"/>
      <c r="KCI1203"/>
      <c r="KCJ1203"/>
      <c r="KCK1203"/>
      <c r="KCL1203"/>
      <c r="KCM1203"/>
      <c r="KCN1203"/>
      <c r="KCO1203"/>
      <c r="KCP1203"/>
      <c r="KCQ1203"/>
      <c r="KCR1203"/>
      <c r="KCS1203"/>
      <c r="KCT1203"/>
      <c r="KCU1203"/>
      <c r="KCV1203"/>
      <c r="KCW1203"/>
      <c r="KCX1203"/>
      <c r="KCY1203"/>
      <c r="KCZ1203"/>
      <c r="KDA1203"/>
      <c r="KDB1203"/>
      <c r="KDC1203"/>
      <c r="KDD1203"/>
      <c r="KDE1203"/>
      <c r="KDF1203"/>
      <c r="KDG1203"/>
      <c r="KDH1203"/>
      <c r="KDI1203"/>
      <c r="KDJ1203"/>
      <c r="KDK1203"/>
      <c r="KDL1203"/>
      <c r="KDM1203"/>
      <c r="KDN1203"/>
      <c r="KDO1203"/>
      <c r="KDP1203"/>
      <c r="KDQ1203"/>
      <c r="KDR1203"/>
      <c r="KDS1203"/>
      <c r="KDT1203"/>
      <c r="KDU1203"/>
      <c r="KDV1203"/>
      <c r="KDW1203"/>
      <c r="KDX1203"/>
      <c r="KDY1203"/>
      <c r="KDZ1203"/>
      <c r="KEA1203"/>
      <c r="KEB1203"/>
      <c r="KEC1203"/>
      <c r="KED1203"/>
      <c r="KEE1203"/>
      <c r="KEF1203"/>
      <c r="KEG1203"/>
      <c r="KEH1203"/>
      <c r="KEI1203"/>
      <c r="KEJ1203"/>
      <c r="KEK1203"/>
      <c r="KEL1203"/>
      <c r="KEM1203"/>
      <c r="KEN1203"/>
      <c r="KEO1203"/>
      <c r="KEP1203"/>
      <c r="KEQ1203"/>
      <c r="KER1203"/>
      <c r="KES1203"/>
      <c r="KET1203"/>
      <c r="KEU1203"/>
      <c r="KEV1203"/>
      <c r="KEW1203"/>
      <c r="KEX1203"/>
      <c r="KEY1203"/>
      <c r="KEZ1203"/>
      <c r="KFA1203"/>
      <c r="KFB1203"/>
      <c r="KFC1203"/>
      <c r="KFD1203"/>
      <c r="KFE1203"/>
      <c r="KFF1203"/>
      <c r="KFG1203"/>
      <c r="KFH1203"/>
      <c r="KFI1203"/>
      <c r="KFJ1203"/>
      <c r="KFK1203"/>
      <c r="KFL1203"/>
      <c r="KFM1203"/>
      <c r="KFN1203"/>
      <c r="KFO1203"/>
      <c r="KFP1203"/>
      <c r="KFQ1203"/>
      <c r="KFR1203"/>
      <c r="KFS1203"/>
      <c r="KFT1203"/>
      <c r="KFU1203"/>
      <c r="KFV1203"/>
      <c r="KFW1203"/>
      <c r="KFX1203"/>
      <c r="KFY1203"/>
      <c r="KFZ1203"/>
      <c r="KGA1203"/>
      <c r="KGB1203"/>
      <c r="KGC1203"/>
      <c r="KGD1203"/>
      <c r="KGE1203"/>
      <c r="KGF1203"/>
      <c r="KGG1203"/>
      <c r="KGH1203"/>
      <c r="KGI1203"/>
      <c r="KGJ1203"/>
      <c r="KGK1203"/>
      <c r="KGL1203"/>
      <c r="KGM1203"/>
      <c r="KGN1203"/>
      <c r="KGO1203"/>
      <c r="KGP1203"/>
      <c r="KGQ1203"/>
      <c r="KGR1203"/>
      <c r="KGS1203"/>
      <c r="KGT1203"/>
      <c r="KGU1203"/>
      <c r="KGV1203"/>
      <c r="KGW1203"/>
      <c r="KGX1203"/>
      <c r="KGY1203"/>
      <c r="KGZ1203"/>
      <c r="KHA1203"/>
      <c r="KHB1203"/>
      <c r="KHC1203"/>
      <c r="KHD1203"/>
      <c r="KHE1203"/>
      <c r="KHF1203"/>
      <c r="KHG1203"/>
      <c r="KHH1203"/>
      <c r="KHI1203"/>
      <c r="KHJ1203"/>
      <c r="KHK1203"/>
      <c r="KHL1203"/>
      <c r="KHM1203"/>
      <c r="KHN1203"/>
      <c r="KHO1203"/>
      <c r="KHP1203"/>
      <c r="KHQ1203"/>
      <c r="KHR1203"/>
      <c r="KHS1203"/>
      <c r="KHT1203"/>
      <c r="KHU1203"/>
      <c r="KHV1203"/>
      <c r="KHW1203"/>
      <c r="KHX1203"/>
      <c r="KHY1203"/>
      <c r="KHZ1203"/>
      <c r="KIA1203"/>
      <c r="KIB1203"/>
      <c r="KIC1203"/>
      <c r="KID1203"/>
      <c r="KIE1203"/>
      <c r="KIF1203"/>
      <c r="KIG1203"/>
      <c r="KIH1203"/>
      <c r="KII1203"/>
      <c r="KIJ1203"/>
      <c r="KIK1203"/>
      <c r="KIL1203"/>
      <c r="KIM1203"/>
      <c r="KIN1203"/>
      <c r="KIO1203"/>
      <c r="KIP1203"/>
      <c r="KIQ1203"/>
      <c r="KIR1203"/>
      <c r="KIS1203"/>
      <c r="KIT1203"/>
      <c r="KIU1203"/>
      <c r="KIV1203"/>
      <c r="KIW1203"/>
      <c r="KIX1203"/>
      <c r="KIY1203"/>
      <c r="KIZ1203"/>
      <c r="KJA1203"/>
      <c r="KJB1203"/>
      <c r="KJC1203"/>
      <c r="KJD1203"/>
      <c r="KJE1203"/>
      <c r="KJF1203"/>
      <c r="KJG1203"/>
      <c r="KJH1203"/>
      <c r="KJI1203"/>
      <c r="KJJ1203"/>
      <c r="KJK1203"/>
      <c r="KJL1203"/>
      <c r="KJM1203"/>
      <c r="KJN1203"/>
      <c r="KJO1203"/>
      <c r="KJP1203"/>
      <c r="KJQ1203"/>
      <c r="KJR1203"/>
      <c r="KJS1203"/>
      <c r="KJT1203"/>
      <c r="KJU1203"/>
      <c r="KJV1203"/>
      <c r="KJW1203"/>
      <c r="KJX1203"/>
      <c r="KJY1203"/>
      <c r="KJZ1203"/>
      <c r="KKA1203"/>
      <c r="KKB1203"/>
      <c r="KKC1203"/>
      <c r="KKD1203"/>
      <c r="KKE1203"/>
      <c r="KKF1203"/>
      <c r="KKG1203"/>
      <c r="KKH1203"/>
      <c r="KKI1203"/>
      <c r="KKJ1203"/>
      <c r="KKK1203"/>
      <c r="KKL1203"/>
      <c r="KKM1203"/>
      <c r="KKN1203"/>
      <c r="KKO1203"/>
      <c r="KKP1203"/>
      <c r="KKQ1203"/>
      <c r="KKR1203"/>
      <c r="KKS1203"/>
      <c r="KKT1203"/>
      <c r="KKU1203"/>
      <c r="KKV1203"/>
      <c r="KKW1203"/>
      <c r="KKX1203"/>
      <c r="KKY1203"/>
      <c r="KKZ1203"/>
      <c r="KLA1203"/>
      <c r="KLB1203"/>
      <c r="KLC1203"/>
      <c r="KLD1203"/>
      <c r="KLE1203"/>
      <c r="KLF1203"/>
      <c r="KLG1203"/>
      <c r="KLH1203"/>
      <c r="KLI1203"/>
      <c r="KLJ1203"/>
      <c r="KLK1203"/>
      <c r="KLL1203"/>
      <c r="KLM1203"/>
      <c r="KLN1203"/>
      <c r="KLO1203"/>
      <c r="KLP1203"/>
      <c r="KLQ1203"/>
      <c r="KLR1203"/>
      <c r="KLS1203"/>
      <c r="KLT1203"/>
      <c r="KLU1203"/>
      <c r="KLV1203"/>
      <c r="KLW1203"/>
      <c r="KLX1203"/>
      <c r="KLY1203"/>
      <c r="KLZ1203"/>
      <c r="KMA1203"/>
      <c r="KMB1203"/>
      <c r="KMC1203"/>
      <c r="KMD1203"/>
      <c r="KME1203"/>
      <c r="KMF1203"/>
      <c r="KMG1203"/>
      <c r="KMH1203"/>
      <c r="KMI1203"/>
      <c r="KMJ1203"/>
      <c r="KMK1203"/>
      <c r="KML1203"/>
      <c r="KMM1203"/>
      <c r="KMN1203"/>
      <c r="KMO1203"/>
      <c r="KMP1203"/>
      <c r="KMQ1203"/>
      <c r="KMR1203"/>
      <c r="KMS1203"/>
      <c r="KMT1203"/>
      <c r="KMU1203"/>
      <c r="KMV1203"/>
      <c r="KMW1203"/>
      <c r="KMX1203"/>
      <c r="KMY1203"/>
      <c r="KMZ1203"/>
      <c r="KNA1203"/>
      <c r="KNB1203"/>
      <c r="KNC1203"/>
      <c r="KND1203"/>
      <c r="KNE1203"/>
      <c r="KNF1203"/>
      <c r="KNG1203"/>
      <c r="KNH1203"/>
      <c r="KNI1203"/>
      <c r="KNJ1203"/>
      <c r="KNK1203"/>
      <c r="KNL1203"/>
      <c r="KNM1203"/>
      <c r="KNN1203"/>
      <c r="KNO1203"/>
      <c r="KNP1203"/>
      <c r="KNQ1203"/>
      <c r="KNR1203"/>
      <c r="KNS1203"/>
      <c r="KNT1203"/>
      <c r="KNU1203"/>
      <c r="KNV1203"/>
      <c r="KNW1203"/>
      <c r="KNX1203"/>
      <c r="KNY1203"/>
      <c r="KNZ1203"/>
      <c r="KOA1203"/>
      <c r="KOB1203"/>
      <c r="KOC1203"/>
      <c r="KOD1203"/>
      <c r="KOE1203"/>
      <c r="KOF1203"/>
      <c r="KOG1203"/>
      <c r="KOH1203"/>
      <c r="KOI1203"/>
      <c r="KOJ1203"/>
      <c r="KOK1203"/>
      <c r="KOL1203"/>
      <c r="KOM1203"/>
      <c r="KON1203"/>
      <c r="KOO1203"/>
      <c r="KOP1203"/>
      <c r="KOQ1203"/>
      <c r="KOR1203"/>
      <c r="KOS1203"/>
      <c r="KOT1203"/>
      <c r="KOU1203"/>
      <c r="KOV1203"/>
      <c r="KOW1203"/>
      <c r="KOX1203"/>
      <c r="KOY1203"/>
      <c r="KOZ1203"/>
      <c r="KPA1203"/>
      <c r="KPB1203"/>
      <c r="KPC1203"/>
      <c r="KPD1203"/>
      <c r="KPE1203"/>
      <c r="KPF1203"/>
      <c r="KPG1203"/>
      <c r="KPH1203"/>
      <c r="KPI1203"/>
      <c r="KPJ1203"/>
      <c r="KPK1203"/>
      <c r="KPL1203"/>
      <c r="KPM1203"/>
      <c r="KPN1203"/>
      <c r="KPO1203"/>
      <c r="KPP1203"/>
      <c r="KPQ1203"/>
      <c r="KPR1203"/>
      <c r="KPS1203"/>
      <c r="KPT1203"/>
      <c r="KPU1203"/>
      <c r="KPV1203"/>
      <c r="KPW1203"/>
      <c r="KPX1203"/>
      <c r="KPY1203"/>
      <c r="KPZ1203"/>
      <c r="KQA1203"/>
      <c r="KQB1203"/>
      <c r="KQC1203"/>
      <c r="KQD1203"/>
      <c r="KQE1203"/>
      <c r="KQF1203"/>
      <c r="KQG1203"/>
      <c r="KQH1203"/>
      <c r="KQI1203"/>
      <c r="KQJ1203"/>
      <c r="KQK1203"/>
      <c r="KQL1203"/>
      <c r="KQM1203"/>
      <c r="KQN1203"/>
      <c r="KQO1203"/>
      <c r="KQP1203"/>
      <c r="KQQ1203"/>
      <c r="KQR1203"/>
      <c r="KQS1203"/>
      <c r="KQT1203"/>
      <c r="KQU1203"/>
      <c r="KQV1203"/>
      <c r="KQW1203"/>
      <c r="KQX1203"/>
      <c r="KQY1203"/>
      <c r="KQZ1203"/>
      <c r="KRA1203"/>
      <c r="KRB1203"/>
      <c r="KRC1203"/>
      <c r="KRD1203"/>
      <c r="KRE1203"/>
      <c r="KRF1203"/>
      <c r="KRG1203"/>
      <c r="KRH1203"/>
      <c r="KRI1203"/>
      <c r="KRJ1203"/>
      <c r="KRK1203"/>
      <c r="KRL1203"/>
      <c r="KRM1203"/>
      <c r="KRN1203"/>
      <c r="KRO1203"/>
      <c r="KRP1203"/>
      <c r="KRQ1203"/>
      <c r="KRR1203"/>
      <c r="KRS1203"/>
      <c r="KRT1203"/>
      <c r="KRU1203"/>
      <c r="KRV1203"/>
      <c r="KRW1203"/>
      <c r="KRX1203"/>
      <c r="KRY1203"/>
      <c r="KRZ1203"/>
      <c r="KSA1203"/>
      <c r="KSB1203"/>
      <c r="KSC1203"/>
      <c r="KSD1203"/>
      <c r="KSE1203"/>
      <c r="KSF1203"/>
      <c r="KSG1203"/>
      <c r="KSH1203"/>
      <c r="KSI1203"/>
      <c r="KSJ1203"/>
      <c r="KSK1203"/>
      <c r="KSL1203"/>
      <c r="KSM1203"/>
      <c r="KSN1203"/>
      <c r="KSO1203"/>
      <c r="KSP1203"/>
      <c r="KSQ1203"/>
      <c r="KSR1203"/>
      <c r="KSS1203"/>
      <c r="KST1203"/>
      <c r="KSU1203"/>
      <c r="KSV1203"/>
      <c r="KSW1203"/>
      <c r="KSX1203"/>
      <c r="KSY1203"/>
      <c r="KSZ1203"/>
      <c r="KTA1203"/>
      <c r="KTB1203"/>
      <c r="KTC1203"/>
      <c r="KTD1203"/>
      <c r="KTE1203"/>
      <c r="KTF1203"/>
      <c r="KTG1203"/>
      <c r="KTH1203"/>
      <c r="KTI1203"/>
      <c r="KTJ1203"/>
      <c r="KTK1203"/>
      <c r="KTL1203"/>
      <c r="KTM1203"/>
      <c r="KTN1203"/>
      <c r="KTO1203"/>
      <c r="KTP1203"/>
      <c r="KTQ1203"/>
      <c r="KTR1203"/>
      <c r="KTS1203"/>
      <c r="KTT1203"/>
      <c r="KTU1203"/>
      <c r="KTV1203"/>
      <c r="KTW1203"/>
      <c r="KTX1203"/>
      <c r="KTY1203"/>
      <c r="KTZ1203"/>
      <c r="KUA1203"/>
      <c r="KUB1203"/>
      <c r="KUC1203"/>
      <c r="KUD1203"/>
      <c r="KUE1203"/>
      <c r="KUF1203"/>
      <c r="KUG1203"/>
      <c r="KUH1203"/>
      <c r="KUI1203"/>
      <c r="KUJ1203"/>
      <c r="KUK1203"/>
      <c r="KUL1203"/>
      <c r="KUM1203"/>
      <c r="KUN1203"/>
      <c r="KUO1203"/>
      <c r="KUP1203"/>
      <c r="KUQ1203"/>
      <c r="KUR1203"/>
      <c r="KUS1203"/>
      <c r="KUT1203"/>
      <c r="KUU1203"/>
      <c r="KUV1203"/>
      <c r="KUW1203"/>
      <c r="KUX1203"/>
      <c r="KUY1203"/>
      <c r="KUZ1203"/>
      <c r="KVA1203"/>
      <c r="KVB1203"/>
      <c r="KVC1203"/>
      <c r="KVD1203"/>
      <c r="KVE1203"/>
      <c r="KVF1203"/>
      <c r="KVG1203"/>
      <c r="KVH1203"/>
      <c r="KVI1203"/>
      <c r="KVJ1203"/>
      <c r="KVK1203"/>
      <c r="KVL1203"/>
      <c r="KVM1203"/>
      <c r="KVN1203"/>
      <c r="KVO1203"/>
      <c r="KVP1203"/>
      <c r="KVQ1203"/>
      <c r="KVR1203"/>
      <c r="KVS1203"/>
      <c r="KVT1203"/>
      <c r="KVU1203"/>
      <c r="KVV1203"/>
      <c r="KVW1203"/>
      <c r="KVX1203"/>
      <c r="KVY1203"/>
      <c r="KVZ1203"/>
      <c r="KWA1203"/>
      <c r="KWB1203"/>
      <c r="KWC1203"/>
      <c r="KWD1203"/>
      <c r="KWE1203"/>
      <c r="KWF1203"/>
      <c r="KWG1203"/>
      <c r="KWH1203"/>
      <c r="KWI1203"/>
      <c r="KWJ1203"/>
      <c r="KWK1203"/>
      <c r="KWL1203"/>
      <c r="KWM1203"/>
      <c r="KWN1203"/>
      <c r="KWO1203"/>
      <c r="KWP1203"/>
      <c r="KWQ1203"/>
      <c r="KWR1203"/>
      <c r="KWS1203"/>
      <c r="KWT1203"/>
      <c r="KWU1203"/>
      <c r="KWV1203"/>
      <c r="KWW1203"/>
      <c r="KWX1203"/>
      <c r="KWY1203"/>
      <c r="KWZ1203"/>
      <c r="KXA1203"/>
      <c r="KXB1203"/>
      <c r="KXC1203"/>
      <c r="KXD1203"/>
      <c r="KXE1203"/>
      <c r="KXF1203"/>
      <c r="KXG1203"/>
      <c r="KXH1203"/>
      <c r="KXI1203"/>
      <c r="KXJ1203"/>
      <c r="KXK1203"/>
      <c r="KXL1203"/>
      <c r="KXM1203"/>
      <c r="KXN1203"/>
      <c r="KXO1203"/>
      <c r="KXP1203"/>
      <c r="KXQ1203"/>
      <c r="KXR1203"/>
      <c r="KXS1203"/>
      <c r="KXT1203"/>
      <c r="KXU1203"/>
      <c r="KXV1203"/>
      <c r="KXW1203"/>
      <c r="KXX1203"/>
      <c r="KXY1203"/>
      <c r="KXZ1203"/>
      <c r="KYA1203"/>
      <c r="KYB1203"/>
      <c r="KYC1203"/>
      <c r="KYD1203"/>
      <c r="KYE1203"/>
      <c r="KYF1203"/>
      <c r="KYG1203"/>
      <c r="KYH1203"/>
      <c r="KYI1203"/>
      <c r="KYJ1203"/>
      <c r="KYK1203"/>
      <c r="KYL1203"/>
      <c r="KYM1203"/>
      <c r="KYN1203"/>
      <c r="KYO1203"/>
      <c r="KYP1203"/>
      <c r="KYQ1203"/>
      <c r="KYR1203"/>
      <c r="KYS1203"/>
      <c r="KYT1203"/>
      <c r="KYU1203"/>
      <c r="KYV1203"/>
      <c r="KYW1203"/>
      <c r="KYX1203"/>
      <c r="KYY1203"/>
      <c r="KYZ1203"/>
      <c r="KZA1203"/>
      <c r="KZB1203"/>
      <c r="KZC1203"/>
      <c r="KZD1203"/>
      <c r="KZE1203"/>
      <c r="KZF1203"/>
      <c r="KZG1203"/>
      <c r="KZH1203"/>
      <c r="KZI1203"/>
      <c r="KZJ1203"/>
      <c r="KZK1203"/>
      <c r="KZL1203"/>
      <c r="KZM1203"/>
      <c r="KZN1203"/>
      <c r="KZO1203"/>
      <c r="KZP1203"/>
      <c r="KZQ1203"/>
      <c r="KZR1203"/>
      <c r="KZS1203"/>
      <c r="KZT1203"/>
      <c r="KZU1203"/>
      <c r="KZV1203"/>
      <c r="KZW1203"/>
      <c r="KZX1203"/>
      <c r="KZY1203"/>
      <c r="KZZ1203"/>
      <c r="LAA1203"/>
      <c r="LAB1203"/>
      <c r="LAC1203"/>
      <c r="LAD1203"/>
      <c r="LAE1203"/>
      <c r="LAF1203"/>
      <c r="LAG1203"/>
      <c r="LAH1203"/>
      <c r="LAI1203"/>
      <c r="LAJ1203"/>
      <c r="LAK1203"/>
      <c r="LAL1203"/>
      <c r="LAM1203"/>
      <c r="LAN1203"/>
      <c r="LAO1203"/>
      <c r="LAP1203"/>
      <c r="LAQ1203"/>
      <c r="LAR1203"/>
      <c r="LAS1203"/>
      <c r="LAT1203"/>
      <c r="LAU1203"/>
      <c r="LAV1203"/>
      <c r="LAW1203"/>
      <c r="LAX1203"/>
      <c r="LAY1203"/>
      <c r="LAZ1203"/>
      <c r="LBA1203"/>
      <c r="LBB1203"/>
      <c r="LBC1203"/>
      <c r="LBD1203"/>
      <c r="LBE1203"/>
      <c r="LBF1203"/>
      <c r="LBG1203"/>
      <c r="LBH1203"/>
      <c r="LBI1203"/>
      <c r="LBJ1203"/>
      <c r="LBK1203"/>
      <c r="LBL1203"/>
      <c r="LBM1203"/>
      <c r="LBN1203"/>
      <c r="LBO1203"/>
      <c r="LBP1203"/>
      <c r="LBQ1203"/>
      <c r="LBR1203"/>
      <c r="LBS1203"/>
      <c r="LBT1203"/>
      <c r="LBU1203"/>
      <c r="LBV1203"/>
      <c r="LBW1203"/>
      <c r="LBX1203"/>
      <c r="LBY1203"/>
      <c r="LBZ1203"/>
      <c r="LCA1203"/>
      <c r="LCB1203"/>
      <c r="LCC1203"/>
      <c r="LCD1203"/>
      <c r="LCE1203"/>
      <c r="LCF1203"/>
      <c r="LCG1203"/>
      <c r="LCH1203"/>
      <c r="LCI1203"/>
      <c r="LCJ1203"/>
      <c r="LCK1203"/>
      <c r="LCL1203"/>
      <c r="LCM1203"/>
      <c r="LCN1203"/>
      <c r="LCO1203"/>
      <c r="LCP1203"/>
      <c r="LCQ1203"/>
      <c r="LCR1203"/>
      <c r="LCS1203"/>
      <c r="LCT1203"/>
      <c r="LCU1203"/>
      <c r="LCV1203"/>
      <c r="LCW1203"/>
      <c r="LCX1203"/>
      <c r="LCY1203"/>
      <c r="LCZ1203"/>
      <c r="LDA1203"/>
      <c r="LDB1203"/>
      <c r="LDC1203"/>
      <c r="LDD1203"/>
      <c r="LDE1203"/>
      <c r="LDF1203"/>
      <c r="LDG1203"/>
      <c r="LDH1203"/>
      <c r="LDI1203"/>
      <c r="LDJ1203"/>
      <c r="LDK1203"/>
      <c r="LDL1203"/>
      <c r="LDM1203"/>
      <c r="LDN1203"/>
      <c r="LDO1203"/>
      <c r="LDP1203"/>
      <c r="LDQ1203"/>
      <c r="LDR1203"/>
      <c r="LDS1203"/>
      <c r="LDT1203"/>
      <c r="LDU1203"/>
      <c r="LDV1203"/>
      <c r="LDW1203"/>
      <c r="LDX1203"/>
      <c r="LDY1203"/>
      <c r="LDZ1203"/>
      <c r="LEA1203"/>
      <c r="LEB1203"/>
      <c r="LEC1203"/>
      <c r="LED1203"/>
      <c r="LEE1203"/>
      <c r="LEF1203"/>
      <c r="LEG1203"/>
      <c r="LEH1203"/>
      <c r="LEI1203"/>
      <c r="LEJ1203"/>
      <c r="LEK1203"/>
      <c r="LEL1203"/>
      <c r="LEM1203"/>
      <c r="LEN1203"/>
      <c r="LEO1203"/>
      <c r="LEP1203"/>
      <c r="LEQ1203"/>
      <c r="LER1203"/>
      <c r="LES1203"/>
      <c r="LET1203"/>
      <c r="LEU1203"/>
      <c r="LEV1203"/>
      <c r="LEW1203"/>
      <c r="LEX1203"/>
      <c r="LEY1203"/>
      <c r="LEZ1203"/>
      <c r="LFA1203"/>
      <c r="LFB1203"/>
      <c r="LFC1203"/>
      <c r="LFD1203"/>
      <c r="LFE1203"/>
      <c r="LFF1203"/>
      <c r="LFG1203"/>
      <c r="LFH1203"/>
      <c r="LFI1203"/>
      <c r="LFJ1203"/>
      <c r="LFK1203"/>
      <c r="LFL1203"/>
      <c r="LFM1203"/>
      <c r="LFN1203"/>
      <c r="LFO1203"/>
      <c r="LFP1203"/>
      <c r="LFQ1203"/>
      <c r="LFR1203"/>
      <c r="LFS1203"/>
      <c r="LFT1203"/>
      <c r="LFU1203"/>
      <c r="LFV1203"/>
      <c r="LFW1203"/>
      <c r="LFX1203"/>
      <c r="LFY1203"/>
      <c r="LFZ1203"/>
      <c r="LGA1203"/>
      <c r="LGB1203"/>
      <c r="LGC1203"/>
      <c r="LGD1203"/>
      <c r="LGE1203"/>
      <c r="LGF1203"/>
      <c r="LGG1203"/>
      <c r="LGH1203"/>
      <c r="LGI1203"/>
      <c r="LGJ1203"/>
      <c r="LGK1203"/>
      <c r="LGL1203"/>
      <c r="LGM1203"/>
      <c r="LGN1203"/>
      <c r="LGO1203"/>
      <c r="LGP1203"/>
      <c r="LGQ1203"/>
      <c r="LGR1203"/>
      <c r="LGS1203"/>
      <c r="LGT1203"/>
      <c r="LGU1203"/>
      <c r="LGV1203"/>
      <c r="LGW1203"/>
      <c r="LGX1203"/>
      <c r="LGY1203"/>
      <c r="LGZ1203"/>
      <c r="LHA1203"/>
      <c r="LHB1203"/>
      <c r="LHC1203"/>
      <c r="LHD1203"/>
      <c r="LHE1203"/>
      <c r="LHF1203"/>
      <c r="LHG1203"/>
      <c r="LHH1203"/>
      <c r="LHI1203"/>
      <c r="LHJ1203"/>
      <c r="LHK1203"/>
      <c r="LHL1203"/>
      <c r="LHM1203"/>
      <c r="LHN1203"/>
      <c r="LHO1203"/>
      <c r="LHP1203"/>
      <c r="LHQ1203"/>
      <c r="LHR1203"/>
      <c r="LHS1203"/>
      <c r="LHT1203"/>
      <c r="LHU1203"/>
      <c r="LHV1203"/>
      <c r="LHW1203"/>
      <c r="LHX1203"/>
      <c r="LHY1203"/>
      <c r="LHZ1203"/>
      <c r="LIA1203"/>
      <c r="LIB1203"/>
      <c r="LIC1203"/>
      <c r="LID1203"/>
      <c r="LIE1203"/>
      <c r="LIF1203"/>
      <c r="LIG1203"/>
      <c r="LIH1203"/>
      <c r="LII1203"/>
      <c r="LIJ1203"/>
      <c r="LIK1203"/>
      <c r="LIL1203"/>
      <c r="LIM1203"/>
      <c r="LIN1203"/>
      <c r="LIO1203"/>
      <c r="LIP1203"/>
      <c r="LIQ1203"/>
      <c r="LIR1203"/>
      <c r="LIS1203"/>
      <c r="LIT1203"/>
      <c r="LIU1203"/>
      <c r="LIV1203"/>
      <c r="LIW1203"/>
      <c r="LIX1203"/>
      <c r="LIY1203"/>
      <c r="LIZ1203"/>
      <c r="LJA1203"/>
      <c r="LJB1203"/>
      <c r="LJC1203"/>
      <c r="LJD1203"/>
      <c r="LJE1203"/>
      <c r="LJF1203"/>
      <c r="LJG1203"/>
      <c r="LJH1203"/>
      <c r="LJI1203"/>
      <c r="LJJ1203"/>
      <c r="LJK1203"/>
      <c r="LJL1203"/>
      <c r="LJM1203"/>
      <c r="LJN1203"/>
      <c r="LJO1203"/>
      <c r="LJP1203"/>
      <c r="LJQ1203"/>
      <c r="LJR1203"/>
      <c r="LJS1203"/>
      <c r="LJT1203"/>
      <c r="LJU1203"/>
      <c r="LJV1203"/>
      <c r="LJW1203"/>
      <c r="LJX1203"/>
      <c r="LJY1203"/>
      <c r="LJZ1203"/>
      <c r="LKA1203"/>
      <c r="LKB1203"/>
      <c r="LKC1203"/>
      <c r="LKD1203"/>
      <c r="LKE1203"/>
      <c r="LKF1203"/>
      <c r="LKG1203"/>
      <c r="LKH1203"/>
      <c r="LKI1203"/>
      <c r="LKJ1203"/>
      <c r="LKK1203"/>
      <c r="LKL1203"/>
      <c r="LKM1203"/>
      <c r="LKN1203"/>
      <c r="LKO1203"/>
      <c r="LKP1203"/>
      <c r="LKQ1203"/>
      <c r="LKR1203"/>
      <c r="LKS1203"/>
      <c r="LKT1203"/>
      <c r="LKU1203"/>
      <c r="LKV1203"/>
      <c r="LKW1203"/>
      <c r="LKX1203"/>
      <c r="LKY1203"/>
      <c r="LKZ1203"/>
      <c r="LLA1203"/>
      <c r="LLB1203"/>
      <c r="LLC1203"/>
      <c r="LLD1203"/>
      <c r="LLE1203"/>
      <c r="LLF1203"/>
      <c r="LLG1203"/>
      <c r="LLH1203"/>
      <c r="LLI1203"/>
      <c r="LLJ1203"/>
      <c r="LLK1203"/>
      <c r="LLL1203"/>
      <c r="LLM1203"/>
      <c r="LLN1203"/>
      <c r="LLO1203"/>
      <c r="LLP1203"/>
      <c r="LLQ1203"/>
      <c r="LLR1203"/>
      <c r="LLS1203"/>
      <c r="LLT1203"/>
      <c r="LLU1203"/>
      <c r="LLV1203"/>
      <c r="LLW1203"/>
      <c r="LLX1203"/>
      <c r="LLY1203"/>
      <c r="LLZ1203"/>
      <c r="LMA1203"/>
      <c r="LMB1203"/>
      <c r="LMC1203"/>
      <c r="LMD1203"/>
      <c r="LME1203"/>
      <c r="LMF1203"/>
      <c r="LMG1203"/>
      <c r="LMH1203"/>
      <c r="LMI1203"/>
      <c r="LMJ1203"/>
      <c r="LMK1203"/>
      <c r="LML1203"/>
      <c r="LMM1203"/>
      <c r="LMN1203"/>
      <c r="LMO1203"/>
      <c r="LMP1203"/>
      <c r="LMQ1203"/>
      <c r="LMR1203"/>
      <c r="LMS1203"/>
      <c r="LMT1203"/>
      <c r="LMU1203"/>
      <c r="LMV1203"/>
      <c r="LMW1203"/>
      <c r="LMX1203"/>
      <c r="LMY1203"/>
      <c r="LMZ1203"/>
      <c r="LNA1203"/>
      <c r="LNB1203"/>
      <c r="LNC1203"/>
      <c r="LND1203"/>
      <c r="LNE1203"/>
      <c r="LNF1203"/>
      <c r="LNG1203"/>
      <c r="LNH1203"/>
      <c r="LNI1203"/>
      <c r="LNJ1203"/>
      <c r="LNK1203"/>
      <c r="LNL1203"/>
      <c r="LNM1203"/>
      <c r="LNN1203"/>
      <c r="LNO1203"/>
      <c r="LNP1203"/>
      <c r="LNQ1203"/>
      <c r="LNR1203"/>
      <c r="LNS1203"/>
      <c r="LNT1203"/>
      <c r="LNU1203"/>
      <c r="LNV1203"/>
      <c r="LNW1203"/>
      <c r="LNX1203"/>
      <c r="LNY1203"/>
      <c r="LNZ1203"/>
      <c r="LOA1203"/>
      <c r="LOB1203"/>
      <c r="LOC1203"/>
      <c r="LOD1203"/>
      <c r="LOE1203"/>
      <c r="LOF1203"/>
      <c r="LOG1203"/>
      <c r="LOH1203"/>
      <c r="LOI1203"/>
      <c r="LOJ1203"/>
      <c r="LOK1203"/>
      <c r="LOL1203"/>
      <c r="LOM1203"/>
      <c r="LON1203"/>
      <c r="LOO1203"/>
      <c r="LOP1203"/>
      <c r="LOQ1203"/>
      <c r="LOR1203"/>
      <c r="LOS1203"/>
      <c r="LOT1203"/>
      <c r="LOU1203"/>
      <c r="LOV1203"/>
      <c r="LOW1203"/>
      <c r="LOX1203"/>
      <c r="LOY1203"/>
      <c r="LOZ1203"/>
      <c r="LPA1203"/>
      <c r="LPB1203"/>
      <c r="LPC1203"/>
      <c r="LPD1203"/>
      <c r="LPE1203"/>
      <c r="LPF1203"/>
      <c r="LPG1203"/>
      <c r="LPH1203"/>
      <c r="LPI1203"/>
      <c r="LPJ1203"/>
      <c r="LPK1203"/>
      <c r="LPL1203"/>
      <c r="LPM1203"/>
      <c r="LPN1203"/>
      <c r="LPO1203"/>
      <c r="LPP1203"/>
      <c r="LPQ1203"/>
      <c r="LPR1203"/>
      <c r="LPS1203"/>
      <c r="LPT1203"/>
      <c r="LPU1203"/>
      <c r="LPV1203"/>
      <c r="LPW1203"/>
      <c r="LPX1203"/>
      <c r="LPY1203"/>
      <c r="LPZ1203"/>
      <c r="LQA1203"/>
      <c r="LQB1203"/>
      <c r="LQC1203"/>
      <c r="LQD1203"/>
      <c r="LQE1203"/>
      <c r="LQF1203"/>
      <c r="LQG1203"/>
      <c r="LQH1203"/>
      <c r="LQI1203"/>
      <c r="LQJ1203"/>
      <c r="LQK1203"/>
      <c r="LQL1203"/>
      <c r="LQM1203"/>
      <c r="LQN1203"/>
      <c r="LQO1203"/>
      <c r="LQP1203"/>
      <c r="LQQ1203"/>
      <c r="LQR1203"/>
      <c r="LQS1203"/>
      <c r="LQT1203"/>
      <c r="LQU1203"/>
      <c r="LQV1203"/>
      <c r="LQW1203"/>
      <c r="LQX1203"/>
      <c r="LQY1203"/>
      <c r="LQZ1203"/>
      <c r="LRA1203"/>
      <c r="LRB1203"/>
      <c r="LRC1203"/>
      <c r="LRD1203"/>
      <c r="LRE1203"/>
      <c r="LRF1203"/>
      <c r="LRG1203"/>
      <c r="LRH1203"/>
      <c r="LRI1203"/>
      <c r="LRJ1203"/>
      <c r="LRK1203"/>
      <c r="LRL1203"/>
      <c r="LRM1203"/>
      <c r="LRN1203"/>
      <c r="LRO1203"/>
      <c r="LRP1203"/>
      <c r="LRQ1203"/>
      <c r="LRR1203"/>
      <c r="LRS1203"/>
      <c r="LRT1203"/>
      <c r="LRU1203"/>
      <c r="LRV1203"/>
      <c r="LRW1203"/>
      <c r="LRX1203"/>
      <c r="LRY1203"/>
      <c r="LRZ1203"/>
      <c r="LSA1203"/>
      <c r="LSB1203"/>
      <c r="LSC1203"/>
      <c r="LSD1203"/>
      <c r="LSE1203"/>
      <c r="LSF1203"/>
      <c r="LSG1203"/>
      <c r="LSH1203"/>
      <c r="LSI1203"/>
      <c r="LSJ1203"/>
      <c r="LSK1203"/>
      <c r="LSL1203"/>
      <c r="LSM1203"/>
      <c r="LSN1203"/>
      <c r="LSO1203"/>
      <c r="LSP1203"/>
      <c r="LSQ1203"/>
      <c r="LSR1203"/>
      <c r="LSS1203"/>
      <c r="LST1203"/>
      <c r="LSU1203"/>
      <c r="LSV1203"/>
      <c r="LSW1203"/>
      <c r="LSX1203"/>
      <c r="LSY1203"/>
      <c r="LSZ1203"/>
      <c r="LTA1203"/>
      <c r="LTB1203"/>
      <c r="LTC1203"/>
      <c r="LTD1203"/>
      <c r="LTE1203"/>
      <c r="LTF1203"/>
      <c r="LTG1203"/>
      <c r="LTH1203"/>
      <c r="LTI1203"/>
      <c r="LTJ1203"/>
      <c r="LTK1203"/>
      <c r="LTL1203"/>
      <c r="LTM1203"/>
      <c r="LTN1203"/>
      <c r="LTO1203"/>
      <c r="LTP1203"/>
      <c r="LTQ1203"/>
      <c r="LTR1203"/>
      <c r="LTS1203"/>
      <c r="LTT1203"/>
      <c r="LTU1203"/>
      <c r="LTV1203"/>
      <c r="LTW1203"/>
      <c r="LTX1203"/>
      <c r="LTY1203"/>
      <c r="LTZ1203"/>
      <c r="LUA1203"/>
      <c r="LUB1203"/>
      <c r="LUC1203"/>
      <c r="LUD1203"/>
      <c r="LUE1203"/>
      <c r="LUF1203"/>
      <c r="LUG1203"/>
      <c r="LUH1203"/>
      <c r="LUI1203"/>
      <c r="LUJ1203"/>
      <c r="LUK1203"/>
      <c r="LUL1203"/>
      <c r="LUM1203"/>
      <c r="LUN1203"/>
      <c r="LUO1203"/>
      <c r="LUP1203"/>
      <c r="LUQ1203"/>
      <c r="LUR1203"/>
      <c r="LUS1203"/>
      <c r="LUT1203"/>
      <c r="LUU1203"/>
      <c r="LUV1203"/>
      <c r="LUW1203"/>
      <c r="LUX1203"/>
      <c r="LUY1203"/>
      <c r="LUZ1203"/>
      <c r="LVA1203"/>
      <c r="LVB1203"/>
      <c r="LVC1203"/>
      <c r="LVD1203"/>
      <c r="LVE1203"/>
      <c r="LVF1203"/>
      <c r="LVG1203"/>
      <c r="LVH1203"/>
      <c r="LVI1203"/>
      <c r="LVJ1203"/>
      <c r="LVK1203"/>
      <c r="LVL1203"/>
      <c r="LVM1203"/>
      <c r="LVN1203"/>
      <c r="LVO1203"/>
      <c r="LVP1203"/>
      <c r="LVQ1203"/>
      <c r="LVR1203"/>
      <c r="LVS1203"/>
      <c r="LVT1203"/>
      <c r="LVU1203"/>
      <c r="LVV1203"/>
      <c r="LVW1203"/>
      <c r="LVX1203"/>
      <c r="LVY1203"/>
      <c r="LVZ1203"/>
      <c r="LWA1203"/>
      <c r="LWB1203"/>
      <c r="LWC1203"/>
      <c r="LWD1203"/>
      <c r="LWE1203"/>
      <c r="LWF1203"/>
      <c r="LWG1203"/>
      <c r="LWH1203"/>
      <c r="LWI1203"/>
      <c r="LWJ1203"/>
      <c r="LWK1203"/>
      <c r="LWL1203"/>
      <c r="LWM1203"/>
      <c r="LWN1203"/>
      <c r="LWO1203"/>
      <c r="LWP1203"/>
      <c r="LWQ1203"/>
      <c r="LWR1203"/>
      <c r="LWS1203"/>
      <c r="LWT1203"/>
      <c r="LWU1203"/>
      <c r="LWV1203"/>
      <c r="LWW1203"/>
      <c r="LWX1203"/>
      <c r="LWY1203"/>
      <c r="LWZ1203"/>
      <c r="LXA1203"/>
      <c r="LXB1203"/>
      <c r="LXC1203"/>
      <c r="LXD1203"/>
      <c r="LXE1203"/>
      <c r="LXF1203"/>
      <c r="LXG1203"/>
      <c r="LXH1203"/>
      <c r="LXI1203"/>
      <c r="LXJ1203"/>
      <c r="LXK1203"/>
      <c r="LXL1203"/>
      <c r="LXM1203"/>
      <c r="LXN1203"/>
      <c r="LXO1203"/>
      <c r="LXP1203"/>
      <c r="LXQ1203"/>
      <c r="LXR1203"/>
      <c r="LXS1203"/>
      <c r="LXT1203"/>
      <c r="LXU1203"/>
      <c r="LXV1203"/>
      <c r="LXW1203"/>
      <c r="LXX1203"/>
      <c r="LXY1203"/>
      <c r="LXZ1203"/>
      <c r="LYA1203"/>
      <c r="LYB1203"/>
      <c r="LYC1203"/>
      <c r="LYD1203"/>
      <c r="LYE1203"/>
      <c r="LYF1203"/>
      <c r="LYG1203"/>
      <c r="LYH1203"/>
      <c r="LYI1203"/>
      <c r="LYJ1203"/>
      <c r="LYK1203"/>
      <c r="LYL1203"/>
      <c r="LYM1203"/>
      <c r="LYN1203"/>
      <c r="LYO1203"/>
      <c r="LYP1203"/>
      <c r="LYQ1203"/>
      <c r="LYR1203"/>
      <c r="LYS1203"/>
      <c r="LYT1203"/>
      <c r="LYU1203"/>
      <c r="LYV1203"/>
      <c r="LYW1203"/>
      <c r="LYX1203"/>
      <c r="LYY1203"/>
      <c r="LYZ1203"/>
      <c r="LZA1203"/>
      <c r="LZB1203"/>
      <c r="LZC1203"/>
      <c r="LZD1203"/>
      <c r="LZE1203"/>
      <c r="LZF1203"/>
      <c r="LZG1203"/>
      <c r="LZH1203"/>
      <c r="LZI1203"/>
      <c r="LZJ1203"/>
      <c r="LZK1203"/>
      <c r="LZL1203"/>
      <c r="LZM1203"/>
      <c r="LZN1203"/>
      <c r="LZO1203"/>
      <c r="LZP1203"/>
      <c r="LZQ1203"/>
      <c r="LZR1203"/>
      <c r="LZS1203"/>
      <c r="LZT1203"/>
      <c r="LZU1203"/>
      <c r="LZV1203"/>
      <c r="LZW1203"/>
      <c r="LZX1203"/>
      <c r="LZY1203"/>
      <c r="LZZ1203"/>
      <c r="MAA1203"/>
      <c r="MAB1203"/>
      <c r="MAC1203"/>
      <c r="MAD1203"/>
      <c r="MAE1203"/>
      <c r="MAF1203"/>
      <c r="MAG1203"/>
      <c r="MAH1203"/>
      <c r="MAI1203"/>
      <c r="MAJ1203"/>
      <c r="MAK1203"/>
      <c r="MAL1203"/>
      <c r="MAM1203"/>
      <c r="MAN1203"/>
      <c r="MAO1203"/>
      <c r="MAP1203"/>
      <c r="MAQ1203"/>
      <c r="MAR1203"/>
      <c r="MAS1203"/>
      <c r="MAT1203"/>
      <c r="MAU1203"/>
      <c r="MAV1203"/>
      <c r="MAW1203"/>
      <c r="MAX1203"/>
      <c r="MAY1203"/>
      <c r="MAZ1203"/>
      <c r="MBA1203"/>
      <c r="MBB1203"/>
      <c r="MBC1203"/>
      <c r="MBD1203"/>
      <c r="MBE1203"/>
      <c r="MBF1203"/>
      <c r="MBG1203"/>
      <c r="MBH1203"/>
      <c r="MBI1203"/>
      <c r="MBJ1203"/>
      <c r="MBK1203"/>
      <c r="MBL1203"/>
      <c r="MBM1203"/>
      <c r="MBN1203"/>
      <c r="MBO1203"/>
      <c r="MBP1203"/>
      <c r="MBQ1203"/>
      <c r="MBR1203"/>
      <c r="MBS1203"/>
      <c r="MBT1203"/>
      <c r="MBU1203"/>
      <c r="MBV1203"/>
      <c r="MBW1203"/>
      <c r="MBX1203"/>
      <c r="MBY1203"/>
      <c r="MBZ1203"/>
      <c r="MCA1203"/>
      <c r="MCB1203"/>
      <c r="MCC1203"/>
      <c r="MCD1203"/>
      <c r="MCE1203"/>
      <c r="MCF1203"/>
      <c r="MCG1203"/>
      <c r="MCH1203"/>
      <c r="MCI1203"/>
      <c r="MCJ1203"/>
      <c r="MCK1203"/>
      <c r="MCL1203"/>
      <c r="MCM1203"/>
      <c r="MCN1203"/>
      <c r="MCO1203"/>
      <c r="MCP1203"/>
      <c r="MCQ1203"/>
      <c r="MCR1203"/>
      <c r="MCS1203"/>
      <c r="MCT1203"/>
      <c r="MCU1203"/>
      <c r="MCV1203"/>
      <c r="MCW1203"/>
      <c r="MCX1203"/>
      <c r="MCY1203"/>
      <c r="MCZ1203"/>
      <c r="MDA1203"/>
      <c r="MDB1203"/>
      <c r="MDC1203"/>
      <c r="MDD1203"/>
      <c r="MDE1203"/>
      <c r="MDF1203"/>
      <c r="MDG1203"/>
      <c r="MDH1203"/>
      <c r="MDI1203"/>
      <c r="MDJ1203"/>
      <c r="MDK1203"/>
      <c r="MDL1203"/>
      <c r="MDM1203"/>
      <c r="MDN1203"/>
      <c r="MDO1203"/>
      <c r="MDP1203"/>
      <c r="MDQ1203"/>
      <c r="MDR1203"/>
      <c r="MDS1203"/>
      <c r="MDT1203"/>
      <c r="MDU1203"/>
      <c r="MDV1203"/>
      <c r="MDW1203"/>
      <c r="MDX1203"/>
      <c r="MDY1203"/>
      <c r="MDZ1203"/>
      <c r="MEA1203"/>
      <c r="MEB1203"/>
      <c r="MEC1203"/>
      <c r="MED1203"/>
      <c r="MEE1203"/>
      <c r="MEF1203"/>
      <c r="MEG1203"/>
      <c r="MEH1203"/>
      <c r="MEI1203"/>
      <c r="MEJ1203"/>
      <c r="MEK1203"/>
      <c r="MEL1203"/>
      <c r="MEM1203"/>
      <c r="MEN1203"/>
      <c r="MEO1203"/>
      <c r="MEP1203"/>
      <c r="MEQ1203"/>
      <c r="MER1203"/>
      <c r="MES1203"/>
      <c r="MET1203"/>
      <c r="MEU1203"/>
      <c r="MEV1203"/>
      <c r="MEW1203"/>
      <c r="MEX1203"/>
      <c r="MEY1203"/>
      <c r="MEZ1203"/>
      <c r="MFA1203"/>
      <c r="MFB1203"/>
      <c r="MFC1203"/>
      <c r="MFD1203"/>
      <c r="MFE1203"/>
      <c r="MFF1203"/>
      <c r="MFG1203"/>
      <c r="MFH1203"/>
      <c r="MFI1203"/>
      <c r="MFJ1203"/>
      <c r="MFK1203"/>
      <c r="MFL1203"/>
      <c r="MFM1203"/>
      <c r="MFN1203"/>
      <c r="MFO1203"/>
      <c r="MFP1203"/>
      <c r="MFQ1203"/>
      <c r="MFR1203"/>
      <c r="MFS1203"/>
      <c r="MFT1203"/>
      <c r="MFU1203"/>
      <c r="MFV1203"/>
      <c r="MFW1203"/>
      <c r="MFX1203"/>
      <c r="MFY1203"/>
      <c r="MFZ1203"/>
      <c r="MGA1203"/>
      <c r="MGB1203"/>
      <c r="MGC1203"/>
      <c r="MGD1203"/>
      <c r="MGE1203"/>
      <c r="MGF1203"/>
      <c r="MGG1203"/>
      <c r="MGH1203"/>
      <c r="MGI1203"/>
      <c r="MGJ1203"/>
      <c r="MGK1203"/>
      <c r="MGL1203"/>
      <c r="MGM1203"/>
      <c r="MGN1203"/>
      <c r="MGO1203"/>
      <c r="MGP1203"/>
      <c r="MGQ1203"/>
      <c r="MGR1203"/>
      <c r="MGS1203"/>
      <c r="MGT1203"/>
      <c r="MGU1203"/>
      <c r="MGV1203"/>
      <c r="MGW1203"/>
      <c r="MGX1203"/>
      <c r="MGY1203"/>
      <c r="MGZ1203"/>
      <c r="MHA1203"/>
      <c r="MHB1203"/>
      <c r="MHC1203"/>
      <c r="MHD1203"/>
      <c r="MHE1203"/>
      <c r="MHF1203"/>
      <c r="MHG1203"/>
      <c r="MHH1203"/>
      <c r="MHI1203"/>
      <c r="MHJ1203"/>
      <c r="MHK1203"/>
      <c r="MHL1203"/>
      <c r="MHM1203"/>
      <c r="MHN1203"/>
      <c r="MHO1203"/>
      <c r="MHP1203"/>
      <c r="MHQ1203"/>
      <c r="MHR1203"/>
      <c r="MHS1203"/>
      <c r="MHT1203"/>
      <c r="MHU1203"/>
      <c r="MHV1203"/>
      <c r="MHW1203"/>
      <c r="MHX1203"/>
      <c r="MHY1203"/>
      <c r="MHZ1203"/>
      <c r="MIA1203"/>
      <c r="MIB1203"/>
      <c r="MIC1203"/>
      <c r="MID1203"/>
      <c r="MIE1203"/>
      <c r="MIF1203"/>
      <c r="MIG1203"/>
      <c r="MIH1203"/>
      <c r="MII1203"/>
      <c r="MIJ1203"/>
      <c r="MIK1203"/>
      <c r="MIL1203"/>
      <c r="MIM1203"/>
      <c r="MIN1203"/>
      <c r="MIO1203"/>
      <c r="MIP1203"/>
      <c r="MIQ1203"/>
      <c r="MIR1203"/>
      <c r="MIS1203"/>
      <c r="MIT1203"/>
      <c r="MIU1203"/>
      <c r="MIV1203"/>
      <c r="MIW1203"/>
      <c r="MIX1203"/>
      <c r="MIY1203"/>
      <c r="MIZ1203"/>
      <c r="MJA1203"/>
      <c r="MJB1203"/>
      <c r="MJC1203"/>
      <c r="MJD1203"/>
      <c r="MJE1203"/>
      <c r="MJF1203"/>
      <c r="MJG1203"/>
      <c r="MJH1203"/>
      <c r="MJI1203"/>
      <c r="MJJ1203"/>
      <c r="MJK1203"/>
      <c r="MJL1203"/>
      <c r="MJM1203"/>
      <c r="MJN1203"/>
      <c r="MJO1203"/>
      <c r="MJP1203"/>
      <c r="MJQ1203"/>
      <c r="MJR1203"/>
      <c r="MJS1203"/>
      <c r="MJT1203"/>
      <c r="MJU1203"/>
      <c r="MJV1203"/>
      <c r="MJW1203"/>
      <c r="MJX1203"/>
      <c r="MJY1203"/>
      <c r="MJZ1203"/>
      <c r="MKA1203"/>
      <c r="MKB1203"/>
      <c r="MKC1203"/>
      <c r="MKD1203"/>
      <c r="MKE1203"/>
      <c r="MKF1203"/>
      <c r="MKG1203"/>
      <c r="MKH1203"/>
      <c r="MKI1203"/>
      <c r="MKJ1203"/>
      <c r="MKK1203"/>
      <c r="MKL1203"/>
      <c r="MKM1203"/>
      <c r="MKN1203"/>
      <c r="MKO1203"/>
      <c r="MKP1203"/>
      <c r="MKQ1203"/>
      <c r="MKR1203"/>
      <c r="MKS1203"/>
      <c r="MKT1203"/>
      <c r="MKU1203"/>
      <c r="MKV1203"/>
      <c r="MKW1203"/>
      <c r="MKX1203"/>
      <c r="MKY1203"/>
      <c r="MKZ1203"/>
      <c r="MLA1203"/>
      <c r="MLB1203"/>
      <c r="MLC1203"/>
      <c r="MLD1203"/>
      <c r="MLE1203"/>
      <c r="MLF1203"/>
      <c r="MLG1203"/>
      <c r="MLH1203"/>
      <c r="MLI1203"/>
      <c r="MLJ1203"/>
      <c r="MLK1203"/>
      <c r="MLL1203"/>
      <c r="MLM1203"/>
      <c r="MLN1203"/>
      <c r="MLO1203"/>
      <c r="MLP1203"/>
      <c r="MLQ1203"/>
      <c r="MLR1203"/>
      <c r="MLS1203"/>
      <c r="MLT1203"/>
      <c r="MLU1203"/>
      <c r="MLV1203"/>
      <c r="MLW1203"/>
      <c r="MLX1203"/>
      <c r="MLY1203"/>
      <c r="MLZ1203"/>
      <c r="MMA1203"/>
      <c r="MMB1203"/>
      <c r="MMC1203"/>
      <c r="MMD1203"/>
      <c r="MME1203"/>
      <c r="MMF1203"/>
      <c r="MMG1203"/>
      <c r="MMH1203"/>
      <c r="MMI1203"/>
      <c r="MMJ1203"/>
      <c r="MMK1203"/>
      <c r="MML1203"/>
      <c r="MMM1203"/>
      <c r="MMN1203"/>
      <c r="MMO1203"/>
      <c r="MMP1203"/>
      <c r="MMQ1203"/>
      <c r="MMR1203"/>
      <c r="MMS1203"/>
      <c r="MMT1203"/>
      <c r="MMU1203"/>
      <c r="MMV1203"/>
      <c r="MMW1203"/>
      <c r="MMX1203"/>
      <c r="MMY1203"/>
      <c r="MMZ1203"/>
      <c r="MNA1203"/>
      <c r="MNB1203"/>
      <c r="MNC1203"/>
      <c r="MND1203"/>
      <c r="MNE1203"/>
      <c r="MNF1203"/>
      <c r="MNG1203"/>
      <c r="MNH1203"/>
      <c r="MNI1203"/>
      <c r="MNJ1203"/>
      <c r="MNK1203"/>
      <c r="MNL1203"/>
      <c r="MNM1203"/>
      <c r="MNN1203"/>
      <c r="MNO1203"/>
      <c r="MNP1203"/>
      <c r="MNQ1203"/>
      <c r="MNR1203"/>
      <c r="MNS1203"/>
      <c r="MNT1203"/>
      <c r="MNU1203"/>
      <c r="MNV1203"/>
      <c r="MNW1203"/>
      <c r="MNX1203"/>
      <c r="MNY1203"/>
      <c r="MNZ1203"/>
      <c r="MOA1203"/>
      <c r="MOB1203"/>
      <c r="MOC1203"/>
      <c r="MOD1203"/>
      <c r="MOE1203"/>
      <c r="MOF1203"/>
      <c r="MOG1203"/>
      <c r="MOH1203"/>
      <c r="MOI1203"/>
      <c r="MOJ1203"/>
      <c r="MOK1203"/>
      <c r="MOL1203"/>
      <c r="MOM1203"/>
      <c r="MON1203"/>
      <c r="MOO1203"/>
      <c r="MOP1203"/>
      <c r="MOQ1203"/>
      <c r="MOR1203"/>
      <c r="MOS1203"/>
      <c r="MOT1203"/>
      <c r="MOU1203"/>
      <c r="MOV1203"/>
      <c r="MOW1203"/>
      <c r="MOX1203"/>
      <c r="MOY1203"/>
      <c r="MOZ1203"/>
      <c r="MPA1203"/>
      <c r="MPB1203"/>
      <c r="MPC1203"/>
      <c r="MPD1203"/>
      <c r="MPE1203"/>
      <c r="MPF1203"/>
      <c r="MPG1203"/>
      <c r="MPH1203"/>
      <c r="MPI1203"/>
      <c r="MPJ1203"/>
      <c r="MPK1203"/>
      <c r="MPL1203"/>
      <c r="MPM1203"/>
      <c r="MPN1203"/>
      <c r="MPO1203"/>
      <c r="MPP1203"/>
      <c r="MPQ1203"/>
      <c r="MPR1203"/>
      <c r="MPS1203"/>
      <c r="MPT1203"/>
      <c r="MPU1203"/>
      <c r="MPV1203"/>
      <c r="MPW1203"/>
      <c r="MPX1203"/>
      <c r="MPY1203"/>
      <c r="MPZ1203"/>
      <c r="MQA1203"/>
      <c r="MQB1203"/>
      <c r="MQC1203"/>
      <c r="MQD1203"/>
      <c r="MQE1203"/>
      <c r="MQF1203"/>
      <c r="MQG1203"/>
      <c r="MQH1203"/>
      <c r="MQI1203"/>
      <c r="MQJ1203"/>
      <c r="MQK1203"/>
      <c r="MQL1203"/>
      <c r="MQM1203"/>
      <c r="MQN1203"/>
      <c r="MQO1203"/>
      <c r="MQP1203"/>
      <c r="MQQ1203"/>
      <c r="MQR1203"/>
      <c r="MQS1203"/>
      <c r="MQT1203"/>
      <c r="MQU1203"/>
      <c r="MQV1203"/>
      <c r="MQW1203"/>
      <c r="MQX1203"/>
      <c r="MQY1203"/>
      <c r="MQZ1203"/>
      <c r="MRA1203"/>
      <c r="MRB1203"/>
      <c r="MRC1203"/>
      <c r="MRD1203"/>
      <c r="MRE1203"/>
      <c r="MRF1203"/>
      <c r="MRG1203"/>
      <c r="MRH1203"/>
      <c r="MRI1203"/>
      <c r="MRJ1203"/>
      <c r="MRK1203"/>
      <c r="MRL1203"/>
      <c r="MRM1203"/>
      <c r="MRN1203"/>
      <c r="MRO1203"/>
      <c r="MRP1203"/>
      <c r="MRQ1203"/>
      <c r="MRR1203"/>
      <c r="MRS1203"/>
      <c r="MRT1203"/>
      <c r="MRU1203"/>
      <c r="MRV1203"/>
      <c r="MRW1203"/>
      <c r="MRX1203"/>
      <c r="MRY1203"/>
      <c r="MRZ1203"/>
      <c r="MSA1203"/>
      <c r="MSB1203"/>
      <c r="MSC1203"/>
      <c r="MSD1203"/>
      <c r="MSE1203"/>
      <c r="MSF1203"/>
      <c r="MSG1203"/>
      <c r="MSH1203"/>
      <c r="MSI1203"/>
      <c r="MSJ1203"/>
      <c r="MSK1203"/>
      <c r="MSL1203"/>
      <c r="MSM1203"/>
      <c r="MSN1203"/>
      <c r="MSO1203"/>
      <c r="MSP1203"/>
      <c r="MSQ1203"/>
      <c r="MSR1203"/>
      <c r="MSS1203"/>
      <c r="MST1203"/>
      <c r="MSU1203"/>
      <c r="MSV1203"/>
      <c r="MSW1203"/>
      <c r="MSX1203"/>
      <c r="MSY1203"/>
      <c r="MSZ1203"/>
      <c r="MTA1203"/>
      <c r="MTB1203"/>
      <c r="MTC1203"/>
      <c r="MTD1203"/>
      <c r="MTE1203"/>
      <c r="MTF1203"/>
      <c r="MTG1203"/>
      <c r="MTH1203"/>
      <c r="MTI1203"/>
      <c r="MTJ1203"/>
      <c r="MTK1203"/>
      <c r="MTL1203"/>
      <c r="MTM1203"/>
      <c r="MTN1203"/>
      <c r="MTO1203"/>
      <c r="MTP1203"/>
      <c r="MTQ1203"/>
      <c r="MTR1203"/>
      <c r="MTS1203"/>
      <c r="MTT1203"/>
      <c r="MTU1203"/>
      <c r="MTV1203"/>
      <c r="MTW1203"/>
      <c r="MTX1203"/>
      <c r="MTY1203"/>
      <c r="MTZ1203"/>
      <c r="MUA1203"/>
      <c r="MUB1203"/>
      <c r="MUC1203"/>
      <c r="MUD1203"/>
      <c r="MUE1203"/>
      <c r="MUF1203"/>
      <c r="MUG1203"/>
      <c r="MUH1203"/>
      <c r="MUI1203"/>
      <c r="MUJ1203"/>
      <c r="MUK1203"/>
      <c r="MUL1203"/>
      <c r="MUM1203"/>
      <c r="MUN1203"/>
      <c r="MUO1203"/>
      <c r="MUP1203"/>
      <c r="MUQ1203"/>
      <c r="MUR1203"/>
      <c r="MUS1203"/>
      <c r="MUT1203"/>
      <c r="MUU1203"/>
      <c r="MUV1203"/>
      <c r="MUW1203"/>
      <c r="MUX1203"/>
      <c r="MUY1203"/>
      <c r="MUZ1203"/>
      <c r="MVA1203"/>
      <c r="MVB1203"/>
      <c r="MVC1203"/>
      <c r="MVD1203"/>
      <c r="MVE1203"/>
      <c r="MVF1203"/>
      <c r="MVG1203"/>
      <c r="MVH1203"/>
      <c r="MVI1203"/>
      <c r="MVJ1203"/>
      <c r="MVK1203"/>
      <c r="MVL1203"/>
      <c r="MVM1203"/>
      <c r="MVN1203"/>
      <c r="MVO1203"/>
      <c r="MVP1203"/>
      <c r="MVQ1203"/>
      <c r="MVR1203"/>
      <c r="MVS1203"/>
      <c r="MVT1203"/>
      <c r="MVU1203"/>
      <c r="MVV1203"/>
      <c r="MVW1203"/>
      <c r="MVX1203"/>
      <c r="MVY1203"/>
      <c r="MVZ1203"/>
      <c r="MWA1203"/>
      <c r="MWB1203"/>
      <c r="MWC1203"/>
      <c r="MWD1203"/>
      <c r="MWE1203"/>
      <c r="MWF1203"/>
      <c r="MWG1203"/>
      <c r="MWH1203"/>
      <c r="MWI1203"/>
      <c r="MWJ1203"/>
      <c r="MWK1203"/>
      <c r="MWL1203"/>
      <c r="MWM1203"/>
      <c r="MWN1203"/>
      <c r="MWO1203"/>
      <c r="MWP1203"/>
      <c r="MWQ1203"/>
      <c r="MWR1203"/>
      <c r="MWS1203"/>
      <c r="MWT1203"/>
      <c r="MWU1203"/>
      <c r="MWV1203"/>
      <c r="MWW1203"/>
      <c r="MWX1203"/>
      <c r="MWY1203"/>
      <c r="MWZ1203"/>
      <c r="MXA1203"/>
      <c r="MXB1203"/>
      <c r="MXC1203"/>
      <c r="MXD1203"/>
      <c r="MXE1203"/>
      <c r="MXF1203"/>
      <c r="MXG1203"/>
      <c r="MXH1203"/>
      <c r="MXI1203"/>
      <c r="MXJ1203"/>
      <c r="MXK1203"/>
      <c r="MXL1203"/>
      <c r="MXM1203"/>
      <c r="MXN1203"/>
      <c r="MXO1203"/>
      <c r="MXP1203"/>
      <c r="MXQ1203"/>
      <c r="MXR1203"/>
      <c r="MXS1203"/>
      <c r="MXT1203"/>
      <c r="MXU1203"/>
      <c r="MXV1203"/>
      <c r="MXW1203"/>
      <c r="MXX1203"/>
      <c r="MXY1203"/>
      <c r="MXZ1203"/>
      <c r="MYA1203"/>
      <c r="MYB1203"/>
      <c r="MYC1203"/>
      <c r="MYD1203"/>
      <c r="MYE1203"/>
      <c r="MYF1203"/>
      <c r="MYG1203"/>
      <c r="MYH1203"/>
      <c r="MYI1203"/>
      <c r="MYJ1203"/>
      <c r="MYK1203"/>
      <c r="MYL1203"/>
      <c r="MYM1203"/>
      <c r="MYN1203"/>
      <c r="MYO1203"/>
      <c r="MYP1203"/>
      <c r="MYQ1203"/>
      <c r="MYR1203"/>
      <c r="MYS1203"/>
      <c r="MYT1203"/>
      <c r="MYU1203"/>
      <c r="MYV1203"/>
      <c r="MYW1203"/>
      <c r="MYX1203"/>
      <c r="MYY1203"/>
      <c r="MYZ1203"/>
      <c r="MZA1203"/>
      <c r="MZB1203"/>
      <c r="MZC1203"/>
      <c r="MZD1203"/>
      <c r="MZE1203"/>
      <c r="MZF1203"/>
      <c r="MZG1203"/>
      <c r="MZH1203"/>
      <c r="MZI1203"/>
      <c r="MZJ1203"/>
      <c r="MZK1203"/>
      <c r="MZL1203"/>
      <c r="MZM1203"/>
      <c r="MZN1203"/>
      <c r="MZO1203"/>
      <c r="MZP1203"/>
      <c r="MZQ1203"/>
      <c r="MZR1203"/>
      <c r="MZS1203"/>
      <c r="MZT1203"/>
      <c r="MZU1203"/>
      <c r="MZV1203"/>
      <c r="MZW1203"/>
      <c r="MZX1203"/>
      <c r="MZY1203"/>
      <c r="MZZ1203"/>
      <c r="NAA1203"/>
      <c r="NAB1203"/>
      <c r="NAC1203"/>
      <c r="NAD1203"/>
      <c r="NAE1203"/>
      <c r="NAF1203"/>
      <c r="NAG1203"/>
      <c r="NAH1203"/>
      <c r="NAI1203"/>
      <c r="NAJ1203"/>
      <c r="NAK1203"/>
      <c r="NAL1203"/>
      <c r="NAM1203"/>
      <c r="NAN1203"/>
      <c r="NAO1203"/>
      <c r="NAP1203"/>
      <c r="NAQ1203"/>
      <c r="NAR1203"/>
      <c r="NAS1203"/>
      <c r="NAT1203"/>
      <c r="NAU1203"/>
      <c r="NAV1203"/>
      <c r="NAW1203"/>
      <c r="NAX1203"/>
      <c r="NAY1203"/>
      <c r="NAZ1203"/>
      <c r="NBA1203"/>
      <c r="NBB1203"/>
      <c r="NBC1203"/>
      <c r="NBD1203"/>
      <c r="NBE1203"/>
      <c r="NBF1203"/>
      <c r="NBG1203"/>
      <c r="NBH1203"/>
      <c r="NBI1203"/>
      <c r="NBJ1203"/>
      <c r="NBK1203"/>
      <c r="NBL1203"/>
      <c r="NBM1203"/>
      <c r="NBN1203"/>
      <c r="NBO1203"/>
      <c r="NBP1203"/>
      <c r="NBQ1203"/>
      <c r="NBR1203"/>
      <c r="NBS1203"/>
      <c r="NBT1203"/>
      <c r="NBU1203"/>
      <c r="NBV1203"/>
      <c r="NBW1203"/>
      <c r="NBX1203"/>
      <c r="NBY1203"/>
      <c r="NBZ1203"/>
      <c r="NCA1203"/>
      <c r="NCB1203"/>
      <c r="NCC1203"/>
      <c r="NCD1203"/>
      <c r="NCE1203"/>
      <c r="NCF1203"/>
      <c r="NCG1203"/>
      <c r="NCH1203"/>
      <c r="NCI1203"/>
      <c r="NCJ1203"/>
      <c r="NCK1203"/>
      <c r="NCL1203"/>
      <c r="NCM1203"/>
      <c r="NCN1203"/>
      <c r="NCO1203"/>
      <c r="NCP1203"/>
      <c r="NCQ1203"/>
      <c r="NCR1203"/>
      <c r="NCS1203"/>
      <c r="NCT1203"/>
      <c r="NCU1203"/>
      <c r="NCV1203"/>
      <c r="NCW1203"/>
      <c r="NCX1203"/>
      <c r="NCY1203"/>
      <c r="NCZ1203"/>
      <c r="NDA1203"/>
      <c r="NDB1203"/>
      <c r="NDC1203"/>
      <c r="NDD1203"/>
      <c r="NDE1203"/>
      <c r="NDF1203"/>
      <c r="NDG1203"/>
      <c r="NDH1203"/>
      <c r="NDI1203"/>
      <c r="NDJ1203"/>
      <c r="NDK1203"/>
      <c r="NDL1203"/>
      <c r="NDM1203"/>
      <c r="NDN1203"/>
      <c r="NDO1203"/>
      <c r="NDP1203"/>
      <c r="NDQ1203"/>
      <c r="NDR1203"/>
      <c r="NDS1203"/>
      <c r="NDT1203"/>
      <c r="NDU1203"/>
      <c r="NDV1203"/>
      <c r="NDW1203"/>
      <c r="NDX1203"/>
      <c r="NDY1203"/>
      <c r="NDZ1203"/>
      <c r="NEA1203"/>
      <c r="NEB1203"/>
      <c r="NEC1203"/>
      <c r="NED1203"/>
      <c r="NEE1203"/>
      <c r="NEF1203"/>
      <c r="NEG1203"/>
      <c r="NEH1203"/>
      <c r="NEI1203"/>
      <c r="NEJ1203"/>
      <c r="NEK1203"/>
      <c r="NEL1203"/>
      <c r="NEM1203"/>
      <c r="NEN1203"/>
      <c r="NEO1203"/>
      <c r="NEP1203"/>
      <c r="NEQ1203"/>
      <c r="NER1203"/>
      <c r="NES1203"/>
      <c r="NET1203"/>
      <c r="NEU1203"/>
      <c r="NEV1203"/>
      <c r="NEW1203"/>
      <c r="NEX1203"/>
      <c r="NEY1203"/>
      <c r="NEZ1203"/>
      <c r="NFA1203"/>
      <c r="NFB1203"/>
      <c r="NFC1203"/>
      <c r="NFD1203"/>
      <c r="NFE1203"/>
      <c r="NFF1203"/>
      <c r="NFG1203"/>
      <c r="NFH1203"/>
      <c r="NFI1203"/>
      <c r="NFJ1203"/>
      <c r="NFK1203"/>
      <c r="NFL1203"/>
      <c r="NFM1203"/>
      <c r="NFN1203"/>
      <c r="NFO1203"/>
      <c r="NFP1203"/>
      <c r="NFQ1203"/>
      <c r="NFR1203"/>
      <c r="NFS1203"/>
      <c r="NFT1203"/>
      <c r="NFU1203"/>
      <c r="NFV1203"/>
      <c r="NFW1203"/>
      <c r="NFX1203"/>
      <c r="NFY1203"/>
      <c r="NFZ1203"/>
      <c r="NGA1203"/>
      <c r="NGB1203"/>
      <c r="NGC1203"/>
      <c r="NGD1203"/>
      <c r="NGE1203"/>
      <c r="NGF1203"/>
      <c r="NGG1203"/>
      <c r="NGH1203"/>
      <c r="NGI1203"/>
      <c r="NGJ1203"/>
      <c r="NGK1203"/>
      <c r="NGL1203"/>
      <c r="NGM1203"/>
      <c r="NGN1203"/>
      <c r="NGO1203"/>
      <c r="NGP1203"/>
      <c r="NGQ1203"/>
      <c r="NGR1203"/>
      <c r="NGS1203"/>
      <c r="NGT1203"/>
      <c r="NGU1203"/>
      <c r="NGV1203"/>
      <c r="NGW1203"/>
      <c r="NGX1203"/>
      <c r="NGY1203"/>
      <c r="NGZ1203"/>
      <c r="NHA1203"/>
      <c r="NHB1203"/>
      <c r="NHC1203"/>
      <c r="NHD1203"/>
      <c r="NHE1203"/>
      <c r="NHF1203"/>
      <c r="NHG1203"/>
      <c r="NHH1203"/>
      <c r="NHI1203"/>
      <c r="NHJ1203"/>
      <c r="NHK1203"/>
      <c r="NHL1203"/>
      <c r="NHM1203"/>
      <c r="NHN1203"/>
      <c r="NHO1203"/>
      <c r="NHP1203"/>
      <c r="NHQ1203"/>
      <c r="NHR1203"/>
      <c r="NHS1203"/>
      <c r="NHT1203"/>
      <c r="NHU1203"/>
      <c r="NHV1203"/>
      <c r="NHW1203"/>
      <c r="NHX1203"/>
      <c r="NHY1203"/>
      <c r="NHZ1203"/>
      <c r="NIA1203"/>
      <c r="NIB1203"/>
      <c r="NIC1203"/>
      <c r="NID1203"/>
      <c r="NIE1203"/>
      <c r="NIF1203"/>
      <c r="NIG1203"/>
      <c r="NIH1203"/>
      <c r="NII1203"/>
      <c r="NIJ1203"/>
      <c r="NIK1203"/>
      <c r="NIL1203"/>
      <c r="NIM1203"/>
      <c r="NIN1203"/>
      <c r="NIO1203"/>
      <c r="NIP1203"/>
      <c r="NIQ1203"/>
      <c r="NIR1203"/>
      <c r="NIS1203"/>
      <c r="NIT1203"/>
      <c r="NIU1203"/>
      <c r="NIV1203"/>
      <c r="NIW1203"/>
      <c r="NIX1203"/>
      <c r="NIY1203"/>
      <c r="NIZ1203"/>
      <c r="NJA1203"/>
      <c r="NJB1203"/>
      <c r="NJC1203"/>
      <c r="NJD1203"/>
      <c r="NJE1203"/>
      <c r="NJF1203"/>
      <c r="NJG1203"/>
      <c r="NJH1203"/>
      <c r="NJI1203"/>
      <c r="NJJ1203"/>
      <c r="NJK1203"/>
      <c r="NJL1203"/>
      <c r="NJM1203"/>
      <c r="NJN1203"/>
      <c r="NJO1203"/>
      <c r="NJP1203"/>
      <c r="NJQ1203"/>
      <c r="NJR1203"/>
      <c r="NJS1203"/>
      <c r="NJT1203"/>
      <c r="NJU1203"/>
      <c r="NJV1203"/>
      <c r="NJW1203"/>
      <c r="NJX1203"/>
      <c r="NJY1203"/>
      <c r="NJZ1203"/>
      <c r="NKA1203"/>
      <c r="NKB1203"/>
      <c r="NKC1203"/>
      <c r="NKD1203"/>
      <c r="NKE1203"/>
      <c r="NKF1203"/>
      <c r="NKG1203"/>
      <c r="NKH1203"/>
      <c r="NKI1203"/>
      <c r="NKJ1203"/>
      <c r="NKK1203"/>
      <c r="NKL1203"/>
      <c r="NKM1203"/>
      <c r="NKN1203"/>
      <c r="NKO1203"/>
      <c r="NKP1203"/>
      <c r="NKQ1203"/>
      <c r="NKR1203"/>
      <c r="NKS1203"/>
      <c r="NKT1203"/>
      <c r="NKU1203"/>
      <c r="NKV1203"/>
      <c r="NKW1203"/>
      <c r="NKX1203"/>
      <c r="NKY1203"/>
      <c r="NKZ1203"/>
      <c r="NLA1203"/>
      <c r="NLB1203"/>
      <c r="NLC1203"/>
      <c r="NLD1203"/>
      <c r="NLE1203"/>
      <c r="NLF1203"/>
      <c r="NLG1203"/>
      <c r="NLH1203"/>
      <c r="NLI1203"/>
      <c r="NLJ1203"/>
      <c r="NLK1203"/>
      <c r="NLL1203"/>
      <c r="NLM1203"/>
      <c r="NLN1203"/>
      <c r="NLO1203"/>
      <c r="NLP1203"/>
      <c r="NLQ1203"/>
      <c r="NLR1203"/>
      <c r="NLS1203"/>
      <c r="NLT1203"/>
      <c r="NLU1203"/>
      <c r="NLV1203"/>
      <c r="NLW1203"/>
      <c r="NLX1203"/>
      <c r="NLY1203"/>
      <c r="NLZ1203"/>
      <c r="NMA1203"/>
      <c r="NMB1203"/>
      <c r="NMC1203"/>
      <c r="NMD1203"/>
      <c r="NME1203"/>
      <c r="NMF1203"/>
      <c r="NMG1203"/>
      <c r="NMH1203"/>
      <c r="NMI1203"/>
      <c r="NMJ1203"/>
      <c r="NMK1203"/>
      <c r="NML1203"/>
      <c r="NMM1203"/>
      <c r="NMN1203"/>
      <c r="NMO1203"/>
      <c r="NMP1203"/>
      <c r="NMQ1203"/>
      <c r="NMR1203"/>
      <c r="NMS1203"/>
      <c r="NMT1203"/>
      <c r="NMU1203"/>
      <c r="NMV1203"/>
      <c r="NMW1203"/>
      <c r="NMX1203"/>
      <c r="NMY1203"/>
      <c r="NMZ1203"/>
      <c r="NNA1203"/>
      <c r="NNB1203"/>
      <c r="NNC1203"/>
      <c r="NND1203"/>
      <c r="NNE1203"/>
      <c r="NNF1203"/>
      <c r="NNG1203"/>
      <c r="NNH1203"/>
      <c r="NNI1203"/>
      <c r="NNJ1203"/>
      <c r="NNK1203"/>
      <c r="NNL1203"/>
      <c r="NNM1203"/>
      <c r="NNN1203"/>
      <c r="NNO1203"/>
      <c r="NNP1203"/>
      <c r="NNQ1203"/>
      <c r="NNR1203"/>
      <c r="NNS1203"/>
      <c r="NNT1203"/>
      <c r="NNU1203"/>
      <c r="NNV1203"/>
      <c r="NNW1203"/>
      <c r="NNX1203"/>
      <c r="NNY1203"/>
      <c r="NNZ1203"/>
      <c r="NOA1203"/>
      <c r="NOB1203"/>
      <c r="NOC1203"/>
      <c r="NOD1203"/>
      <c r="NOE1203"/>
      <c r="NOF1203"/>
      <c r="NOG1203"/>
      <c r="NOH1203"/>
      <c r="NOI1203"/>
      <c r="NOJ1203"/>
      <c r="NOK1203"/>
      <c r="NOL1203"/>
      <c r="NOM1203"/>
      <c r="NON1203"/>
      <c r="NOO1203"/>
      <c r="NOP1203"/>
      <c r="NOQ1203"/>
      <c r="NOR1203"/>
      <c r="NOS1203"/>
      <c r="NOT1203"/>
      <c r="NOU1203"/>
      <c r="NOV1203"/>
      <c r="NOW1203"/>
      <c r="NOX1203"/>
      <c r="NOY1203"/>
      <c r="NOZ1203"/>
      <c r="NPA1203"/>
      <c r="NPB1203"/>
      <c r="NPC1203"/>
      <c r="NPD1203"/>
      <c r="NPE1203"/>
      <c r="NPF1203"/>
      <c r="NPG1203"/>
      <c r="NPH1203"/>
      <c r="NPI1203"/>
      <c r="NPJ1203"/>
      <c r="NPK1203"/>
      <c r="NPL1203"/>
      <c r="NPM1203"/>
      <c r="NPN1203"/>
      <c r="NPO1203"/>
      <c r="NPP1203"/>
      <c r="NPQ1203"/>
      <c r="NPR1203"/>
      <c r="NPS1203"/>
      <c r="NPT1203"/>
      <c r="NPU1203"/>
      <c r="NPV1203"/>
      <c r="NPW1203"/>
      <c r="NPX1203"/>
      <c r="NPY1203"/>
      <c r="NPZ1203"/>
      <c r="NQA1203"/>
      <c r="NQB1203"/>
      <c r="NQC1203"/>
      <c r="NQD1203"/>
      <c r="NQE1203"/>
      <c r="NQF1203"/>
      <c r="NQG1203"/>
      <c r="NQH1203"/>
      <c r="NQI1203"/>
      <c r="NQJ1203"/>
      <c r="NQK1203"/>
      <c r="NQL1203"/>
      <c r="NQM1203"/>
      <c r="NQN1203"/>
      <c r="NQO1203"/>
      <c r="NQP1203"/>
      <c r="NQQ1203"/>
      <c r="NQR1203"/>
      <c r="NQS1203"/>
      <c r="NQT1203"/>
      <c r="NQU1203"/>
      <c r="NQV1203"/>
      <c r="NQW1203"/>
      <c r="NQX1203"/>
      <c r="NQY1203"/>
      <c r="NQZ1203"/>
      <c r="NRA1203"/>
      <c r="NRB1203"/>
      <c r="NRC1203"/>
      <c r="NRD1203"/>
      <c r="NRE1203"/>
      <c r="NRF1203"/>
      <c r="NRG1203"/>
      <c r="NRH1203"/>
      <c r="NRI1203"/>
      <c r="NRJ1203"/>
      <c r="NRK1203"/>
      <c r="NRL1203"/>
      <c r="NRM1203"/>
      <c r="NRN1203"/>
      <c r="NRO1203"/>
      <c r="NRP1203"/>
      <c r="NRQ1203"/>
      <c r="NRR1203"/>
      <c r="NRS1203"/>
      <c r="NRT1203"/>
      <c r="NRU1203"/>
      <c r="NRV1203"/>
      <c r="NRW1203"/>
      <c r="NRX1203"/>
      <c r="NRY1203"/>
      <c r="NRZ1203"/>
      <c r="NSA1203"/>
      <c r="NSB1203"/>
      <c r="NSC1203"/>
      <c r="NSD1203"/>
      <c r="NSE1203"/>
      <c r="NSF1203"/>
      <c r="NSG1203"/>
      <c r="NSH1203"/>
      <c r="NSI1203"/>
      <c r="NSJ1203"/>
      <c r="NSK1203"/>
      <c r="NSL1203"/>
      <c r="NSM1203"/>
      <c r="NSN1203"/>
      <c r="NSO1203"/>
      <c r="NSP1203"/>
      <c r="NSQ1203"/>
      <c r="NSR1203"/>
      <c r="NSS1203"/>
      <c r="NST1203"/>
      <c r="NSU1203"/>
      <c r="NSV1203"/>
      <c r="NSW1203"/>
      <c r="NSX1203"/>
      <c r="NSY1203"/>
      <c r="NSZ1203"/>
      <c r="NTA1203"/>
      <c r="NTB1203"/>
      <c r="NTC1203"/>
      <c r="NTD1203"/>
      <c r="NTE1203"/>
      <c r="NTF1203"/>
      <c r="NTG1203"/>
      <c r="NTH1203"/>
      <c r="NTI1203"/>
      <c r="NTJ1203"/>
      <c r="NTK1203"/>
      <c r="NTL1203"/>
      <c r="NTM1203"/>
      <c r="NTN1203"/>
      <c r="NTO1203"/>
      <c r="NTP1203"/>
      <c r="NTQ1203"/>
      <c r="NTR1203"/>
      <c r="NTS1203"/>
      <c r="NTT1203"/>
      <c r="NTU1203"/>
      <c r="NTV1203"/>
      <c r="NTW1203"/>
      <c r="NTX1203"/>
      <c r="NTY1203"/>
      <c r="NTZ1203"/>
      <c r="NUA1203"/>
      <c r="NUB1203"/>
      <c r="NUC1203"/>
      <c r="NUD1203"/>
      <c r="NUE1203"/>
      <c r="NUF1203"/>
      <c r="NUG1203"/>
      <c r="NUH1203"/>
      <c r="NUI1203"/>
      <c r="NUJ1203"/>
      <c r="NUK1203"/>
      <c r="NUL1203"/>
      <c r="NUM1203"/>
      <c r="NUN1203"/>
      <c r="NUO1203"/>
      <c r="NUP1203"/>
      <c r="NUQ1203"/>
      <c r="NUR1203"/>
      <c r="NUS1203"/>
      <c r="NUT1203"/>
      <c r="NUU1203"/>
      <c r="NUV1203"/>
      <c r="NUW1203"/>
      <c r="NUX1203"/>
      <c r="NUY1203"/>
      <c r="NUZ1203"/>
      <c r="NVA1203"/>
      <c r="NVB1203"/>
      <c r="NVC1203"/>
      <c r="NVD1203"/>
      <c r="NVE1203"/>
      <c r="NVF1203"/>
      <c r="NVG1203"/>
      <c r="NVH1203"/>
      <c r="NVI1203"/>
      <c r="NVJ1203"/>
      <c r="NVK1203"/>
      <c r="NVL1203"/>
      <c r="NVM1203"/>
      <c r="NVN1203"/>
      <c r="NVO1203"/>
      <c r="NVP1203"/>
      <c r="NVQ1203"/>
      <c r="NVR1203"/>
      <c r="NVS1203"/>
      <c r="NVT1203"/>
      <c r="NVU1203"/>
      <c r="NVV1203"/>
      <c r="NVW1203"/>
      <c r="NVX1203"/>
      <c r="NVY1203"/>
      <c r="NVZ1203"/>
      <c r="NWA1203"/>
      <c r="NWB1203"/>
      <c r="NWC1203"/>
      <c r="NWD1203"/>
      <c r="NWE1203"/>
      <c r="NWF1203"/>
      <c r="NWG1203"/>
      <c r="NWH1203"/>
      <c r="NWI1203"/>
      <c r="NWJ1203"/>
      <c r="NWK1203"/>
      <c r="NWL1203"/>
      <c r="NWM1203"/>
      <c r="NWN1203"/>
      <c r="NWO1203"/>
      <c r="NWP1203"/>
      <c r="NWQ1203"/>
      <c r="NWR1203"/>
      <c r="NWS1203"/>
      <c r="NWT1203"/>
      <c r="NWU1203"/>
      <c r="NWV1203"/>
      <c r="NWW1203"/>
      <c r="NWX1203"/>
      <c r="NWY1203"/>
      <c r="NWZ1203"/>
      <c r="NXA1203"/>
      <c r="NXB1203"/>
      <c r="NXC1203"/>
      <c r="NXD1203"/>
      <c r="NXE1203"/>
      <c r="NXF1203"/>
      <c r="NXG1203"/>
      <c r="NXH1203"/>
      <c r="NXI1203"/>
      <c r="NXJ1203"/>
      <c r="NXK1203"/>
      <c r="NXL1203"/>
      <c r="NXM1203"/>
      <c r="NXN1203"/>
      <c r="NXO1203"/>
      <c r="NXP1203"/>
      <c r="NXQ1203"/>
      <c r="NXR1203"/>
      <c r="NXS1203"/>
      <c r="NXT1203"/>
      <c r="NXU1203"/>
      <c r="NXV1203"/>
      <c r="NXW1203"/>
      <c r="NXX1203"/>
      <c r="NXY1203"/>
      <c r="NXZ1203"/>
      <c r="NYA1203"/>
      <c r="NYB1203"/>
      <c r="NYC1203"/>
      <c r="NYD1203"/>
      <c r="NYE1203"/>
      <c r="NYF1203"/>
      <c r="NYG1203"/>
      <c r="NYH1203"/>
      <c r="NYI1203"/>
      <c r="NYJ1203"/>
      <c r="NYK1203"/>
      <c r="NYL1203"/>
      <c r="NYM1203"/>
      <c r="NYN1203"/>
      <c r="NYO1203"/>
      <c r="NYP1203"/>
      <c r="NYQ1203"/>
      <c r="NYR1203"/>
      <c r="NYS1203"/>
      <c r="NYT1203"/>
      <c r="NYU1203"/>
      <c r="NYV1203"/>
      <c r="NYW1203"/>
      <c r="NYX1203"/>
      <c r="NYY1203"/>
      <c r="NYZ1203"/>
      <c r="NZA1203"/>
      <c r="NZB1203"/>
      <c r="NZC1203"/>
      <c r="NZD1203"/>
      <c r="NZE1203"/>
      <c r="NZF1203"/>
      <c r="NZG1203"/>
      <c r="NZH1203"/>
      <c r="NZI1203"/>
      <c r="NZJ1203"/>
      <c r="NZK1203"/>
      <c r="NZL1203"/>
      <c r="NZM1203"/>
      <c r="NZN1203"/>
      <c r="NZO1203"/>
      <c r="NZP1203"/>
      <c r="NZQ1203"/>
      <c r="NZR1203"/>
      <c r="NZS1203"/>
      <c r="NZT1203"/>
      <c r="NZU1203"/>
      <c r="NZV1203"/>
      <c r="NZW1203"/>
      <c r="NZX1203"/>
      <c r="NZY1203"/>
      <c r="NZZ1203"/>
      <c r="OAA1203"/>
      <c r="OAB1203"/>
      <c r="OAC1203"/>
      <c r="OAD1203"/>
      <c r="OAE1203"/>
      <c r="OAF1203"/>
      <c r="OAG1203"/>
      <c r="OAH1203"/>
      <c r="OAI1203"/>
      <c r="OAJ1203"/>
      <c r="OAK1203"/>
      <c r="OAL1203"/>
      <c r="OAM1203"/>
      <c r="OAN1203"/>
      <c r="OAO1203"/>
      <c r="OAP1203"/>
      <c r="OAQ1203"/>
      <c r="OAR1203"/>
      <c r="OAS1203"/>
      <c r="OAT1203"/>
      <c r="OAU1203"/>
      <c r="OAV1203"/>
      <c r="OAW1203"/>
      <c r="OAX1203"/>
      <c r="OAY1203"/>
      <c r="OAZ1203"/>
      <c r="OBA1203"/>
      <c r="OBB1203"/>
      <c r="OBC1203"/>
      <c r="OBD1203"/>
      <c r="OBE1203"/>
      <c r="OBF1203"/>
      <c r="OBG1203"/>
      <c r="OBH1203"/>
      <c r="OBI1203"/>
      <c r="OBJ1203"/>
      <c r="OBK1203"/>
      <c r="OBL1203"/>
      <c r="OBM1203"/>
      <c r="OBN1203"/>
      <c r="OBO1203"/>
      <c r="OBP1203"/>
      <c r="OBQ1203"/>
      <c r="OBR1203"/>
      <c r="OBS1203"/>
      <c r="OBT1203"/>
      <c r="OBU1203"/>
      <c r="OBV1203"/>
      <c r="OBW1203"/>
      <c r="OBX1203"/>
      <c r="OBY1203"/>
      <c r="OBZ1203"/>
      <c r="OCA1203"/>
      <c r="OCB1203"/>
      <c r="OCC1203"/>
      <c r="OCD1203"/>
      <c r="OCE1203"/>
      <c r="OCF1203"/>
      <c r="OCG1203"/>
      <c r="OCH1203"/>
      <c r="OCI1203"/>
      <c r="OCJ1203"/>
      <c r="OCK1203"/>
      <c r="OCL1203"/>
      <c r="OCM1203"/>
      <c r="OCN1203"/>
      <c r="OCO1203"/>
      <c r="OCP1203"/>
      <c r="OCQ1203"/>
      <c r="OCR1203"/>
      <c r="OCS1203"/>
      <c r="OCT1203"/>
      <c r="OCU1203"/>
      <c r="OCV1203"/>
      <c r="OCW1203"/>
      <c r="OCX1203"/>
      <c r="OCY1203"/>
      <c r="OCZ1203"/>
      <c r="ODA1203"/>
      <c r="ODB1203"/>
      <c r="ODC1203"/>
      <c r="ODD1203"/>
      <c r="ODE1203"/>
      <c r="ODF1203"/>
      <c r="ODG1203"/>
      <c r="ODH1203"/>
      <c r="ODI1203"/>
      <c r="ODJ1203"/>
      <c r="ODK1203"/>
      <c r="ODL1203"/>
      <c r="ODM1203"/>
      <c r="ODN1203"/>
      <c r="ODO1203"/>
      <c r="ODP1203"/>
      <c r="ODQ1203"/>
      <c r="ODR1203"/>
      <c r="ODS1203"/>
      <c r="ODT1203"/>
      <c r="ODU1203"/>
      <c r="ODV1203"/>
      <c r="ODW1203"/>
      <c r="ODX1203"/>
      <c r="ODY1203"/>
      <c r="ODZ1203"/>
      <c r="OEA1203"/>
      <c r="OEB1203"/>
      <c r="OEC1203"/>
      <c r="OED1203"/>
      <c r="OEE1203"/>
      <c r="OEF1203"/>
      <c r="OEG1203"/>
      <c r="OEH1203"/>
      <c r="OEI1203"/>
      <c r="OEJ1203"/>
      <c r="OEK1203"/>
      <c r="OEL1203"/>
      <c r="OEM1203"/>
      <c r="OEN1203"/>
      <c r="OEO1203"/>
      <c r="OEP1203"/>
      <c r="OEQ1203"/>
      <c r="OER1203"/>
      <c r="OES1203"/>
      <c r="OET1203"/>
      <c r="OEU1203"/>
      <c r="OEV1203"/>
      <c r="OEW1203"/>
      <c r="OEX1203"/>
      <c r="OEY1203"/>
      <c r="OEZ1203"/>
      <c r="OFA1203"/>
      <c r="OFB1203"/>
      <c r="OFC1203"/>
      <c r="OFD1203"/>
      <c r="OFE1203"/>
      <c r="OFF1203"/>
      <c r="OFG1203"/>
      <c r="OFH1203"/>
      <c r="OFI1203"/>
      <c r="OFJ1203"/>
      <c r="OFK1203"/>
      <c r="OFL1203"/>
      <c r="OFM1203"/>
      <c r="OFN1203"/>
      <c r="OFO1203"/>
      <c r="OFP1203"/>
      <c r="OFQ1203"/>
      <c r="OFR1203"/>
      <c r="OFS1203"/>
      <c r="OFT1203"/>
      <c r="OFU1203"/>
      <c r="OFV1203"/>
      <c r="OFW1203"/>
      <c r="OFX1203"/>
      <c r="OFY1203"/>
      <c r="OFZ1203"/>
      <c r="OGA1203"/>
      <c r="OGB1203"/>
      <c r="OGC1203"/>
      <c r="OGD1203"/>
      <c r="OGE1203"/>
      <c r="OGF1203"/>
      <c r="OGG1203"/>
      <c r="OGH1203"/>
      <c r="OGI1203"/>
      <c r="OGJ1203"/>
      <c r="OGK1203"/>
      <c r="OGL1203"/>
      <c r="OGM1203"/>
      <c r="OGN1203"/>
      <c r="OGO1203"/>
      <c r="OGP1203"/>
      <c r="OGQ1203"/>
      <c r="OGR1203"/>
      <c r="OGS1203"/>
      <c r="OGT1203"/>
      <c r="OGU1203"/>
      <c r="OGV1203"/>
      <c r="OGW1203"/>
      <c r="OGX1203"/>
      <c r="OGY1203"/>
      <c r="OGZ1203"/>
      <c r="OHA1203"/>
      <c r="OHB1203"/>
      <c r="OHC1203"/>
      <c r="OHD1203"/>
      <c r="OHE1203"/>
      <c r="OHF1203"/>
      <c r="OHG1203"/>
      <c r="OHH1203"/>
      <c r="OHI1203"/>
      <c r="OHJ1203"/>
      <c r="OHK1203"/>
      <c r="OHL1203"/>
      <c r="OHM1203"/>
      <c r="OHN1203"/>
      <c r="OHO1203"/>
      <c r="OHP1203"/>
      <c r="OHQ1203"/>
      <c r="OHR1203"/>
      <c r="OHS1203"/>
      <c r="OHT1203"/>
      <c r="OHU1203"/>
      <c r="OHV1203"/>
      <c r="OHW1203"/>
      <c r="OHX1203"/>
      <c r="OHY1203"/>
      <c r="OHZ1203"/>
      <c r="OIA1203"/>
      <c r="OIB1203"/>
      <c r="OIC1203"/>
      <c r="OID1203"/>
      <c r="OIE1203"/>
      <c r="OIF1203"/>
      <c r="OIG1203"/>
      <c r="OIH1203"/>
      <c r="OII1203"/>
      <c r="OIJ1203"/>
      <c r="OIK1203"/>
      <c r="OIL1203"/>
      <c r="OIM1203"/>
      <c r="OIN1203"/>
      <c r="OIO1203"/>
      <c r="OIP1203"/>
      <c r="OIQ1203"/>
      <c r="OIR1203"/>
      <c r="OIS1203"/>
      <c r="OIT1203"/>
      <c r="OIU1203"/>
      <c r="OIV1203"/>
      <c r="OIW1203"/>
      <c r="OIX1203"/>
      <c r="OIY1203"/>
      <c r="OIZ1203"/>
      <c r="OJA1203"/>
      <c r="OJB1203"/>
      <c r="OJC1203"/>
      <c r="OJD1203"/>
      <c r="OJE1203"/>
      <c r="OJF1203"/>
      <c r="OJG1203"/>
      <c r="OJH1203"/>
      <c r="OJI1203"/>
      <c r="OJJ1203"/>
      <c r="OJK1203"/>
      <c r="OJL1203"/>
      <c r="OJM1203"/>
      <c r="OJN1203"/>
      <c r="OJO1203"/>
      <c r="OJP1203"/>
      <c r="OJQ1203"/>
      <c r="OJR1203"/>
      <c r="OJS1203"/>
      <c r="OJT1203"/>
      <c r="OJU1203"/>
      <c r="OJV1203"/>
      <c r="OJW1203"/>
      <c r="OJX1203"/>
      <c r="OJY1203"/>
      <c r="OJZ1203"/>
      <c r="OKA1203"/>
      <c r="OKB1203"/>
      <c r="OKC1203"/>
      <c r="OKD1203"/>
      <c r="OKE1203"/>
      <c r="OKF1203"/>
      <c r="OKG1203"/>
      <c r="OKH1203"/>
      <c r="OKI1203"/>
      <c r="OKJ1203"/>
      <c r="OKK1203"/>
      <c r="OKL1203"/>
      <c r="OKM1203"/>
      <c r="OKN1203"/>
      <c r="OKO1203"/>
      <c r="OKP1203"/>
      <c r="OKQ1203"/>
      <c r="OKR1203"/>
      <c r="OKS1203"/>
      <c r="OKT1203"/>
      <c r="OKU1203"/>
      <c r="OKV1203"/>
      <c r="OKW1203"/>
      <c r="OKX1203"/>
      <c r="OKY1203"/>
      <c r="OKZ1203"/>
      <c r="OLA1203"/>
      <c r="OLB1203"/>
      <c r="OLC1203"/>
      <c r="OLD1203"/>
      <c r="OLE1203"/>
      <c r="OLF1203"/>
      <c r="OLG1203"/>
      <c r="OLH1203"/>
      <c r="OLI1203"/>
      <c r="OLJ1203"/>
      <c r="OLK1203"/>
      <c r="OLL1203"/>
      <c r="OLM1203"/>
      <c r="OLN1203"/>
      <c r="OLO1203"/>
      <c r="OLP1203"/>
      <c r="OLQ1203"/>
      <c r="OLR1203"/>
      <c r="OLS1203"/>
      <c r="OLT1203"/>
      <c r="OLU1203"/>
      <c r="OLV1203"/>
      <c r="OLW1203"/>
      <c r="OLX1203"/>
      <c r="OLY1203"/>
      <c r="OLZ1203"/>
      <c r="OMA1203"/>
      <c r="OMB1203"/>
      <c r="OMC1203"/>
      <c r="OMD1203"/>
      <c r="OME1203"/>
      <c r="OMF1203"/>
      <c r="OMG1203"/>
      <c r="OMH1203"/>
      <c r="OMI1203"/>
      <c r="OMJ1203"/>
      <c r="OMK1203"/>
      <c r="OML1203"/>
      <c r="OMM1203"/>
      <c r="OMN1203"/>
      <c r="OMO1203"/>
      <c r="OMP1203"/>
      <c r="OMQ1203"/>
      <c r="OMR1203"/>
      <c r="OMS1203"/>
      <c r="OMT1203"/>
      <c r="OMU1203"/>
      <c r="OMV1203"/>
      <c r="OMW1203"/>
      <c r="OMX1203"/>
      <c r="OMY1203"/>
      <c r="OMZ1203"/>
      <c r="ONA1203"/>
      <c r="ONB1203"/>
      <c r="ONC1203"/>
      <c r="OND1203"/>
      <c r="ONE1203"/>
      <c r="ONF1203"/>
      <c r="ONG1203"/>
      <c r="ONH1203"/>
      <c r="ONI1203"/>
      <c r="ONJ1203"/>
      <c r="ONK1203"/>
      <c r="ONL1203"/>
      <c r="ONM1203"/>
      <c r="ONN1203"/>
      <c r="ONO1203"/>
      <c r="ONP1203"/>
      <c r="ONQ1203"/>
      <c r="ONR1203"/>
      <c r="ONS1203"/>
      <c r="ONT1203"/>
      <c r="ONU1203"/>
      <c r="ONV1203"/>
      <c r="ONW1203"/>
      <c r="ONX1203"/>
      <c r="ONY1203"/>
      <c r="ONZ1203"/>
      <c r="OOA1203"/>
      <c r="OOB1203"/>
      <c r="OOC1203"/>
      <c r="OOD1203"/>
      <c r="OOE1203"/>
      <c r="OOF1203"/>
      <c r="OOG1203"/>
      <c r="OOH1203"/>
      <c r="OOI1203"/>
      <c r="OOJ1203"/>
      <c r="OOK1203"/>
      <c r="OOL1203"/>
      <c r="OOM1203"/>
      <c r="OON1203"/>
      <c r="OOO1203"/>
      <c r="OOP1203"/>
      <c r="OOQ1203"/>
      <c r="OOR1203"/>
      <c r="OOS1203"/>
      <c r="OOT1203"/>
      <c r="OOU1203"/>
      <c r="OOV1203"/>
      <c r="OOW1203"/>
      <c r="OOX1203"/>
      <c r="OOY1203"/>
      <c r="OOZ1203"/>
      <c r="OPA1203"/>
      <c r="OPB1203"/>
      <c r="OPC1203"/>
      <c r="OPD1203"/>
      <c r="OPE1203"/>
      <c r="OPF1203"/>
      <c r="OPG1203"/>
      <c r="OPH1203"/>
      <c r="OPI1203"/>
      <c r="OPJ1203"/>
      <c r="OPK1203"/>
      <c r="OPL1203"/>
      <c r="OPM1203"/>
      <c r="OPN1203"/>
      <c r="OPO1203"/>
      <c r="OPP1203"/>
      <c r="OPQ1203"/>
      <c r="OPR1203"/>
      <c r="OPS1203"/>
      <c r="OPT1203"/>
      <c r="OPU1203"/>
      <c r="OPV1203"/>
      <c r="OPW1203"/>
      <c r="OPX1203"/>
      <c r="OPY1203"/>
      <c r="OPZ1203"/>
      <c r="OQA1203"/>
      <c r="OQB1203"/>
      <c r="OQC1203"/>
      <c r="OQD1203"/>
      <c r="OQE1203"/>
      <c r="OQF1203"/>
      <c r="OQG1203"/>
      <c r="OQH1203"/>
      <c r="OQI1203"/>
      <c r="OQJ1203"/>
      <c r="OQK1203"/>
      <c r="OQL1203"/>
      <c r="OQM1203"/>
      <c r="OQN1203"/>
      <c r="OQO1203"/>
      <c r="OQP1203"/>
      <c r="OQQ1203"/>
      <c r="OQR1203"/>
      <c r="OQS1203"/>
      <c r="OQT1203"/>
      <c r="OQU1203"/>
      <c r="OQV1203"/>
      <c r="OQW1203"/>
      <c r="OQX1203"/>
      <c r="OQY1203"/>
      <c r="OQZ1203"/>
      <c r="ORA1203"/>
      <c r="ORB1203"/>
      <c r="ORC1203"/>
      <c r="ORD1203"/>
      <c r="ORE1203"/>
      <c r="ORF1203"/>
      <c r="ORG1203"/>
      <c r="ORH1203"/>
      <c r="ORI1203"/>
      <c r="ORJ1203"/>
      <c r="ORK1203"/>
      <c r="ORL1203"/>
      <c r="ORM1203"/>
      <c r="ORN1203"/>
      <c r="ORO1203"/>
      <c r="ORP1203"/>
      <c r="ORQ1203"/>
      <c r="ORR1203"/>
      <c r="ORS1203"/>
      <c r="ORT1203"/>
      <c r="ORU1203"/>
      <c r="ORV1203"/>
      <c r="ORW1203"/>
      <c r="ORX1203"/>
      <c r="ORY1203"/>
      <c r="ORZ1203"/>
      <c r="OSA1203"/>
      <c r="OSB1203"/>
      <c r="OSC1203"/>
      <c r="OSD1203"/>
      <c r="OSE1203"/>
      <c r="OSF1203"/>
      <c r="OSG1203"/>
      <c r="OSH1203"/>
      <c r="OSI1203"/>
      <c r="OSJ1203"/>
      <c r="OSK1203"/>
      <c r="OSL1203"/>
      <c r="OSM1203"/>
      <c r="OSN1203"/>
      <c r="OSO1203"/>
      <c r="OSP1203"/>
      <c r="OSQ1203"/>
      <c r="OSR1203"/>
      <c r="OSS1203"/>
      <c r="OST1203"/>
      <c r="OSU1203"/>
      <c r="OSV1203"/>
      <c r="OSW1203"/>
      <c r="OSX1203"/>
      <c r="OSY1203"/>
      <c r="OSZ1203"/>
      <c r="OTA1203"/>
      <c r="OTB1203"/>
      <c r="OTC1203"/>
      <c r="OTD1203"/>
      <c r="OTE1203"/>
      <c r="OTF1203"/>
      <c r="OTG1203"/>
      <c r="OTH1203"/>
      <c r="OTI1203"/>
      <c r="OTJ1203"/>
      <c r="OTK1203"/>
      <c r="OTL1203"/>
      <c r="OTM1203"/>
      <c r="OTN1203"/>
      <c r="OTO1203"/>
      <c r="OTP1203"/>
      <c r="OTQ1203"/>
      <c r="OTR1203"/>
      <c r="OTS1203"/>
      <c r="OTT1203"/>
      <c r="OTU1203"/>
      <c r="OTV1203"/>
      <c r="OTW1203"/>
      <c r="OTX1203"/>
      <c r="OTY1203"/>
      <c r="OTZ1203"/>
      <c r="OUA1203"/>
      <c r="OUB1203"/>
      <c r="OUC1203"/>
      <c r="OUD1203"/>
      <c r="OUE1203"/>
      <c r="OUF1203"/>
      <c r="OUG1203"/>
      <c r="OUH1203"/>
      <c r="OUI1203"/>
      <c r="OUJ1203"/>
      <c r="OUK1203"/>
      <c r="OUL1203"/>
      <c r="OUM1203"/>
      <c r="OUN1203"/>
      <c r="OUO1203"/>
      <c r="OUP1203"/>
      <c r="OUQ1203"/>
      <c r="OUR1203"/>
      <c r="OUS1203"/>
      <c r="OUT1203"/>
      <c r="OUU1203"/>
      <c r="OUV1203"/>
      <c r="OUW1203"/>
      <c r="OUX1203"/>
      <c r="OUY1203"/>
      <c r="OUZ1203"/>
      <c r="OVA1203"/>
      <c r="OVB1203"/>
      <c r="OVC1203"/>
      <c r="OVD1203"/>
      <c r="OVE1203"/>
      <c r="OVF1203"/>
      <c r="OVG1203"/>
      <c r="OVH1203"/>
      <c r="OVI1203"/>
      <c r="OVJ1203"/>
      <c r="OVK1203"/>
      <c r="OVL1203"/>
      <c r="OVM1203"/>
      <c r="OVN1203"/>
      <c r="OVO1203"/>
      <c r="OVP1203"/>
      <c r="OVQ1203"/>
      <c r="OVR1203"/>
      <c r="OVS1203"/>
      <c r="OVT1203"/>
      <c r="OVU1203"/>
      <c r="OVV1203"/>
      <c r="OVW1203"/>
      <c r="OVX1203"/>
      <c r="OVY1203"/>
      <c r="OVZ1203"/>
      <c r="OWA1203"/>
      <c r="OWB1203"/>
      <c r="OWC1203"/>
      <c r="OWD1203"/>
      <c r="OWE1203"/>
      <c r="OWF1203"/>
      <c r="OWG1203"/>
      <c r="OWH1203"/>
      <c r="OWI1203"/>
      <c r="OWJ1203"/>
      <c r="OWK1203"/>
      <c r="OWL1203"/>
      <c r="OWM1203"/>
      <c r="OWN1203"/>
      <c r="OWO1203"/>
      <c r="OWP1203"/>
      <c r="OWQ1203"/>
      <c r="OWR1203"/>
      <c r="OWS1203"/>
      <c r="OWT1203"/>
      <c r="OWU1203"/>
      <c r="OWV1203"/>
      <c r="OWW1203"/>
      <c r="OWX1203"/>
      <c r="OWY1203"/>
      <c r="OWZ1203"/>
      <c r="OXA1203"/>
      <c r="OXB1203"/>
      <c r="OXC1203"/>
      <c r="OXD1203"/>
      <c r="OXE1203"/>
      <c r="OXF1203"/>
      <c r="OXG1203"/>
      <c r="OXH1203"/>
      <c r="OXI1203"/>
      <c r="OXJ1203"/>
      <c r="OXK1203"/>
      <c r="OXL1203"/>
      <c r="OXM1203"/>
      <c r="OXN1203"/>
      <c r="OXO1203"/>
      <c r="OXP1203"/>
      <c r="OXQ1203"/>
      <c r="OXR1203"/>
      <c r="OXS1203"/>
      <c r="OXT1203"/>
      <c r="OXU1203"/>
      <c r="OXV1203"/>
      <c r="OXW1203"/>
      <c r="OXX1203"/>
      <c r="OXY1203"/>
      <c r="OXZ1203"/>
      <c r="OYA1203"/>
      <c r="OYB1203"/>
      <c r="OYC1203"/>
      <c r="OYD1203"/>
      <c r="OYE1203"/>
      <c r="OYF1203"/>
      <c r="OYG1203"/>
      <c r="OYH1203"/>
      <c r="OYI1203"/>
      <c r="OYJ1203"/>
      <c r="OYK1203"/>
      <c r="OYL1203"/>
      <c r="OYM1203"/>
      <c r="OYN1203"/>
      <c r="OYO1203"/>
      <c r="OYP1203"/>
      <c r="OYQ1203"/>
      <c r="OYR1203"/>
      <c r="OYS1203"/>
      <c r="OYT1203"/>
      <c r="OYU1203"/>
      <c r="OYV1203"/>
      <c r="OYW1203"/>
      <c r="OYX1203"/>
      <c r="OYY1203"/>
      <c r="OYZ1203"/>
      <c r="OZA1203"/>
      <c r="OZB1203"/>
      <c r="OZC1203"/>
      <c r="OZD1203"/>
      <c r="OZE1203"/>
      <c r="OZF1203"/>
      <c r="OZG1203"/>
      <c r="OZH1203"/>
      <c r="OZI1203"/>
      <c r="OZJ1203"/>
      <c r="OZK1203"/>
      <c r="OZL1203"/>
      <c r="OZM1203"/>
      <c r="OZN1203"/>
      <c r="OZO1203"/>
      <c r="OZP1203"/>
      <c r="OZQ1203"/>
      <c r="OZR1203"/>
      <c r="OZS1203"/>
      <c r="OZT1203"/>
      <c r="OZU1203"/>
      <c r="OZV1203"/>
      <c r="OZW1203"/>
      <c r="OZX1203"/>
      <c r="OZY1203"/>
      <c r="OZZ1203"/>
      <c r="PAA1203"/>
      <c r="PAB1203"/>
      <c r="PAC1203"/>
      <c r="PAD1203"/>
      <c r="PAE1203"/>
      <c r="PAF1203"/>
      <c r="PAG1203"/>
      <c r="PAH1203"/>
      <c r="PAI1203"/>
      <c r="PAJ1203"/>
      <c r="PAK1203"/>
      <c r="PAL1203"/>
      <c r="PAM1203"/>
      <c r="PAN1203"/>
      <c r="PAO1203"/>
      <c r="PAP1203"/>
      <c r="PAQ1203"/>
      <c r="PAR1203"/>
      <c r="PAS1203"/>
      <c r="PAT1203"/>
      <c r="PAU1203"/>
      <c r="PAV1203"/>
      <c r="PAW1203"/>
      <c r="PAX1203"/>
      <c r="PAY1203"/>
      <c r="PAZ1203"/>
      <c r="PBA1203"/>
      <c r="PBB1203"/>
      <c r="PBC1203"/>
      <c r="PBD1203"/>
      <c r="PBE1203"/>
      <c r="PBF1203"/>
      <c r="PBG1203"/>
      <c r="PBH1203"/>
      <c r="PBI1203"/>
      <c r="PBJ1203"/>
      <c r="PBK1203"/>
      <c r="PBL1203"/>
      <c r="PBM1203"/>
      <c r="PBN1203"/>
      <c r="PBO1203"/>
      <c r="PBP1203"/>
      <c r="PBQ1203"/>
      <c r="PBR1203"/>
      <c r="PBS1203"/>
      <c r="PBT1203"/>
      <c r="PBU1203"/>
      <c r="PBV1203"/>
      <c r="PBW1203"/>
      <c r="PBX1203"/>
      <c r="PBY1203"/>
      <c r="PBZ1203"/>
      <c r="PCA1203"/>
      <c r="PCB1203"/>
      <c r="PCC1203"/>
      <c r="PCD1203"/>
      <c r="PCE1203"/>
      <c r="PCF1203"/>
      <c r="PCG1203"/>
      <c r="PCH1203"/>
      <c r="PCI1203"/>
      <c r="PCJ1203"/>
      <c r="PCK1203"/>
      <c r="PCL1203"/>
      <c r="PCM1203"/>
      <c r="PCN1203"/>
      <c r="PCO1203"/>
      <c r="PCP1203"/>
      <c r="PCQ1203"/>
      <c r="PCR1203"/>
      <c r="PCS1203"/>
      <c r="PCT1203"/>
      <c r="PCU1203"/>
      <c r="PCV1203"/>
      <c r="PCW1203"/>
      <c r="PCX1203"/>
      <c r="PCY1203"/>
      <c r="PCZ1203"/>
      <c r="PDA1203"/>
      <c r="PDB1203"/>
      <c r="PDC1203"/>
      <c r="PDD1203"/>
      <c r="PDE1203"/>
      <c r="PDF1203"/>
      <c r="PDG1203"/>
      <c r="PDH1203"/>
      <c r="PDI1203"/>
      <c r="PDJ1203"/>
      <c r="PDK1203"/>
      <c r="PDL1203"/>
      <c r="PDM1203"/>
      <c r="PDN1203"/>
      <c r="PDO1203"/>
      <c r="PDP1203"/>
      <c r="PDQ1203"/>
      <c r="PDR1203"/>
      <c r="PDS1203"/>
      <c r="PDT1203"/>
      <c r="PDU1203"/>
      <c r="PDV1203"/>
      <c r="PDW1203"/>
      <c r="PDX1203"/>
      <c r="PDY1203"/>
      <c r="PDZ1203"/>
      <c r="PEA1203"/>
      <c r="PEB1203"/>
      <c r="PEC1203"/>
      <c r="PED1203"/>
      <c r="PEE1203"/>
      <c r="PEF1203"/>
      <c r="PEG1203"/>
      <c r="PEH1203"/>
      <c r="PEI1203"/>
      <c r="PEJ1203"/>
      <c r="PEK1203"/>
      <c r="PEL1203"/>
      <c r="PEM1203"/>
      <c r="PEN1203"/>
      <c r="PEO1203"/>
      <c r="PEP1203"/>
      <c r="PEQ1203"/>
      <c r="PER1203"/>
      <c r="PES1203"/>
      <c r="PET1203"/>
      <c r="PEU1203"/>
      <c r="PEV1203"/>
      <c r="PEW1203"/>
      <c r="PEX1203"/>
      <c r="PEY1203"/>
      <c r="PEZ1203"/>
      <c r="PFA1203"/>
      <c r="PFB1203"/>
      <c r="PFC1203"/>
      <c r="PFD1203"/>
      <c r="PFE1203"/>
      <c r="PFF1203"/>
      <c r="PFG1203"/>
      <c r="PFH1203"/>
      <c r="PFI1203"/>
      <c r="PFJ1203"/>
      <c r="PFK1203"/>
      <c r="PFL1203"/>
      <c r="PFM1203"/>
      <c r="PFN1203"/>
      <c r="PFO1203"/>
      <c r="PFP1203"/>
      <c r="PFQ1203"/>
      <c r="PFR1203"/>
      <c r="PFS1203"/>
      <c r="PFT1203"/>
      <c r="PFU1203"/>
      <c r="PFV1203"/>
      <c r="PFW1203"/>
      <c r="PFX1203"/>
      <c r="PFY1203"/>
      <c r="PFZ1203"/>
      <c r="PGA1203"/>
      <c r="PGB1203"/>
      <c r="PGC1203"/>
      <c r="PGD1203"/>
      <c r="PGE1203"/>
      <c r="PGF1203"/>
      <c r="PGG1203"/>
      <c r="PGH1203"/>
      <c r="PGI1203"/>
      <c r="PGJ1203"/>
      <c r="PGK1203"/>
      <c r="PGL1203"/>
      <c r="PGM1203"/>
      <c r="PGN1203"/>
      <c r="PGO1203"/>
      <c r="PGP1203"/>
      <c r="PGQ1203"/>
      <c r="PGR1203"/>
      <c r="PGS1203"/>
      <c r="PGT1203"/>
      <c r="PGU1203"/>
      <c r="PGV1203"/>
      <c r="PGW1203"/>
      <c r="PGX1203"/>
      <c r="PGY1203"/>
      <c r="PGZ1203"/>
      <c r="PHA1203"/>
      <c r="PHB1203"/>
      <c r="PHC1203"/>
      <c r="PHD1203"/>
      <c r="PHE1203"/>
      <c r="PHF1203"/>
      <c r="PHG1203"/>
      <c r="PHH1203"/>
      <c r="PHI1203"/>
      <c r="PHJ1203"/>
      <c r="PHK1203"/>
      <c r="PHL1203"/>
      <c r="PHM1203"/>
      <c r="PHN1203"/>
      <c r="PHO1203"/>
      <c r="PHP1203"/>
      <c r="PHQ1203"/>
      <c r="PHR1203"/>
      <c r="PHS1203"/>
      <c r="PHT1203"/>
      <c r="PHU1203"/>
      <c r="PHV1203"/>
      <c r="PHW1203"/>
      <c r="PHX1203"/>
      <c r="PHY1203"/>
      <c r="PHZ1203"/>
      <c r="PIA1203"/>
      <c r="PIB1203"/>
      <c r="PIC1203"/>
      <c r="PID1203"/>
      <c r="PIE1203"/>
      <c r="PIF1203"/>
      <c r="PIG1203"/>
      <c r="PIH1203"/>
      <c r="PII1203"/>
      <c r="PIJ1203"/>
      <c r="PIK1203"/>
      <c r="PIL1203"/>
      <c r="PIM1203"/>
      <c r="PIN1203"/>
      <c r="PIO1203"/>
      <c r="PIP1203"/>
      <c r="PIQ1203"/>
      <c r="PIR1203"/>
      <c r="PIS1203"/>
      <c r="PIT1203"/>
      <c r="PIU1203"/>
      <c r="PIV1203"/>
      <c r="PIW1203"/>
      <c r="PIX1203"/>
      <c r="PIY1203"/>
      <c r="PIZ1203"/>
      <c r="PJA1203"/>
      <c r="PJB1203"/>
      <c r="PJC1203"/>
      <c r="PJD1203"/>
      <c r="PJE1203"/>
      <c r="PJF1203"/>
      <c r="PJG1203"/>
      <c r="PJH1203"/>
      <c r="PJI1203"/>
      <c r="PJJ1203"/>
      <c r="PJK1203"/>
      <c r="PJL1203"/>
      <c r="PJM1203"/>
      <c r="PJN1203"/>
      <c r="PJO1203"/>
      <c r="PJP1203"/>
      <c r="PJQ1203"/>
      <c r="PJR1203"/>
      <c r="PJS1203"/>
      <c r="PJT1203"/>
      <c r="PJU1203"/>
      <c r="PJV1203"/>
      <c r="PJW1203"/>
      <c r="PJX1203"/>
      <c r="PJY1203"/>
      <c r="PJZ1203"/>
      <c r="PKA1203"/>
      <c r="PKB1203"/>
      <c r="PKC1203"/>
      <c r="PKD1203"/>
      <c r="PKE1203"/>
      <c r="PKF1203"/>
      <c r="PKG1203"/>
      <c r="PKH1203"/>
      <c r="PKI1203"/>
      <c r="PKJ1203"/>
      <c r="PKK1203"/>
      <c r="PKL1203"/>
      <c r="PKM1203"/>
      <c r="PKN1203"/>
      <c r="PKO1203"/>
      <c r="PKP1203"/>
      <c r="PKQ1203"/>
      <c r="PKR1203"/>
      <c r="PKS1203"/>
      <c r="PKT1203"/>
      <c r="PKU1203"/>
      <c r="PKV1203"/>
      <c r="PKW1203"/>
      <c r="PKX1203"/>
      <c r="PKY1203"/>
      <c r="PKZ1203"/>
      <c r="PLA1203"/>
      <c r="PLB1203"/>
      <c r="PLC1203"/>
      <c r="PLD1203"/>
      <c r="PLE1203"/>
      <c r="PLF1203"/>
      <c r="PLG1203"/>
      <c r="PLH1203"/>
      <c r="PLI1203"/>
      <c r="PLJ1203"/>
      <c r="PLK1203"/>
      <c r="PLL1203"/>
      <c r="PLM1203"/>
      <c r="PLN1203"/>
      <c r="PLO1203"/>
      <c r="PLP1203"/>
      <c r="PLQ1203"/>
      <c r="PLR1203"/>
      <c r="PLS1203"/>
      <c r="PLT1203"/>
      <c r="PLU1203"/>
      <c r="PLV1203"/>
      <c r="PLW1203"/>
      <c r="PLX1203"/>
      <c r="PLY1203"/>
      <c r="PLZ1203"/>
      <c r="PMA1203"/>
      <c r="PMB1203"/>
      <c r="PMC1203"/>
      <c r="PMD1203"/>
      <c r="PME1203"/>
      <c r="PMF1203"/>
      <c r="PMG1203"/>
      <c r="PMH1203"/>
      <c r="PMI1203"/>
      <c r="PMJ1203"/>
      <c r="PMK1203"/>
      <c r="PML1203"/>
      <c r="PMM1203"/>
      <c r="PMN1203"/>
      <c r="PMO1203"/>
      <c r="PMP1203"/>
      <c r="PMQ1203"/>
      <c r="PMR1203"/>
      <c r="PMS1203"/>
      <c r="PMT1203"/>
      <c r="PMU1203"/>
      <c r="PMV1203"/>
      <c r="PMW1203"/>
      <c r="PMX1203"/>
      <c r="PMY1203"/>
      <c r="PMZ1203"/>
      <c r="PNA1203"/>
      <c r="PNB1203"/>
      <c r="PNC1203"/>
      <c r="PND1203"/>
      <c r="PNE1203"/>
      <c r="PNF1203"/>
      <c r="PNG1203"/>
      <c r="PNH1203"/>
      <c r="PNI1203"/>
      <c r="PNJ1203"/>
      <c r="PNK1203"/>
      <c r="PNL1203"/>
      <c r="PNM1203"/>
      <c r="PNN1203"/>
      <c r="PNO1203"/>
      <c r="PNP1203"/>
      <c r="PNQ1203"/>
      <c r="PNR1203"/>
      <c r="PNS1203"/>
      <c r="PNT1203"/>
      <c r="PNU1203"/>
      <c r="PNV1203"/>
      <c r="PNW1203"/>
      <c r="PNX1203"/>
      <c r="PNY1203"/>
      <c r="PNZ1203"/>
      <c r="POA1203"/>
      <c r="POB1203"/>
      <c r="POC1203"/>
      <c r="POD1203"/>
      <c r="POE1203"/>
      <c r="POF1203"/>
      <c r="POG1203"/>
      <c r="POH1203"/>
      <c r="POI1203"/>
      <c r="POJ1203"/>
      <c r="POK1203"/>
      <c r="POL1203"/>
      <c r="POM1203"/>
      <c r="PON1203"/>
      <c r="POO1203"/>
      <c r="POP1203"/>
      <c r="POQ1203"/>
      <c r="POR1203"/>
      <c r="POS1203"/>
      <c r="POT1203"/>
      <c r="POU1203"/>
      <c r="POV1203"/>
      <c r="POW1203"/>
      <c r="POX1203"/>
      <c r="POY1203"/>
      <c r="POZ1203"/>
      <c r="PPA1203"/>
      <c r="PPB1203"/>
      <c r="PPC1203"/>
      <c r="PPD1203"/>
      <c r="PPE1203"/>
      <c r="PPF1203"/>
      <c r="PPG1203"/>
      <c r="PPH1203"/>
      <c r="PPI1203"/>
      <c r="PPJ1203"/>
      <c r="PPK1203"/>
      <c r="PPL1203"/>
      <c r="PPM1203"/>
      <c r="PPN1203"/>
      <c r="PPO1203"/>
      <c r="PPP1203"/>
      <c r="PPQ1203"/>
      <c r="PPR1203"/>
      <c r="PPS1203"/>
      <c r="PPT1203"/>
      <c r="PPU1203"/>
      <c r="PPV1203"/>
      <c r="PPW1203"/>
      <c r="PPX1203"/>
      <c r="PPY1203"/>
      <c r="PPZ1203"/>
      <c r="PQA1203"/>
      <c r="PQB1203"/>
      <c r="PQC1203"/>
      <c r="PQD1203"/>
      <c r="PQE1203"/>
      <c r="PQF1203"/>
      <c r="PQG1203"/>
      <c r="PQH1203"/>
      <c r="PQI1203"/>
      <c r="PQJ1203"/>
      <c r="PQK1203"/>
      <c r="PQL1203"/>
      <c r="PQM1203"/>
      <c r="PQN1203"/>
      <c r="PQO1203"/>
      <c r="PQP1203"/>
      <c r="PQQ1203"/>
      <c r="PQR1203"/>
      <c r="PQS1203"/>
      <c r="PQT1203"/>
      <c r="PQU1203"/>
      <c r="PQV1203"/>
      <c r="PQW1203"/>
      <c r="PQX1203"/>
      <c r="PQY1203"/>
      <c r="PQZ1203"/>
      <c r="PRA1203"/>
      <c r="PRB1203"/>
      <c r="PRC1203"/>
      <c r="PRD1203"/>
      <c r="PRE1203"/>
      <c r="PRF1203"/>
      <c r="PRG1203"/>
      <c r="PRH1203"/>
      <c r="PRI1203"/>
      <c r="PRJ1203"/>
      <c r="PRK1203"/>
      <c r="PRL1203"/>
      <c r="PRM1203"/>
      <c r="PRN1203"/>
      <c r="PRO1203"/>
      <c r="PRP1203"/>
      <c r="PRQ1203"/>
      <c r="PRR1203"/>
      <c r="PRS1203"/>
      <c r="PRT1203"/>
      <c r="PRU1203"/>
      <c r="PRV1203"/>
      <c r="PRW1203"/>
      <c r="PRX1203"/>
      <c r="PRY1203"/>
      <c r="PRZ1203"/>
      <c r="PSA1203"/>
      <c r="PSB1203"/>
      <c r="PSC1203"/>
      <c r="PSD1203"/>
      <c r="PSE1203"/>
      <c r="PSF1203"/>
      <c r="PSG1203"/>
      <c r="PSH1203"/>
      <c r="PSI1203"/>
      <c r="PSJ1203"/>
      <c r="PSK1203"/>
      <c r="PSL1203"/>
      <c r="PSM1203"/>
      <c r="PSN1203"/>
      <c r="PSO1203"/>
      <c r="PSP1203"/>
      <c r="PSQ1203"/>
      <c r="PSR1203"/>
      <c r="PSS1203"/>
      <c r="PST1203"/>
      <c r="PSU1203"/>
      <c r="PSV1203"/>
      <c r="PSW1203"/>
      <c r="PSX1203"/>
      <c r="PSY1203"/>
      <c r="PSZ1203"/>
      <c r="PTA1203"/>
      <c r="PTB1203"/>
      <c r="PTC1203"/>
      <c r="PTD1203"/>
      <c r="PTE1203"/>
      <c r="PTF1203"/>
      <c r="PTG1203"/>
      <c r="PTH1203"/>
      <c r="PTI1203"/>
      <c r="PTJ1203"/>
      <c r="PTK1203"/>
      <c r="PTL1203"/>
      <c r="PTM1203"/>
      <c r="PTN1203"/>
      <c r="PTO1203"/>
      <c r="PTP1203"/>
      <c r="PTQ1203"/>
      <c r="PTR1203"/>
      <c r="PTS1203"/>
      <c r="PTT1203"/>
      <c r="PTU1203"/>
      <c r="PTV1203"/>
      <c r="PTW1203"/>
      <c r="PTX1203"/>
      <c r="PTY1203"/>
      <c r="PTZ1203"/>
      <c r="PUA1203"/>
      <c r="PUB1203"/>
      <c r="PUC1203"/>
      <c r="PUD1203"/>
      <c r="PUE1203"/>
      <c r="PUF1203"/>
      <c r="PUG1203"/>
      <c r="PUH1203"/>
      <c r="PUI1203"/>
      <c r="PUJ1203"/>
      <c r="PUK1203"/>
      <c r="PUL1203"/>
      <c r="PUM1203"/>
      <c r="PUN1203"/>
      <c r="PUO1203"/>
      <c r="PUP1203"/>
      <c r="PUQ1203"/>
      <c r="PUR1203"/>
      <c r="PUS1203"/>
      <c r="PUT1203"/>
      <c r="PUU1203"/>
      <c r="PUV1203"/>
      <c r="PUW1203"/>
      <c r="PUX1203"/>
      <c r="PUY1203"/>
      <c r="PUZ1203"/>
      <c r="PVA1203"/>
      <c r="PVB1203"/>
      <c r="PVC1203"/>
      <c r="PVD1203"/>
      <c r="PVE1203"/>
      <c r="PVF1203"/>
      <c r="PVG1203"/>
      <c r="PVH1203"/>
      <c r="PVI1203"/>
      <c r="PVJ1203"/>
      <c r="PVK1203"/>
      <c r="PVL1203"/>
      <c r="PVM1203"/>
      <c r="PVN1203"/>
      <c r="PVO1203"/>
      <c r="PVP1203"/>
      <c r="PVQ1203"/>
      <c r="PVR1203"/>
      <c r="PVS1203"/>
      <c r="PVT1203"/>
      <c r="PVU1203"/>
      <c r="PVV1203"/>
      <c r="PVW1203"/>
      <c r="PVX1203"/>
      <c r="PVY1203"/>
      <c r="PVZ1203"/>
      <c r="PWA1203"/>
      <c r="PWB1203"/>
      <c r="PWC1203"/>
      <c r="PWD1203"/>
      <c r="PWE1203"/>
      <c r="PWF1203"/>
      <c r="PWG1203"/>
      <c r="PWH1203"/>
      <c r="PWI1203"/>
      <c r="PWJ1203"/>
      <c r="PWK1203"/>
      <c r="PWL1203"/>
      <c r="PWM1203"/>
      <c r="PWN1203"/>
      <c r="PWO1203"/>
      <c r="PWP1203"/>
      <c r="PWQ1203"/>
      <c r="PWR1203"/>
      <c r="PWS1203"/>
      <c r="PWT1203"/>
      <c r="PWU1203"/>
      <c r="PWV1203"/>
      <c r="PWW1203"/>
      <c r="PWX1203"/>
      <c r="PWY1203"/>
      <c r="PWZ1203"/>
      <c r="PXA1203"/>
      <c r="PXB1203"/>
      <c r="PXC1203"/>
      <c r="PXD1203"/>
      <c r="PXE1203"/>
      <c r="PXF1203"/>
      <c r="PXG1203"/>
      <c r="PXH1203"/>
      <c r="PXI1203"/>
      <c r="PXJ1203"/>
      <c r="PXK1203"/>
      <c r="PXL1203"/>
      <c r="PXM1203"/>
      <c r="PXN1203"/>
      <c r="PXO1203"/>
      <c r="PXP1203"/>
      <c r="PXQ1203"/>
      <c r="PXR1203"/>
      <c r="PXS1203"/>
      <c r="PXT1203"/>
      <c r="PXU1203"/>
      <c r="PXV1203"/>
      <c r="PXW1203"/>
      <c r="PXX1203"/>
      <c r="PXY1203"/>
      <c r="PXZ1203"/>
      <c r="PYA1203"/>
      <c r="PYB1203"/>
      <c r="PYC1203"/>
      <c r="PYD1203"/>
      <c r="PYE1203"/>
      <c r="PYF1203"/>
      <c r="PYG1203"/>
      <c r="PYH1203"/>
      <c r="PYI1203"/>
      <c r="PYJ1203"/>
      <c r="PYK1203"/>
      <c r="PYL1203"/>
      <c r="PYM1203"/>
      <c r="PYN1203"/>
      <c r="PYO1203"/>
      <c r="PYP1203"/>
      <c r="PYQ1203"/>
      <c r="PYR1203"/>
      <c r="PYS1203"/>
      <c r="PYT1203"/>
      <c r="PYU1203"/>
      <c r="PYV1203"/>
      <c r="PYW1203"/>
      <c r="PYX1203"/>
      <c r="PYY1203"/>
      <c r="PYZ1203"/>
      <c r="PZA1203"/>
      <c r="PZB1203"/>
      <c r="PZC1203"/>
      <c r="PZD1203"/>
      <c r="PZE1203"/>
      <c r="PZF1203"/>
      <c r="PZG1203"/>
      <c r="PZH1203"/>
      <c r="PZI1203"/>
      <c r="PZJ1203"/>
      <c r="PZK1203"/>
      <c r="PZL1203"/>
      <c r="PZM1203"/>
      <c r="PZN1203"/>
      <c r="PZO1203"/>
      <c r="PZP1203"/>
      <c r="PZQ1203"/>
      <c r="PZR1203"/>
      <c r="PZS1203"/>
      <c r="PZT1203"/>
      <c r="PZU1203"/>
      <c r="PZV1203"/>
      <c r="PZW1203"/>
      <c r="PZX1203"/>
      <c r="PZY1203"/>
      <c r="PZZ1203"/>
      <c r="QAA1203"/>
      <c r="QAB1203"/>
      <c r="QAC1203"/>
      <c r="QAD1203"/>
      <c r="QAE1203"/>
      <c r="QAF1203"/>
      <c r="QAG1203"/>
      <c r="QAH1203"/>
      <c r="QAI1203"/>
      <c r="QAJ1203"/>
      <c r="QAK1203"/>
      <c r="QAL1203"/>
      <c r="QAM1203"/>
      <c r="QAN1203"/>
      <c r="QAO1203"/>
      <c r="QAP1203"/>
      <c r="QAQ1203"/>
      <c r="QAR1203"/>
      <c r="QAS1203"/>
      <c r="QAT1203"/>
      <c r="QAU1203"/>
      <c r="QAV1203"/>
      <c r="QAW1203"/>
      <c r="QAX1203"/>
      <c r="QAY1203"/>
      <c r="QAZ1203"/>
      <c r="QBA1203"/>
      <c r="QBB1203"/>
      <c r="QBC1203"/>
      <c r="QBD1203"/>
      <c r="QBE1203"/>
      <c r="QBF1203"/>
      <c r="QBG1203"/>
      <c r="QBH1203"/>
      <c r="QBI1203"/>
      <c r="QBJ1203"/>
      <c r="QBK1203"/>
      <c r="QBL1203"/>
      <c r="QBM1203"/>
      <c r="QBN1203"/>
      <c r="QBO1203"/>
      <c r="QBP1203"/>
      <c r="QBQ1203"/>
      <c r="QBR1203"/>
      <c r="QBS1203"/>
      <c r="QBT1203"/>
      <c r="QBU1203"/>
      <c r="QBV1203"/>
      <c r="QBW1203"/>
      <c r="QBX1203"/>
      <c r="QBY1203"/>
      <c r="QBZ1203"/>
      <c r="QCA1203"/>
      <c r="QCB1203"/>
      <c r="QCC1203"/>
      <c r="QCD1203"/>
      <c r="QCE1203"/>
      <c r="QCF1203"/>
      <c r="QCG1203"/>
      <c r="QCH1203"/>
      <c r="QCI1203"/>
      <c r="QCJ1203"/>
      <c r="QCK1203"/>
      <c r="QCL1203"/>
      <c r="QCM1203"/>
      <c r="QCN1203"/>
      <c r="QCO1203"/>
      <c r="QCP1203"/>
      <c r="QCQ1203"/>
      <c r="QCR1203"/>
      <c r="QCS1203"/>
      <c r="QCT1203"/>
      <c r="QCU1203"/>
      <c r="QCV1203"/>
      <c r="QCW1203"/>
      <c r="QCX1203"/>
      <c r="QCY1203"/>
      <c r="QCZ1203"/>
      <c r="QDA1203"/>
      <c r="QDB1203"/>
      <c r="QDC1203"/>
      <c r="QDD1203"/>
      <c r="QDE1203"/>
      <c r="QDF1203"/>
      <c r="QDG1203"/>
      <c r="QDH1203"/>
      <c r="QDI1203"/>
      <c r="QDJ1203"/>
      <c r="QDK1203"/>
      <c r="QDL1203"/>
      <c r="QDM1203"/>
      <c r="QDN1203"/>
      <c r="QDO1203"/>
      <c r="QDP1203"/>
      <c r="QDQ1203"/>
      <c r="QDR1203"/>
      <c r="QDS1203"/>
      <c r="QDT1203"/>
      <c r="QDU1203"/>
      <c r="QDV1203"/>
      <c r="QDW1203"/>
      <c r="QDX1203"/>
      <c r="QDY1203"/>
      <c r="QDZ1203"/>
      <c r="QEA1203"/>
      <c r="QEB1203"/>
      <c r="QEC1203"/>
      <c r="QED1203"/>
      <c r="QEE1203"/>
      <c r="QEF1203"/>
      <c r="QEG1203"/>
      <c r="QEH1203"/>
      <c r="QEI1203"/>
      <c r="QEJ1203"/>
      <c r="QEK1203"/>
      <c r="QEL1203"/>
      <c r="QEM1203"/>
      <c r="QEN1203"/>
      <c r="QEO1203"/>
      <c r="QEP1203"/>
      <c r="QEQ1203"/>
      <c r="QER1203"/>
      <c r="QES1203"/>
      <c r="QET1203"/>
      <c r="QEU1203"/>
      <c r="QEV1203"/>
      <c r="QEW1203"/>
      <c r="QEX1203"/>
      <c r="QEY1203"/>
      <c r="QEZ1203"/>
      <c r="QFA1203"/>
      <c r="QFB1203"/>
      <c r="QFC1203"/>
      <c r="QFD1203"/>
      <c r="QFE1203"/>
      <c r="QFF1203"/>
      <c r="QFG1203"/>
      <c r="QFH1203"/>
      <c r="QFI1203"/>
      <c r="QFJ1203"/>
      <c r="QFK1203"/>
      <c r="QFL1203"/>
      <c r="QFM1203"/>
      <c r="QFN1203"/>
      <c r="QFO1203"/>
      <c r="QFP1203"/>
      <c r="QFQ1203"/>
      <c r="QFR1203"/>
      <c r="QFS1203"/>
      <c r="QFT1203"/>
      <c r="QFU1203"/>
      <c r="QFV1203"/>
      <c r="QFW1203"/>
      <c r="QFX1203"/>
      <c r="QFY1203"/>
      <c r="QFZ1203"/>
      <c r="QGA1203"/>
      <c r="QGB1203"/>
      <c r="QGC1203"/>
      <c r="QGD1203"/>
      <c r="QGE1203"/>
      <c r="QGF1203"/>
      <c r="QGG1203"/>
      <c r="QGH1203"/>
      <c r="QGI1203"/>
      <c r="QGJ1203"/>
      <c r="QGK1203"/>
      <c r="QGL1203"/>
      <c r="QGM1203"/>
      <c r="QGN1203"/>
      <c r="QGO1203"/>
      <c r="QGP1203"/>
      <c r="QGQ1203"/>
      <c r="QGR1203"/>
      <c r="QGS1203"/>
      <c r="QGT1203"/>
      <c r="QGU1203"/>
      <c r="QGV1203"/>
      <c r="QGW1203"/>
      <c r="QGX1203"/>
      <c r="QGY1203"/>
      <c r="QGZ1203"/>
      <c r="QHA1203"/>
      <c r="QHB1203"/>
      <c r="QHC1203"/>
      <c r="QHD1203"/>
      <c r="QHE1203"/>
      <c r="QHF1203"/>
      <c r="QHG1203"/>
      <c r="QHH1203"/>
      <c r="QHI1203"/>
      <c r="QHJ1203"/>
      <c r="QHK1203"/>
      <c r="QHL1203"/>
      <c r="QHM1203"/>
      <c r="QHN1203"/>
      <c r="QHO1203"/>
      <c r="QHP1203"/>
      <c r="QHQ1203"/>
      <c r="QHR1203"/>
      <c r="QHS1203"/>
      <c r="QHT1203"/>
      <c r="QHU1203"/>
      <c r="QHV1203"/>
      <c r="QHW1203"/>
      <c r="QHX1203"/>
      <c r="QHY1203"/>
      <c r="QHZ1203"/>
      <c r="QIA1203"/>
      <c r="QIB1203"/>
      <c r="QIC1203"/>
      <c r="QID1203"/>
      <c r="QIE1203"/>
      <c r="QIF1203"/>
      <c r="QIG1203"/>
      <c r="QIH1203"/>
      <c r="QII1203"/>
      <c r="QIJ1203"/>
      <c r="QIK1203"/>
      <c r="QIL1203"/>
      <c r="QIM1203"/>
      <c r="QIN1203"/>
      <c r="QIO1203"/>
      <c r="QIP1203"/>
      <c r="QIQ1203"/>
      <c r="QIR1203"/>
      <c r="QIS1203"/>
      <c r="QIT1203"/>
      <c r="QIU1203"/>
      <c r="QIV1203"/>
      <c r="QIW1203"/>
      <c r="QIX1203"/>
      <c r="QIY1203"/>
      <c r="QIZ1203"/>
      <c r="QJA1203"/>
      <c r="QJB1203"/>
      <c r="QJC1203"/>
      <c r="QJD1203"/>
      <c r="QJE1203"/>
      <c r="QJF1203"/>
      <c r="QJG1203"/>
      <c r="QJH1203"/>
      <c r="QJI1203"/>
      <c r="QJJ1203"/>
      <c r="QJK1203"/>
      <c r="QJL1203"/>
      <c r="QJM1203"/>
      <c r="QJN1203"/>
      <c r="QJO1203"/>
      <c r="QJP1203"/>
      <c r="QJQ1203"/>
      <c r="QJR1203"/>
      <c r="QJS1203"/>
      <c r="QJT1203"/>
      <c r="QJU1203"/>
      <c r="QJV1203"/>
      <c r="QJW1203"/>
      <c r="QJX1203"/>
      <c r="QJY1203"/>
      <c r="QJZ1203"/>
      <c r="QKA1203"/>
      <c r="QKB1203"/>
      <c r="QKC1203"/>
      <c r="QKD1203"/>
      <c r="QKE1203"/>
      <c r="QKF1203"/>
      <c r="QKG1203"/>
      <c r="QKH1203"/>
      <c r="QKI1203"/>
      <c r="QKJ1203"/>
      <c r="QKK1203"/>
      <c r="QKL1203"/>
      <c r="QKM1203"/>
      <c r="QKN1203"/>
      <c r="QKO1203"/>
      <c r="QKP1203"/>
      <c r="QKQ1203"/>
      <c r="QKR1203"/>
      <c r="QKS1203"/>
      <c r="QKT1203"/>
      <c r="QKU1203"/>
      <c r="QKV1203"/>
      <c r="QKW1203"/>
      <c r="QKX1203"/>
      <c r="QKY1203"/>
      <c r="QKZ1203"/>
      <c r="QLA1203"/>
      <c r="QLB1203"/>
      <c r="QLC1203"/>
      <c r="QLD1203"/>
      <c r="QLE1203"/>
      <c r="QLF1203"/>
      <c r="QLG1203"/>
      <c r="QLH1203"/>
      <c r="QLI1203"/>
      <c r="QLJ1203"/>
      <c r="QLK1203"/>
      <c r="QLL1203"/>
      <c r="QLM1203"/>
      <c r="QLN1203"/>
      <c r="QLO1203"/>
      <c r="QLP1203"/>
      <c r="QLQ1203"/>
      <c r="QLR1203"/>
      <c r="QLS1203"/>
      <c r="QLT1203"/>
      <c r="QLU1203"/>
      <c r="QLV1203"/>
      <c r="QLW1203"/>
      <c r="QLX1203"/>
      <c r="QLY1203"/>
      <c r="QLZ1203"/>
      <c r="QMA1203"/>
      <c r="QMB1203"/>
      <c r="QMC1203"/>
      <c r="QMD1203"/>
      <c r="QME1203"/>
      <c r="QMF1203"/>
      <c r="QMG1203"/>
      <c r="QMH1203"/>
      <c r="QMI1203"/>
      <c r="QMJ1203"/>
      <c r="QMK1203"/>
      <c r="QML1203"/>
      <c r="QMM1203"/>
      <c r="QMN1203"/>
      <c r="QMO1203"/>
      <c r="QMP1203"/>
      <c r="QMQ1203"/>
      <c r="QMR1203"/>
      <c r="QMS1203"/>
      <c r="QMT1203"/>
      <c r="QMU1203"/>
      <c r="QMV1203"/>
      <c r="QMW1203"/>
      <c r="QMX1203"/>
      <c r="QMY1203"/>
      <c r="QMZ1203"/>
      <c r="QNA1203"/>
      <c r="QNB1203"/>
      <c r="QNC1203"/>
      <c r="QND1203"/>
      <c r="QNE1203"/>
      <c r="QNF1203"/>
      <c r="QNG1203"/>
      <c r="QNH1203"/>
      <c r="QNI1203"/>
      <c r="QNJ1203"/>
      <c r="QNK1203"/>
      <c r="QNL1203"/>
      <c r="QNM1203"/>
      <c r="QNN1203"/>
      <c r="QNO1203"/>
      <c r="QNP1203"/>
      <c r="QNQ1203"/>
      <c r="QNR1203"/>
      <c r="QNS1203"/>
      <c r="QNT1203"/>
      <c r="QNU1203"/>
      <c r="QNV1203"/>
      <c r="QNW1203"/>
      <c r="QNX1203"/>
      <c r="QNY1203"/>
      <c r="QNZ1203"/>
      <c r="QOA1203"/>
      <c r="QOB1203"/>
      <c r="QOC1203"/>
      <c r="QOD1203"/>
      <c r="QOE1203"/>
      <c r="QOF1203"/>
      <c r="QOG1203"/>
      <c r="QOH1203"/>
      <c r="QOI1203"/>
      <c r="QOJ1203"/>
      <c r="QOK1203"/>
      <c r="QOL1203"/>
      <c r="QOM1203"/>
      <c r="QON1203"/>
      <c r="QOO1203"/>
      <c r="QOP1203"/>
      <c r="QOQ1203"/>
      <c r="QOR1203"/>
      <c r="QOS1203"/>
      <c r="QOT1203"/>
      <c r="QOU1203"/>
      <c r="QOV1203"/>
      <c r="QOW1203"/>
      <c r="QOX1203"/>
      <c r="QOY1203"/>
      <c r="QOZ1203"/>
      <c r="QPA1203"/>
      <c r="QPB1203"/>
      <c r="QPC1203"/>
      <c r="QPD1203"/>
      <c r="QPE1203"/>
      <c r="QPF1203"/>
      <c r="QPG1203"/>
      <c r="QPH1203"/>
      <c r="QPI1203"/>
      <c r="QPJ1203"/>
      <c r="QPK1203"/>
      <c r="QPL1203"/>
      <c r="QPM1203"/>
      <c r="QPN1203"/>
      <c r="QPO1203"/>
      <c r="QPP1203"/>
      <c r="QPQ1203"/>
      <c r="QPR1203"/>
      <c r="QPS1203"/>
      <c r="QPT1203"/>
      <c r="QPU1203"/>
      <c r="QPV1203"/>
      <c r="QPW1203"/>
      <c r="QPX1203"/>
      <c r="QPY1203"/>
      <c r="QPZ1203"/>
      <c r="QQA1203"/>
      <c r="QQB1203"/>
      <c r="QQC1203"/>
      <c r="QQD1203"/>
      <c r="QQE1203"/>
      <c r="QQF1203"/>
      <c r="QQG1203"/>
      <c r="QQH1203"/>
      <c r="QQI1203"/>
      <c r="QQJ1203"/>
      <c r="QQK1203"/>
      <c r="QQL1203"/>
      <c r="QQM1203"/>
      <c r="QQN1203"/>
      <c r="QQO1203"/>
      <c r="QQP1203"/>
      <c r="QQQ1203"/>
      <c r="QQR1203"/>
      <c r="QQS1203"/>
      <c r="QQT1203"/>
      <c r="QQU1203"/>
      <c r="QQV1203"/>
      <c r="QQW1203"/>
      <c r="QQX1203"/>
      <c r="QQY1203"/>
      <c r="QQZ1203"/>
      <c r="QRA1203"/>
      <c r="QRB1203"/>
      <c r="QRC1203"/>
      <c r="QRD1203"/>
      <c r="QRE1203"/>
      <c r="QRF1203"/>
      <c r="QRG1203"/>
      <c r="QRH1203"/>
      <c r="QRI1203"/>
      <c r="QRJ1203"/>
      <c r="QRK1203"/>
      <c r="QRL1203"/>
      <c r="QRM1203"/>
      <c r="QRN1203"/>
      <c r="QRO1203"/>
      <c r="QRP1203"/>
      <c r="QRQ1203"/>
      <c r="QRR1203"/>
      <c r="QRS1203"/>
      <c r="QRT1203"/>
      <c r="QRU1203"/>
      <c r="QRV1203"/>
      <c r="QRW1203"/>
      <c r="QRX1203"/>
      <c r="QRY1203"/>
      <c r="QRZ1203"/>
      <c r="QSA1203"/>
      <c r="QSB1203"/>
      <c r="QSC1203"/>
      <c r="QSD1203"/>
      <c r="QSE1203"/>
      <c r="QSF1203"/>
      <c r="QSG1203"/>
      <c r="QSH1203"/>
      <c r="QSI1203"/>
      <c r="QSJ1203"/>
      <c r="QSK1203"/>
      <c r="QSL1203"/>
      <c r="QSM1203"/>
      <c r="QSN1203"/>
      <c r="QSO1203"/>
      <c r="QSP1203"/>
      <c r="QSQ1203"/>
      <c r="QSR1203"/>
      <c r="QSS1203"/>
      <c r="QST1203"/>
      <c r="QSU1203"/>
      <c r="QSV1203"/>
      <c r="QSW1203"/>
      <c r="QSX1203"/>
      <c r="QSY1203"/>
      <c r="QSZ1203"/>
      <c r="QTA1203"/>
      <c r="QTB1203"/>
      <c r="QTC1203"/>
      <c r="QTD1203"/>
      <c r="QTE1203"/>
      <c r="QTF1203"/>
      <c r="QTG1203"/>
      <c r="QTH1203"/>
      <c r="QTI1203"/>
      <c r="QTJ1203"/>
      <c r="QTK1203"/>
      <c r="QTL1203"/>
      <c r="QTM1203"/>
      <c r="QTN1203"/>
      <c r="QTO1203"/>
      <c r="QTP1203"/>
      <c r="QTQ1203"/>
      <c r="QTR1203"/>
      <c r="QTS1203"/>
      <c r="QTT1203"/>
      <c r="QTU1203"/>
      <c r="QTV1203"/>
      <c r="QTW1203"/>
      <c r="QTX1203"/>
      <c r="QTY1203"/>
      <c r="QTZ1203"/>
      <c r="QUA1203"/>
      <c r="QUB1203"/>
      <c r="QUC1203"/>
      <c r="QUD1203"/>
      <c r="QUE1203"/>
      <c r="QUF1203"/>
      <c r="QUG1203"/>
      <c r="QUH1203"/>
      <c r="QUI1203"/>
      <c r="QUJ1203"/>
      <c r="QUK1203"/>
      <c r="QUL1203"/>
      <c r="QUM1203"/>
      <c r="QUN1203"/>
      <c r="QUO1203"/>
      <c r="QUP1203"/>
      <c r="QUQ1203"/>
      <c r="QUR1203"/>
      <c r="QUS1203"/>
      <c r="QUT1203"/>
      <c r="QUU1203"/>
      <c r="QUV1203"/>
      <c r="QUW1203"/>
      <c r="QUX1203"/>
      <c r="QUY1203"/>
      <c r="QUZ1203"/>
      <c r="QVA1203"/>
      <c r="QVB1203"/>
      <c r="QVC1203"/>
      <c r="QVD1203"/>
      <c r="QVE1203"/>
      <c r="QVF1203"/>
      <c r="QVG1203"/>
      <c r="QVH1203"/>
      <c r="QVI1203"/>
      <c r="QVJ1203"/>
      <c r="QVK1203"/>
      <c r="QVL1203"/>
      <c r="QVM1203"/>
      <c r="QVN1203"/>
      <c r="QVO1203"/>
      <c r="QVP1203"/>
      <c r="QVQ1203"/>
      <c r="QVR1203"/>
      <c r="QVS1203"/>
      <c r="QVT1203"/>
      <c r="QVU1203"/>
      <c r="QVV1203"/>
      <c r="QVW1203"/>
      <c r="QVX1203"/>
      <c r="QVY1203"/>
      <c r="QVZ1203"/>
      <c r="QWA1203"/>
      <c r="QWB1203"/>
      <c r="QWC1203"/>
      <c r="QWD1203"/>
      <c r="QWE1203"/>
      <c r="QWF1203"/>
      <c r="QWG1203"/>
      <c r="QWH1203"/>
      <c r="QWI1203"/>
      <c r="QWJ1203"/>
      <c r="QWK1203"/>
      <c r="QWL1203"/>
      <c r="QWM1203"/>
      <c r="QWN1203"/>
      <c r="QWO1203"/>
      <c r="QWP1203"/>
      <c r="QWQ1203"/>
      <c r="QWR1203"/>
      <c r="QWS1203"/>
      <c r="QWT1203"/>
      <c r="QWU1203"/>
      <c r="QWV1203"/>
      <c r="QWW1203"/>
      <c r="QWX1203"/>
      <c r="QWY1203"/>
      <c r="QWZ1203"/>
      <c r="QXA1203"/>
      <c r="QXB1203"/>
      <c r="QXC1203"/>
      <c r="QXD1203"/>
      <c r="QXE1203"/>
      <c r="QXF1203"/>
      <c r="QXG1203"/>
      <c r="QXH1203"/>
      <c r="QXI1203"/>
      <c r="QXJ1203"/>
      <c r="QXK1203"/>
      <c r="QXL1203"/>
      <c r="QXM1203"/>
      <c r="QXN1203"/>
      <c r="QXO1203"/>
      <c r="QXP1203"/>
      <c r="QXQ1203"/>
      <c r="QXR1203"/>
      <c r="QXS1203"/>
      <c r="QXT1203"/>
      <c r="QXU1203"/>
      <c r="QXV1203"/>
      <c r="QXW1203"/>
      <c r="QXX1203"/>
      <c r="QXY1203"/>
      <c r="QXZ1203"/>
      <c r="QYA1203"/>
      <c r="QYB1203"/>
      <c r="QYC1203"/>
      <c r="QYD1203"/>
      <c r="QYE1203"/>
      <c r="QYF1203"/>
      <c r="QYG1203"/>
      <c r="QYH1203"/>
      <c r="QYI1203"/>
      <c r="QYJ1203"/>
      <c r="QYK1203"/>
      <c r="QYL1203"/>
      <c r="QYM1203"/>
      <c r="QYN1203"/>
      <c r="QYO1203"/>
      <c r="QYP1203"/>
      <c r="QYQ1203"/>
      <c r="QYR1203"/>
      <c r="QYS1203"/>
      <c r="QYT1203"/>
      <c r="QYU1203"/>
      <c r="QYV1203"/>
      <c r="QYW1203"/>
      <c r="QYX1203"/>
      <c r="QYY1203"/>
      <c r="QYZ1203"/>
      <c r="QZA1203"/>
      <c r="QZB1203"/>
      <c r="QZC1203"/>
      <c r="QZD1203"/>
      <c r="QZE1203"/>
      <c r="QZF1203"/>
      <c r="QZG1203"/>
      <c r="QZH1203"/>
      <c r="QZI1203"/>
      <c r="QZJ1203"/>
      <c r="QZK1203"/>
      <c r="QZL1203"/>
      <c r="QZM1203"/>
      <c r="QZN1203"/>
      <c r="QZO1203"/>
      <c r="QZP1203"/>
      <c r="QZQ1203"/>
      <c r="QZR1203"/>
      <c r="QZS1203"/>
      <c r="QZT1203"/>
      <c r="QZU1203"/>
      <c r="QZV1203"/>
      <c r="QZW1203"/>
      <c r="QZX1203"/>
      <c r="QZY1203"/>
      <c r="QZZ1203"/>
      <c r="RAA1203"/>
      <c r="RAB1203"/>
      <c r="RAC1203"/>
      <c r="RAD1203"/>
      <c r="RAE1203"/>
      <c r="RAF1203"/>
      <c r="RAG1203"/>
      <c r="RAH1203"/>
      <c r="RAI1203"/>
      <c r="RAJ1203"/>
      <c r="RAK1203"/>
      <c r="RAL1203"/>
      <c r="RAM1203"/>
      <c r="RAN1203"/>
      <c r="RAO1203"/>
      <c r="RAP1203"/>
      <c r="RAQ1203"/>
      <c r="RAR1203"/>
      <c r="RAS1203"/>
      <c r="RAT1203"/>
      <c r="RAU1203"/>
      <c r="RAV1203"/>
      <c r="RAW1203"/>
      <c r="RAX1203"/>
      <c r="RAY1203"/>
      <c r="RAZ1203"/>
      <c r="RBA1203"/>
      <c r="RBB1203"/>
      <c r="RBC1203"/>
      <c r="RBD1203"/>
      <c r="RBE1203"/>
      <c r="RBF1203"/>
      <c r="RBG1203"/>
      <c r="RBH1203"/>
      <c r="RBI1203"/>
      <c r="RBJ1203"/>
      <c r="RBK1203"/>
      <c r="RBL1203"/>
      <c r="RBM1203"/>
      <c r="RBN1203"/>
      <c r="RBO1203"/>
      <c r="RBP1203"/>
      <c r="RBQ1203"/>
      <c r="RBR1203"/>
      <c r="RBS1203"/>
      <c r="RBT1203"/>
      <c r="RBU1203"/>
      <c r="RBV1203"/>
      <c r="RBW1203"/>
      <c r="RBX1203"/>
      <c r="RBY1203"/>
      <c r="RBZ1203"/>
      <c r="RCA1203"/>
      <c r="RCB1203"/>
      <c r="RCC1203"/>
      <c r="RCD1203"/>
      <c r="RCE1203"/>
      <c r="RCF1203"/>
      <c r="RCG1203"/>
      <c r="RCH1203"/>
      <c r="RCI1203"/>
      <c r="RCJ1203"/>
      <c r="RCK1203"/>
      <c r="RCL1203"/>
      <c r="RCM1203"/>
      <c r="RCN1203"/>
      <c r="RCO1203"/>
      <c r="RCP1203"/>
      <c r="RCQ1203"/>
      <c r="RCR1203"/>
      <c r="RCS1203"/>
      <c r="RCT1203"/>
      <c r="RCU1203"/>
      <c r="RCV1203"/>
      <c r="RCW1203"/>
      <c r="RCX1203"/>
      <c r="RCY1203"/>
      <c r="RCZ1203"/>
      <c r="RDA1203"/>
      <c r="RDB1203"/>
      <c r="RDC1203"/>
      <c r="RDD1203"/>
      <c r="RDE1203"/>
      <c r="RDF1203"/>
      <c r="RDG1203"/>
      <c r="RDH1203"/>
      <c r="RDI1203"/>
      <c r="RDJ1203"/>
      <c r="RDK1203"/>
      <c r="RDL1203"/>
      <c r="RDM1203"/>
      <c r="RDN1203"/>
      <c r="RDO1203"/>
      <c r="RDP1203"/>
      <c r="RDQ1203"/>
      <c r="RDR1203"/>
      <c r="RDS1203"/>
      <c r="RDT1203"/>
      <c r="RDU1203"/>
      <c r="RDV1203"/>
      <c r="RDW1203"/>
      <c r="RDX1203"/>
      <c r="RDY1203"/>
      <c r="RDZ1203"/>
      <c r="REA1203"/>
      <c r="REB1203"/>
      <c r="REC1203"/>
      <c r="RED1203"/>
      <c r="REE1203"/>
      <c r="REF1203"/>
      <c r="REG1203"/>
      <c r="REH1203"/>
      <c r="REI1203"/>
      <c r="REJ1203"/>
      <c r="REK1203"/>
      <c r="REL1203"/>
      <c r="REM1203"/>
      <c r="REN1203"/>
      <c r="REO1203"/>
      <c r="REP1203"/>
      <c r="REQ1203"/>
      <c r="RER1203"/>
      <c r="RES1203"/>
      <c r="RET1203"/>
      <c r="REU1203"/>
      <c r="REV1203"/>
      <c r="REW1203"/>
      <c r="REX1203"/>
      <c r="REY1203"/>
      <c r="REZ1203"/>
      <c r="RFA1203"/>
      <c r="RFB1203"/>
      <c r="RFC1203"/>
      <c r="RFD1203"/>
      <c r="RFE1203"/>
      <c r="RFF1203"/>
      <c r="RFG1203"/>
      <c r="RFH1203"/>
      <c r="RFI1203"/>
      <c r="RFJ1203"/>
      <c r="RFK1203"/>
      <c r="RFL1203"/>
      <c r="RFM1203"/>
      <c r="RFN1203"/>
      <c r="RFO1203"/>
      <c r="RFP1203"/>
      <c r="RFQ1203"/>
      <c r="RFR1203"/>
      <c r="RFS1203"/>
      <c r="RFT1203"/>
      <c r="RFU1203"/>
      <c r="RFV1203"/>
      <c r="RFW1203"/>
      <c r="RFX1203"/>
      <c r="RFY1203"/>
      <c r="RFZ1203"/>
      <c r="RGA1203"/>
      <c r="RGB1203"/>
      <c r="RGC1203"/>
      <c r="RGD1203"/>
      <c r="RGE1203"/>
      <c r="RGF1203"/>
      <c r="RGG1203"/>
      <c r="RGH1203"/>
      <c r="RGI1203"/>
      <c r="RGJ1203"/>
      <c r="RGK1203"/>
      <c r="RGL1203"/>
      <c r="RGM1203"/>
      <c r="RGN1203"/>
      <c r="RGO1203"/>
      <c r="RGP1203"/>
      <c r="RGQ1203"/>
      <c r="RGR1203"/>
      <c r="RGS1203"/>
      <c r="RGT1203"/>
      <c r="RGU1203"/>
      <c r="RGV1203"/>
      <c r="RGW1203"/>
      <c r="RGX1203"/>
      <c r="RGY1203"/>
      <c r="RGZ1203"/>
      <c r="RHA1203"/>
      <c r="RHB1203"/>
      <c r="RHC1203"/>
      <c r="RHD1203"/>
      <c r="RHE1203"/>
      <c r="RHF1203"/>
      <c r="RHG1203"/>
      <c r="RHH1203"/>
      <c r="RHI1203"/>
      <c r="RHJ1203"/>
      <c r="RHK1203"/>
      <c r="RHL1203"/>
      <c r="RHM1203"/>
      <c r="RHN1203"/>
      <c r="RHO1203"/>
      <c r="RHP1203"/>
      <c r="RHQ1203"/>
      <c r="RHR1203"/>
      <c r="RHS1203"/>
      <c r="RHT1203"/>
      <c r="RHU1203"/>
      <c r="RHV1203"/>
      <c r="RHW1203"/>
      <c r="RHX1203"/>
      <c r="RHY1203"/>
      <c r="RHZ1203"/>
      <c r="RIA1203"/>
      <c r="RIB1203"/>
      <c r="RIC1203"/>
      <c r="RID1203"/>
      <c r="RIE1203"/>
      <c r="RIF1203"/>
      <c r="RIG1203"/>
      <c r="RIH1203"/>
      <c r="RII1203"/>
      <c r="RIJ1203"/>
      <c r="RIK1203"/>
      <c r="RIL1203"/>
      <c r="RIM1203"/>
      <c r="RIN1203"/>
      <c r="RIO1203"/>
      <c r="RIP1203"/>
      <c r="RIQ1203"/>
      <c r="RIR1203"/>
      <c r="RIS1203"/>
      <c r="RIT1203"/>
      <c r="RIU1203"/>
      <c r="RIV1203"/>
      <c r="RIW1203"/>
      <c r="RIX1203"/>
      <c r="RIY1203"/>
      <c r="RIZ1203"/>
      <c r="RJA1203"/>
      <c r="RJB1203"/>
      <c r="RJC1203"/>
      <c r="RJD1203"/>
      <c r="RJE1203"/>
      <c r="RJF1203"/>
      <c r="RJG1203"/>
      <c r="RJH1203"/>
      <c r="RJI1203"/>
      <c r="RJJ1203"/>
      <c r="RJK1203"/>
      <c r="RJL1203"/>
      <c r="RJM1203"/>
      <c r="RJN1203"/>
      <c r="RJO1203"/>
      <c r="RJP1203"/>
      <c r="RJQ1203"/>
      <c r="RJR1203"/>
      <c r="RJS1203"/>
      <c r="RJT1203"/>
      <c r="RJU1203"/>
      <c r="RJV1203"/>
      <c r="RJW1203"/>
      <c r="RJX1203"/>
      <c r="RJY1203"/>
      <c r="RJZ1203"/>
      <c r="RKA1203"/>
      <c r="RKB1203"/>
      <c r="RKC1203"/>
      <c r="RKD1203"/>
      <c r="RKE1203"/>
      <c r="RKF1203"/>
      <c r="RKG1203"/>
      <c r="RKH1203"/>
      <c r="RKI1203"/>
      <c r="RKJ1203"/>
      <c r="RKK1203"/>
      <c r="RKL1203"/>
      <c r="RKM1203"/>
      <c r="RKN1203"/>
      <c r="RKO1203"/>
      <c r="RKP1203"/>
      <c r="RKQ1203"/>
      <c r="RKR1203"/>
      <c r="RKS1203"/>
      <c r="RKT1203"/>
      <c r="RKU1203"/>
      <c r="RKV1203"/>
      <c r="RKW1203"/>
      <c r="RKX1203"/>
      <c r="RKY1203"/>
      <c r="RKZ1203"/>
      <c r="RLA1203"/>
      <c r="RLB1203"/>
      <c r="RLC1203"/>
      <c r="RLD1203"/>
      <c r="RLE1203"/>
      <c r="RLF1203"/>
      <c r="RLG1203"/>
      <c r="RLH1203"/>
      <c r="RLI1203"/>
      <c r="RLJ1203"/>
      <c r="RLK1203"/>
      <c r="RLL1203"/>
      <c r="RLM1203"/>
      <c r="RLN1203"/>
      <c r="RLO1203"/>
      <c r="RLP1203"/>
      <c r="RLQ1203"/>
      <c r="RLR1203"/>
      <c r="RLS1203"/>
      <c r="RLT1203"/>
      <c r="RLU1203"/>
      <c r="RLV1203"/>
      <c r="RLW1203"/>
      <c r="RLX1203"/>
      <c r="RLY1203"/>
      <c r="RLZ1203"/>
      <c r="RMA1203"/>
      <c r="RMB1203"/>
      <c r="RMC1203"/>
      <c r="RMD1203"/>
      <c r="RME1203"/>
      <c r="RMF1203"/>
      <c r="RMG1203"/>
      <c r="RMH1203"/>
      <c r="RMI1203"/>
      <c r="RMJ1203"/>
      <c r="RMK1203"/>
      <c r="RML1203"/>
      <c r="RMM1203"/>
      <c r="RMN1203"/>
      <c r="RMO1203"/>
      <c r="RMP1203"/>
      <c r="RMQ1203"/>
      <c r="RMR1203"/>
      <c r="RMS1203"/>
      <c r="RMT1203"/>
      <c r="RMU1203"/>
      <c r="RMV1203"/>
      <c r="RMW1203"/>
      <c r="RMX1203"/>
      <c r="RMY1203"/>
      <c r="RMZ1203"/>
      <c r="RNA1203"/>
      <c r="RNB1203"/>
      <c r="RNC1203"/>
      <c r="RND1203"/>
      <c r="RNE1203"/>
      <c r="RNF1203"/>
      <c r="RNG1203"/>
      <c r="RNH1203"/>
      <c r="RNI1203"/>
      <c r="RNJ1203"/>
      <c r="RNK1203"/>
      <c r="RNL1203"/>
      <c r="RNM1203"/>
      <c r="RNN1203"/>
      <c r="RNO1203"/>
      <c r="RNP1203"/>
      <c r="RNQ1203"/>
      <c r="RNR1203"/>
      <c r="RNS1203"/>
      <c r="RNT1203"/>
      <c r="RNU1203"/>
      <c r="RNV1203"/>
      <c r="RNW1203"/>
      <c r="RNX1203"/>
      <c r="RNY1203"/>
      <c r="RNZ1203"/>
      <c r="ROA1203"/>
      <c r="ROB1203"/>
      <c r="ROC1203"/>
      <c r="ROD1203"/>
      <c r="ROE1203"/>
      <c r="ROF1203"/>
      <c r="ROG1203"/>
      <c r="ROH1203"/>
      <c r="ROI1203"/>
      <c r="ROJ1203"/>
      <c r="ROK1203"/>
      <c r="ROL1203"/>
      <c r="ROM1203"/>
      <c r="RON1203"/>
      <c r="ROO1203"/>
      <c r="ROP1203"/>
      <c r="ROQ1203"/>
      <c r="ROR1203"/>
      <c r="ROS1203"/>
      <c r="ROT1203"/>
      <c r="ROU1203"/>
      <c r="ROV1203"/>
      <c r="ROW1203"/>
      <c r="ROX1203"/>
      <c r="ROY1203"/>
      <c r="ROZ1203"/>
      <c r="RPA1203"/>
      <c r="RPB1203"/>
      <c r="RPC1203"/>
      <c r="RPD1203"/>
      <c r="RPE1203"/>
      <c r="RPF1203"/>
      <c r="RPG1203"/>
      <c r="RPH1203"/>
      <c r="RPI1203"/>
      <c r="RPJ1203"/>
      <c r="RPK1203"/>
      <c r="RPL1203"/>
      <c r="RPM1203"/>
      <c r="RPN1203"/>
      <c r="RPO1203"/>
      <c r="RPP1203"/>
      <c r="RPQ1203"/>
      <c r="RPR1203"/>
      <c r="RPS1203"/>
      <c r="RPT1203"/>
      <c r="RPU1203"/>
      <c r="RPV1203"/>
      <c r="RPW1203"/>
      <c r="RPX1203"/>
      <c r="RPY1203"/>
      <c r="RPZ1203"/>
      <c r="RQA1203"/>
      <c r="RQB1203"/>
      <c r="RQC1203"/>
      <c r="RQD1203"/>
      <c r="RQE1203"/>
      <c r="RQF1203"/>
      <c r="RQG1203"/>
      <c r="RQH1203"/>
      <c r="RQI1203"/>
      <c r="RQJ1203"/>
      <c r="RQK1203"/>
      <c r="RQL1203"/>
      <c r="RQM1203"/>
      <c r="RQN1203"/>
      <c r="RQO1203"/>
      <c r="RQP1203"/>
      <c r="RQQ1203"/>
      <c r="RQR1203"/>
      <c r="RQS1203"/>
      <c r="RQT1203"/>
      <c r="RQU1203"/>
      <c r="RQV1203"/>
      <c r="RQW1203"/>
      <c r="RQX1203"/>
      <c r="RQY1203"/>
      <c r="RQZ1203"/>
      <c r="RRA1203"/>
      <c r="RRB1203"/>
      <c r="RRC1203"/>
      <c r="RRD1203"/>
      <c r="RRE1203"/>
      <c r="RRF1203"/>
      <c r="RRG1203"/>
      <c r="RRH1203"/>
      <c r="RRI1203"/>
      <c r="RRJ1203"/>
      <c r="RRK1203"/>
      <c r="RRL1203"/>
      <c r="RRM1203"/>
      <c r="RRN1203"/>
      <c r="RRO1203"/>
      <c r="RRP1203"/>
      <c r="RRQ1203"/>
      <c r="RRR1203"/>
      <c r="RRS1203"/>
      <c r="RRT1203"/>
      <c r="RRU1203"/>
      <c r="RRV1203"/>
      <c r="RRW1203"/>
      <c r="RRX1203"/>
      <c r="RRY1203"/>
      <c r="RRZ1203"/>
      <c r="RSA1203"/>
      <c r="RSB1203"/>
      <c r="RSC1203"/>
      <c r="RSD1203"/>
      <c r="RSE1203"/>
      <c r="RSF1203"/>
      <c r="RSG1203"/>
      <c r="RSH1203"/>
      <c r="RSI1203"/>
      <c r="RSJ1203"/>
      <c r="RSK1203"/>
      <c r="RSL1203"/>
      <c r="RSM1203"/>
      <c r="RSN1203"/>
      <c r="RSO1203"/>
      <c r="RSP1203"/>
      <c r="RSQ1203"/>
      <c r="RSR1203"/>
      <c r="RSS1203"/>
      <c r="RST1203"/>
      <c r="RSU1203"/>
      <c r="RSV1203"/>
      <c r="RSW1203"/>
      <c r="RSX1203"/>
      <c r="RSY1203"/>
      <c r="RSZ1203"/>
      <c r="RTA1203"/>
      <c r="RTB1203"/>
      <c r="RTC1203"/>
      <c r="RTD1203"/>
      <c r="RTE1203"/>
      <c r="RTF1203"/>
      <c r="RTG1203"/>
      <c r="RTH1203"/>
      <c r="RTI1203"/>
      <c r="RTJ1203"/>
      <c r="RTK1203"/>
      <c r="RTL1203"/>
      <c r="RTM1203"/>
      <c r="RTN1203"/>
      <c r="RTO1203"/>
      <c r="RTP1203"/>
      <c r="RTQ1203"/>
      <c r="RTR1203"/>
      <c r="RTS1203"/>
      <c r="RTT1203"/>
      <c r="RTU1203"/>
      <c r="RTV1203"/>
      <c r="RTW1203"/>
      <c r="RTX1203"/>
      <c r="RTY1203"/>
      <c r="RTZ1203"/>
      <c r="RUA1203"/>
      <c r="RUB1203"/>
      <c r="RUC1203"/>
      <c r="RUD1203"/>
      <c r="RUE1203"/>
      <c r="RUF1203"/>
      <c r="RUG1203"/>
      <c r="RUH1203"/>
      <c r="RUI1203"/>
      <c r="RUJ1203"/>
      <c r="RUK1203"/>
      <c r="RUL1203"/>
      <c r="RUM1203"/>
      <c r="RUN1203"/>
      <c r="RUO1203"/>
      <c r="RUP1203"/>
      <c r="RUQ1203"/>
      <c r="RUR1203"/>
      <c r="RUS1203"/>
      <c r="RUT1203"/>
      <c r="RUU1203"/>
      <c r="RUV1203"/>
      <c r="RUW1203"/>
      <c r="RUX1203"/>
      <c r="RUY1203"/>
      <c r="RUZ1203"/>
      <c r="RVA1203"/>
      <c r="RVB1203"/>
      <c r="RVC1203"/>
      <c r="RVD1203"/>
      <c r="RVE1203"/>
      <c r="RVF1203"/>
      <c r="RVG1203"/>
      <c r="RVH1203"/>
      <c r="RVI1203"/>
      <c r="RVJ1203"/>
      <c r="RVK1203"/>
      <c r="RVL1203"/>
      <c r="RVM1203"/>
      <c r="RVN1203"/>
      <c r="RVO1203"/>
      <c r="RVP1203"/>
      <c r="RVQ1203"/>
      <c r="RVR1203"/>
      <c r="RVS1203"/>
      <c r="RVT1203"/>
      <c r="RVU1203"/>
      <c r="RVV1203"/>
      <c r="RVW1203"/>
      <c r="RVX1203"/>
      <c r="RVY1203"/>
      <c r="RVZ1203"/>
      <c r="RWA1203"/>
      <c r="RWB1203"/>
      <c r="RWC1203"/>
      <c r="RWD1203"/>
      <c r="RWE1203"/>
      <c r="RWF1203"/>
      <c r="RWG1203"/>
      <c r="RWH1203"/>
      <c r="RWI1203"/>
      <c r="RWJ1203"/>
      <c r="RWK1203"/>
      <c r="RWL1203"/>
      <c r="RWM1203"/>
      <c r="RWN1203"/>
      <c r="RWO1203"/>
      <c r="RWP1203"/>
      <c r="RWQ1203"/>
      <c r="RWR1203"/>
      <c r="RWS1203"/>
      <c r="RWT1203"/>
      <c r="RWU1203"/>
      <c r="RWV1203"/>
      <c r="RWW1203"/>
      <c r="RWX1203"/>
      <c r="RWY1203"/>
      <c r="RWZ1203"/>
      <c r="RXA1203"/>
      <c r="RXB1203"/>
      <c r="RXC1203"/>
      <c r="RXD1203"/>
      <c r="RXE1203"/>
      <c r="RXF1203"/>
      <c r="RXG1203"/>
      <c r="RXH1203"/>
      <c r="RXI1203"/>
      <c r="RXJ1203"/>
      <c r="RXK1203"/>
      <c r="RXL1203"/>
      <c r="RXM1203"/>
      <c r="RXN1203"/>
      <c r="RXO1203"/>
      <c r="RXP1203"/>
      <c r="RXQ1203"/>
      <c r="RXR1203"/>
      <c r="RXS1203"/>
      <c r="RXT1203"/>
      <c r="RXU1203"/>
      <c r="RXV1203"/>
      <c r="RXW1203"/>
      <c r="RXX1203"/>
      <c r="RXY1203"/>
      <c r="RXZ1203"/>
      <c r="RYA1203"/>
      <c r="RYB1203"/>
      <c r="RYC1203"/>
      <c r="RYD1203"/>
      <c r="RYE1203"/>
      <c r="RYF1203"/>
      <c r="RYG1203"/>
      <c r="RYH1203"/>
      <c r="RYI1203"/>
      <c r="RYJ1203"/>
      <c r="RYK1203"/>
      <c r="RYL1203"/>
      <c r="RYM1203"/>
      <c r="RYN1203"/>
      <c r="RYO1203"/>
      <c r="RYP1203"/>
      <c r="RYQ1203"/>
      <c r="RYR1203"/>
      <c r="RYS1203"/>
      <c r="RYT1203"/>
      <c r="RYU1203"/>
      <c r="RYV1203"/>
      <c r="RYW1203"/>
      <c r="RYX1203"/>
      <c r="RYY1203"/>
      <c r="RYZ1203"/>
      <c r="RZA1203"/>
      <c r="RZB1203"/>
      <c r="RZC1203"/>
      <c r="RZD1203"/>
      <c r="RZE1203"/>
      <c r="RZF1203"/>
      <c r="RZG1203"/>
      <c r="RZH1203"/>
      <c r="RZI1203"/>
      <c r="RZJ1203"/>
      <c r="RZK1203"/>
      <c r="RZL1203"/>
      <c r="RZM1203"/>
      <c r="RZN1203"/>
      <c r="RZO1203"/>
      <c r="RZP1203"/>
      <c r="RZQ1203"/>
      <c r="RZR1203"/>
      <c r="RZS1203"/>
      <c r="RZT1203"/>
      <c r="RZU1203"/>
      <c r="RZV1203"/>
      <c r="RZW1203"/>
      <c r="RZX1203"/>
      <c r="RZY1203"/>
      <c r="RZZ1203"/>
      <c r="SAA1203"/>
      <c r="SAB1203"/>
      <c r="SAC1203"/>
      <c r="SAD1203"/>
      <c r="SAE1203"/>
      <c r="SAF1203"/>
      <c r="SAG1203"/>
      <c r="SAH1203"/>
      <c r="SAI1203"/>
      <c r="SAJ1203"/>
      <c r="SAK1203"/>
      <c r="SAL1203"/>
      <c r="SAM1203"/>
      <c r="SAN1203"/>
      <c r="SAO1203"/>
      <c r="SAP1203"/>
      <c r="SAQ1203"/>
      <c r="SAR1203"/>
      <c r="SAS1203"/>
      <c r="SAT1203"/>
      <c r="SAU1203"/>
      <c r="SAV1203"/>
      <c r="SAW1203"/>
      <c r="SAX1203"/>
      <c r="SAY1203"/>
      <c r="SAZ1203"/>
      <c r="SBA1203"/>
      <c r="SBB1203"/>
      <c r="SBC1203"/>
      <c r="SBD1203"/>
      <c r="SBE1203"/>
      <c r="SBF1203"/>
      <c r="SBG1203"/>
      <c r="SBH1203"/>
      <c r="SBI1203"/>
      <c r="SBJ1203"/>
      <c r="SBK1203"/>
      <c r="SBL1203"/>
      <c r="SBM1203"/>
      <c r="SBN1203"/>
      <c r="SBO1203"/>
      <c r="SBP1203"/>
      <c r="SBQ1203"/>
      <c r="SBR1203"/>
      <c r="SBS1203"/>
      <c r="SBT1203"/>
      <c r="SBU1203"/>
      <c r="SBV1203"/>
      <c r="SBW1203"/>
      <c r="SBX1203"/>
      <c r="SBY1203"/>
      <c r="SBZ1203"/>
      <c r="SCA1203"/>
      <c r="SCB1203"/>
      <c r="SCC1203"/>
      <c r="SCD1203"/>
      <c r="SCE1203"/>
      <c r="SCF1203"/>
      <c r="SCG1203"/>
      <c r="SCH1203"/>
      <c r="SCI1203"/>
      <c r="SCJ1203"/>
      <c r="SCK1203"/>
      <c r="SCL1203"/>
      <c r="SCM1203"/>
      <c r="SCN1203"/>
      <c r="SCO1203"/>
      <c r="SCP1203"/>
      <c r="SCQ1203"/>
      <c r="SCR1203"/>
      <c r="SCS1203"/>
      <c r="SCT1203"/>
      <c r="SCU1203"/>
      <c r="SCV1203"/>
      <c r="SCW1203"/>
      <c r="SCX1203"/>
      <c r="SCY1203"/>
      <c r="SCZ1203"/>
      <c r="SDA1203"/>
      <c r="SDB1203"/>
      <c r="SDC1203"/>
      <c r="SDD1203"/>
      <c r="SDE1203"/>
      <c r="SDF1203"/>
      <c r="SDG1203"/>
      <c r="SDH1203"/>
      <c r="SDI1203"/>
      <c r="SDJ1203"/>
      <c r="SDK1203"/>
      <c r="SDL1203"/>
      <c r="SDM1203"/>
      <c r="SDN1203"/>
      <c r="SDO1203"/>
      <c r="SDP1203"/>
      <c r="SDQ1203"/>
      <c r="SDR1203"/>
      <c r="SDS1203"/>
      <c r="SDT1203"/>
      <c r="SDU1203"/>
      <c r="SDV1203"/>
      <c r="SDW1203"/>
      <c r="SDX1203"/>
      <c r="SDY1203"/>
      <c r="SDZ1203"/>
      <c r="SEA1203"/>
      <c r="SEB1203"/>
      <c r="SEC1203"/>
      <c r="SED1203"/>
      <c r="SEE1203"/>
      <c r="SEF1203"/>
      <c r="SEG1203"/>
      <c r="SEH1203"/>
      <c r="SEI1203"/>
      <c r="SEJ1203"/>
      <c r="SEK1203"/>
      <c r="SEL1203"/>
      <c r="SEM1203"/>
      <c r="SEN1203"/>
      <c r="SEO1203"/>
      <c r="SEP1203"/>
      <c r="SEQ1203"/>
      <c r="SER1203"/>
      <c r="SES1203"/>
      <c r="SET1203"/>
      <c r="SEU1203"/>
      <c r="SEV1203"/>
      <c r="SEW1203"/>
      <c r="SEX1203"/>
      <c r="SEY1203"/>
      <c r="SEZ1203"/>
      <c r="SFA1203"/>
      <c r="SFB1203"/>
      <c r="SFC1203"/>
      <c r="SFD1203"/>
      <c r="SFE1203"/>
      <c r="SFF1203"/>
      <c r="SFG1203"/>
      <c r="SFH1203"/>
      <c r="SFI1203"/>
      <c r="SFJ1203"/>
      <c r="SFK1203"/>
      <c r="SFL1203"/>
      <c r="SFM1203"/>
      <c r="SFN1203"/>
      <c r="SFO1203"/>
      <c r="SFP1203"/>
      <c r="SFQ1203"/>
      <c r="SFR1203"/>
      <c r="SFS1203"/>
      <c r="SFT1203"/>
      <c r="SFU1203"/>
      <c r="SFV1203"/>
      <c r="SFW1203"/>
      <c r="SFX1203"/>
      <c r="SFY1203"/>
      <c r="SFZ1203"/>
      <c r="SGA1203"/>
      <c r="SGB1203"/>
      <c r="SGC1203"/>
      <c r="SGD1203"/>
      <c r="SGE1203"/>
      <c r="SGF1203"/>
      <c r="SGG1203"/>
      <c r="SGH1203"/>
      <c r="SGI1203"/>
      <c r="SGJ1203"/>
      <c r="SGK1203"/>
      <c r="SGL1203"/>
      <c r="SGM1203"/>
      <c r="SGN1203"/>
      <c r="SGO1203"/>
      <c r="SGP1203"/>
      <c r="SGQ1203"/>
      <c r="SGR1203"/>
      <c r="SGS1203"/>
      <c r="SGT1203"/>
      <c r="SGU1203"/>
      <c r="SGV1203"/>
      <c r="SGW1203"/>
      <c r="SGX1203"/>
      <c r="SGY1203"/>
      <c r="SGZ1203"/>
      <c r="SHA1203"/>
      <c r="SHB1203"/>
      <c r="SHC1203"/>
      <c r="SHD1203"/>
      <c r="SHE1203"/>
      <c r="SHF1203"/>
      <c r="SHG1203"/>
      <c r="SHH1203"/>
      <c r="SHI1203"/>
      <c r="SHJ1203"/>
      <c r="SHK1203"/>
      <c r="SHL1203"/>
      <c r="SHM1203"/>
      <c r="SHN1203"/>
      <c r="SHO1203"/>
      <c r="SHP1203"/>
      <c r="SHQ1203"/>
      <c r="SHR1203"/>
      <c r="SHS1203"/>
      <c r="SHT1203"/>
      <c r="SHU1203"/>
      <c r="SHV1203"/>
      <c r="SHW1203"/>
      <c r="SHX1203"/>
      <c r="SHY1203"/>
      <c r="SHZ1203"/>
      <c r="SIA1203"/>
      <c r="SIB1203"/>
      <c r="SIC1203"/>
      <c r="SID1203"/>
      <c r="SIE1203"/>
      <c r="SIF1203"/>
      <c r="SIG1203"/>
      <c r="SIH1203"/>
      <c r="SII1203"/>
      <c r="SIJ1203"/>
      <c r="SIK1203"/>
      <c r="SIL1203"/>
      <c r="SIM1203"/>
      <c r="SIN1203"/>
      <c r="SIO1203"/>
      <c r="SIP1203"/>
      <c r="SIQ1203"/>
      <c r="SIR1203"/>
      <c r="SIS1203"/>
      <c r="SIT1203"/>
      <c r="SIU1203"/>
      <c r="SIV1203"/>
      <c r="SIW1203"/>
      <c r="SIX1203"/>
      <c r="SIY1203"/>
      <c r="SIZ1203"/>
      <c r="SJA1203"/>
      <c r="SJB1203"/>
      <c r="SJC1203"/>
      <c r="SJD1203"/>
      <c r="SJE1203"/>
      <c r="SJF1203"/>
      <c r="SJG1203"/>
      <c r="SJH1203"/>
      <c r="SJI1203"/>
      <c r="SJJ1203"/>
      <c r="SJK1203"/>
      <c r="SJL1203"/>
      <c r="SJM1203"/>
      <c r="SJN1203"/>
      <c r="SJO1203"/>
      <c r="SJP1203"/>
      <c r="SJQ1203"/>
      <c r="SJR1203"/>
      <c r="SJS1203"/>
      <c r="SJT1203"/>
      <c r="SJU1203"/>
      <c r="SJV1203"/>
      <c r="SJW1203"/>
      <c r="SJX1203"/>
      <c r="SJY1203"/>
      <c r="SJZ1203"/>
      <c r="SKA1203"/>
      <c r="SKB1203"/>
      <c r="SKC1203"/>
      <c r="SKD1203"/>
      <c r="SKE1203"/>
      <c r="SKF1203"/>
      <c r="SKG1203"/>
      <c r="SKH1203"/>
      <c r="SKI1203"/>
      <c r="SKJ1203"/>
      <c r="SKK1203"/>
      <c r="SKL1203"/>
      <c r="SKM1203"/>
      <c r="SKN1203"/>
      <c r="SKO1203"/>
      <c r="SKP1203"/>
      <c r="SKQ1203"/>
      <c r="SKR1203"/>
      <c r="SKS1203"/>
      <c r="SKT1203"/>
      <c r="SKU1203"/>
      <c r="SKV1203"/>
      <c r="SKW1203"/>
      <c r="SKX1203"/>
      <c r="SKY1203"/>
      <c r="SKZ1203"/>
      <c r="SLA1203"/>
      <c r="SLB1203"/>
      <c r="SLC1203"/>
      <c r="SLD1203"/>
      <c r="SLE1203"/>
      <c r="SLF1203"/>
      <c r="SLG1203"/>
      <c r="SLH1203"/>
      <c r="SLI1203"/>
      <c r="SLJ1203"/>
      <c r="SLK1203"/>
      <c r="SLL1203"/>
      <c r="SLM1203"/>
      <c r="SLN1203"/>
      <c r="SLO1203"/>
      <c r="SLP1203"/>
      <c r="SLQ1203"/>
      <c r="SLR1203"/>
      <c r="SLS1203"/>
      <c r="SLT1203"/>
      <c r="SLU1203"/>
      <c r="SLV1203"/>
      <c r="SLW1203"/>
      <c r="SLX1203"/>
      <c r="SLY1203"/>
      <c r="SLZ1203"/>
      <c r="SMA1203"/>
      <c r="SMB1203"/>
      <c r="SMC1203"/>
      <c r="SMD1203"/>
      <c r="SME1203"/>
      <c r="SMF1203"/>
      <c r="SMG1203"/>
      <c r="SMH1203"/>
      <c r="SMI1203"/>
      <c r="SMJ1203"/>
      <c r="SMK1203"/>
      <c r="SML1203"/>
      <c r="SMM1203"/>
      <c r="SMN1203"/>
      <c r="SMO1203"/>
      <c r="SMP1203"/>
      <c r="SMQ1203"/>
      <c r="SMR1203"/>
      <c r="SMS1203"/>
      <c r="SMT1203"/>
      <c r="SMU1203"/>
      <c r="SMV1203"/>
      <c r="SMW1203"/>
      <c r="SMX1203"/>
      <c r="SMY1203"/>
      <c r="SMZ1203"/>
      <c r="SNA1203"/>
      <c r="SNB1203"/>
      <c r="SNC1203"/>
      <c r="SND1203"/>
      <c r="SNE1203"/>
      <c r="SNF1203"/>
      <c r="SNG1203"/>
      <c r="SNH1203"/>
      <c r="SNI1203"/>
      <c r="SNJ1203"/>
      <c r="SNK1203"/>
      <c r="SNL1203"/>
      <c r="SNM1203"/>
      <c r="SNN1203"/>
      <c r="SNO1203"/>
      <c r="SNP1203"/>
      <c r="SNQ1203"/>
      <c r="SNR1203"/>
      <c r="SNS1203"/>
      <c r="SNT1203"/>
      <c r="SNU1203"/>
      <c r="SNV1203"/>
      <c r="SNW1203"/>
      <c r="SNX1203"/>
      <c r="SNY1203"/>
      <c r="SNZ1203"/>
      <c r="SOA1203"/>
      <c r="SOB1203"/>
      <c r="SOC1203"/>
      <c r="SOD1203"/>
      <c r="SOE1203"/>
      <c r="SOF1203"/>
      <c r="SOG1203"/>
      <c r="SOH1203"/>
      <c r="SOI1203"/>
      <c r="SOJ1203"/>
      <c r="SOK1203"/>
      <c r="SOL1203"/>
      <c r="SOM1203"/>
      <c r="SON1203"/>
      <c r="SOO1203"/>
      <c r="SOP1203"/>
      <c r="SOQ1203"/>
      <c r="SOR1203"/>
      <c r="SOS1203"/>
      <c r="SOT1203"/>
      <c r="SOU1203"/>
      <c r="SOV1203"/>
      <c r="SOW1203"/>
      <c r="SOX1203"/>
      <c r="SOY1203"/>
      <c r="SOZ1203"/>
      <c r="SPA1203"/>
      <c r="SPB1203"/>
      <c r="SPC1203"/>
      <c r="SPD1203"/>
      <c r="SPE1203"/>
      <c r="SPF1203"/>
      <c r="SPG1203"/>
      <c r="SPH1203"/>
      <c r="SPI1203"/>
      <c r="SPJ1203"/>
      <c r="SPK1203"/>
      <c r="SPL1203"/>
      <c r="SPM1203"/>
      <c r="SPN1203"/>
      <c r="SPO1203"/>
      <c r="SPP1203"/>
      <c r="SPQ1203"/>
      <c r="SPR1203"/>
      <c r="SPS1203"/>
      <c r="SPT1203"/>
      <c r="SPU1203"/>
      <c r="SPV1203"/>
      <c r="SPW1203"/>
      <c r="SPX1203"/>
      <c r="SPY1203"/>
      <c r="SPZ1203"/>
      <c r="SQA1203"/>
      <c r="SQB1203"/>
      <c r="SQC1203"/>
      <c r="SQD1203"/>
      <c r="SQE1203"/>
      <c r="SQF1203"/>
      <c r="SQG1203"/>
      <c r="SQH1203"/>
      <c r="SQI1203"/>
      <c r="SQJ1203"/>
      <c r="SQK1203"/>
      <c r="SQL1203"/>
      <c r="SQM1203"/>
      <c r="SQN1203"/>
      <c r="SQO1203"/>
      <c r="SQP1203"/>
      <c r="SQQ1203"/>
      <c r="SQR1203"/>
      <c r="SQS1203"/>
      <c r="SQT1203"/>
      <c r="SQU1203"/>
      <c r="SQV1203"/>
      <c r="SQW1203"/>
      <c r="SQX1203"/>
      <c r="SQY1203"/>
      <c r="SQZ1203"/>
      <c r="SRA1203"/>
      <c r="SRB1203"/>
      <c r="SRC1203"/>
      <c r="SRD1203"/>
      <c r="SRE1203"/>
      <c r="SRF1203"/>
      <c r="SRG1203"/>
      <c r="SRH1203"/>
      <c r="SRI1203"/>
      <c r="SRJ1203"/>
      <c r="SRK1203"/>
      <c r="SRL1203"/>
      <c r="SRM1203"/>
      <c r="SRN1203"/>
      <c r="SRO1203"/>
      <c r="SRP1203"/>
      <c r="SRQ1203"/>
      <c r="SRR1203"/>
      <c r="SRS1203"/>
      <c r="SRT1203"/>
      <c r="SRU1203"/>
      <c r="SRV1203"/>
      <c r="SRW1203"/>
      <c r="SRX1203"/>
      <c r="SRY1203"/>
      <c r="SRZ1203"/>
      <c r="SSA1203"/>
      <c r="SSB1203"/>
      <c r="SSC1203"/>
      <c r="SSD1203"/>
      <c r="SSE1203"/>
      <c r="SSF1203"/>
      <c r="SSG1203"/>
      <c r="SSH1203"/>
      <c r="SSI1203"/>
      <c r="SSJ1203"/>
      <c r="SSK1203"/>
      <c r="SSL1203"/>
      <c r="SSM1203"/>
      <c r="SSN1203"/>
      <c r="SSO1203"/>
      <c r="SSP1203"/>
      <c r="SSQ1203"/>
      <c r="SSR1203"/>
      <c r="SSS1203"/>
      <c r="SST1203"/>
      <c r="SSU1203"/>
      <c r="SSV1203"/>
      <c r="SSW1203"/>
      <c r="SSX1203"/>
      <c r="SSY1203"/>
      <c r="SSZ1203"/>
      <c r="STA1203"/>
      <c r="STB1203"/>
      <c r="STC1203"/>
      <c r="STD1203"/>
      <c r="STE1203"/>
      <c r="STF1203"/>
      <c r="STG1203"/>
      <c r="STH1203"/>
      <c r="STI1203"/>
      <c r="STJ1203"/>
      <c r="STK1203"/>
      <c r="STL1203"/>
      <c r="STM1203"/>
      <c r="STN1203"/>
      <c r="STO1203"/>
      <c r="STP1203"/>
      <c r="STQ1203"/>
      <c r="STR1203"/>
      <c r="STS1203"/>
      <c r="STT1203"/>
      <c r="STU1203"/>
      <c r="STV1203"/>
      <c r="STW1203"/>
      <c r="STX1203"/>
      <c r="STY1203"/>
      <c r="STZ1203"/>
      <c r="SUA1203"/>
      <c r="SUB1203"/>
      <c r="SUC1203"/>
      <c r="SUD1203"/>
      <c r="SUE1203"/>
      <c r="SUF1203"/>
      <c r="SUG1203"/>
      <c r="SUH1203"/>
      <c r="SUI1203"/>
      <c r="SUJ1203"/>
      <c r="SUK1203"/>
      <c r="SUL1203"/>
      <c r="SUM1203"/>
      <c r="SUN1203"/>
      <c r="SUO1203"/>
      <c r="SUP1203"/>
      <c r="SUQ1203"/>
      <c r="SUR1203"/>
      <c r="SUS1203"/>
      <c r="SUT1203"/>
      <c r="SUU1203"/>
      <c r="SUV1203"/>
      <c r="SUW1203"/>
      <c r="SUX1203"/>
      <c r="SUY1203"/>
      <c r="SUZ1203"/>
      <c r="SVA1203"/>
      <c r="SVB1203"/>
      <c r="SVC1203"/>
      <c r="SVD1203"/>
      <c r="SVE1203"/>
      <c r="SVF1203"/>
      <c r="SVG1203"/>
      <c r="SVH1203"/>
      <c r="SVI1203"/>
      <c r="SVJ1203"/>
      <c r="SVK1203"/>
      <c r="SVL1203"/>
      <c r="SVM1203"/>
      <c r="SVN1203"/>
      <c r="SVO1203"/>
      <c r="SVP1203"/>
      <c r="SVQ1203"/>
      <c r="SVR1203"/>
      <c r="SVS1203"/>
      <c r="SVT1203"/>
      <c r="SVU1203"/>
      <c r="SVV1203"/>
      <c r="SVW1203"/>
      <c r="SVX1203"/>
      <c r="SVY1203"/>
      <c r="SVZ1203"/>
      <c r="SWA1203"/>
      <c r="SWB1203"/>
      <c r="SWC1203"/>
      <c r="SWD1203"/>
      <c r="SWE1203"/>
      <c r="SWF1203"/>
      <c r="SWG1203"/>
      <c r="SWH1203"/>
      <c r="SWI1203"/>
      <c r="SWJ1203"/>
      <c r="SWK1203"/>
      <c r="SWL1203"/>
      <c r="SWM1203"/>
      <c r="SWN1203"/>
      <c r="SWO1203"/>
      <c r="SWP1203"/>
      <c r="SWQ1203"/>
      <c r="SWR1203"/>
      <c r="SWS1203"/>
      <c r="SWT1203"/>
      <c r="SWU1203"/>
      <c r="SWV1203"/>
      <c r="SWW1203"/>
      <c r="SWX1203"/>
      <c r="SWY1203"/>
      <c r="SWZ1203"/>
      <c r="SXA1203"/>
      <c r="SXB1203"/>
      <c r="SXC1203"/>
      <c r="SXD1203"/>
      <c r="SXE1203"/>
      <c r="SXF1203"/>
      <c r="SXG1203"/>
      <c r="SXH1203"/>
      <c r="SXI1203"/>
      <c r="SXJ1203"/>
      <c r="SXK1203"/>
      <c r="SXL1203"/>
      <c r="SXM1203"/>
      <c r="SXN1203"/>
      <c r="SXO1203"/>
      <c r="SXP1203"/>
      <c r="SXQ1203"/>
      <c r="SXR1203"/>
      <c r="SXS1203"/>
      <c r="SXT1203"/>
      <c r="SXU1203"/>
      <c r="SXV1203"/>
      <c r="SXW1203"/>
      <c r="SXX1203"/>
      <c r="SXY1203"/>
      <c r="SXZ1203"/>
      <c r="SYA1203"/>
      <c r="SYB1203"/>
      <c r="SYC1203"/>
      <c r="SYD1203"/>
      <c r="SYE1203"/>
      <c r="SYF1203"/>
      <c r="SYG1203"/>
      <c r="SYH1203"/>
      <c r="SYI1203"/>
      <c r="SYJ1203"/>
      <c r="SYK1203"/>
      <c r="SYL1203"/>
      <c r="SYM1203"/>
      <c r="SYN1203"/>
      <c r="SYO1203"/>
      <c r="SYP1203"/>
      <c r="SYQ1203"/>
      <c r="SYR1203"/>
      <c r="SYS1203"/>
      <c r="SYT1203"/>
      <c r="SYU1203"/>
      <c r="SYV1203"/>
      <c r="SYW1203"/>
      <c r="SYX1203"/>
      <c r="SYY1203"/>
      <c r="SYZ1203"/>
      <c r="SZA1203"/>
      <c r="SZB1203"/>
      <c r="SZC1203"/>
      <c r="SZD1203"/>
      <c r="SZE1203"/>
      <c r="SZF1203"/>
      <c r="SZG1203"/>
      <c r="SZH1203"/>
      <c r="SZI1203"/>
      <c r="SZJ1203"/>
      <c r="SZK1203"/>
      <c r="SZL1203"/>
      <c r="SZM1203"/>
      <c r="SZN1203"/>
      <c r="SZO1203"/>
      <c r="SZP1203"/>
      <c r="SZQ1203"/>
      <c r="SZR1203"/>
      <c r="SZS1203"/>
      <c r="SZT1203"/>
      <c r="SZU1203"/>
      <c r="SZV1203"/>
      <c r="SZW1203"/>
      <c r="SZX1203"/>
      <c r="SZY1203"/>
      <c r="SZZ1203"/>
      <c r="TAA1203"/>
      <c r="TAB1203"/>
      <c r="TAC1203"/>
      <c r="TAD1203"/>
      <c r="TAE1203"/>
      <c r="TAF1203"/>
      <c r="TAG1203"/>
      <c r="TAH1203"/>
      <c r="TAI1203"/>
      <c r="TAJ1203"/>
      <c r="TAK1203"/>
      <c r="TAL1203"/>
      <c r="TAM1203"/>
      <c r="TAN1203"/>
      <c r="TAO1203"/>
      <c r="TAP1203"/>
      <c r="TAQ1203"/>
      <c r="TAR1203"/>
      <c r="TAS1203"/>
      <c r="TAT1203"/>
      <c r="TAU1203"/>
      <c r="TAV1203"/>
      <c r="TAW1203"/>
      <c r="TAX1203"/>
      <c r="TAY1203"/>
      <c r="TAZ1203"/>
      <c r="TBA1203"/>
      <c r="TBB1203"/>
      <c r="TBC1203"/>
      <c r="TBD1203"/>
      <c r="TBE1203"/>
      <c r="TBF1203"/>
      <c r="TBG1203"/>
      <c r="TBH1203"/>
      <c r="TBI1203"/>
      <c r="TBJ1203"/>
      <c r="TBK1203"/>
      <c r="TBL1203"/>
      <c r="TBM1203"/>
      <c r="TBN1203"/>
      <c r="TBO1203"/>
      <c r="TBP1203"/>
      <c r="TBQ1203"/>
      <c r="TBR1203"/>
      <c r="TBS1203"/>
      <c r="TBT1203"/>
      <c r="TBU1203"/>
      <c r="TBV1203"/>
      <c r="TBW1203"/>
      <c r="TBX1203"/>
      <c r="TBY1203"/>
      <c r="TBZ1203"/>
      <c r="TCA1203"/>
      <c r="TCB1203"/>
      <c r="TCC1203"/>
      <c r="TCD1203"/>
      <c r="TCE1203"/>
      <c r="TCF1203"/>
      <c r="TCG1203"/>
      <c r="TCH1203"/>
      <c r="TCI1203"/>
      <c r="TCJ1203"/>
      <c r="TCK1203"/>
      <c r="TCL1203"/>
      <c r="TCM1203"/>
      <c r="TCN1203"/>
      <c r="TCO1203"/>
      <c r="TCP1203"/>
      <c r="TCQ1203"/>
      <c r="TCR1203"/>
      <c r="TCS1203"/>
      <c r="TCT1203"/>
      <c r="TCU1203"/>
      <c r="TCV1203"/>
      <c r="TCW1203"/>
      <c r="TCX1203"/>
      <c r="TCY1203"/>
      <c r="TCZ1203"/>
      <c r="TDA1203"/>
      <c r="TDB1203"/>
      <c r="TDC1203"/>
      <c r="TDD1203"/>
      <c r="TDE1203"/>
      <c r="TDF1203"/>
      <c r="TDG1203"/>
      <c r="TDH1203"/>
      <c r="TDI1203"/>
      <c r="TDJ1203"/>
      <c r="TDK1203"/>
      <c r="TDL1203"/>
      <c r="TDM1203"/>
      <c r="TDN1203"/>
      <c r="TDO1203"/>
      <c r="TDP1203"/>
      <c r="TDQ1203"/>
      <c r="TDR1203"/>
      <c r="TDS1203"/>
      <c r="TDT1203"/>
      <c r="TDU1203"/>
      <c r="TDV1203"/>
      <c r="TDW1203"/>
      <c r="TDX1203"/>
      <c r="TDY1203"/>
      <c r="TDZ1203"/>
      <c r="TEA1203"/>
      <c r="TEB1203"/>
      <c r="TEC1203"/>
      <c r="TED1203"/>
      <c r="TEE1203"/>
      <c r="TEF1203"/>
      <c r="TEG1203"/>
      <c r="TEH1203"/>
      <c r="TEI1203"/>
      <c r="TEJ1203"/>
      <c r="TEK1203"/>
      <c r="TEL1203"/>
      <c r="TEM1203"/>
      <c r="TEN1203"/>
      <c r="TEO1203"/>
      <c r="TEP1203"/>
      <c r="TEQ1203"/>
      <c r="TER1203"/>
      <c r="TES1203"/>
      <c r="TET1203"/>
      <c r="TEU1203"/>
      <c r="TEV1203"/>
      <c r="TEW1203"/>
      <c r="TEX1203"/>
      <c r="TEY1203"/>
      <c r="TEZ1203"/>
      <c r="TFA1203"/>
      <c r="TFB1203"/>
      <c r="TFC1203"/>
      <c r="TFD1203"/>
      <c r="TFE1203"/>
      <c r="TFF1203"/>
      <c r="TFG1203"/>
      <c r="TFH1203"/>
      <c r="TFI1203"/>
      <c r="TFJ1203"/>
      <c r="TFK1203"/>
      <c r="TFL1203"/>
      <c r="TFM1203"/>
      <c r="TFN1203"/>
      <c r="TFO1203"/>
      <c r="TFP1203"/>
      <c r="TFQ1203"/>
      <c r="TFR1203"/>
      <c r="TFS1203"/>
      <c r="TFT1203"/>
      <c r="TFU1203"/>
      <c r="TFV1203"/>
      <c r="TFW1203"/>
      <c r="TFX1203"/>
      <c r="TFY1203"/>
      <c r="TFZ1203"/>
      <c r="TGA1203"/>
      <c r="TGB1203"/>
      <c r="TGC1203"/>
      <c r="TGD1203"/>
      <c r="TGE1203"/>
      <c r="TGF1203"/>
      <c r="TGG1203"/>
      <c r="TGH1203"/>
      <c r="TGI1203"/>
      <c r="TGJ1203"/>
      <c r="TGK1203"/>
      <c r="TGL1203"/>
      <c r="TGM1203"/>
      <c r="TGN1203"/>
      <c r="TGO1203"/>
      <c r="TGP1203"/>
      <c r="TGQ1203"/>
      <c r="TGR1203"/>
      <c r="TGS1203"/>
      <c r="TGT1203"/>
      <c r="TGU1203"/>
      <c r="TGV1203"/>
      <c r="TGW1203"/>
      <c r="TGX1203"/>
      <c r="TGY1203"/>
      <c r="TGZ1203"/>
      <c r="THA1203"/>
      <c r="THB1203"/>
      <c r="THC1203"/>
      <c r="THD1203"/>
      <c r="THE1203"/>
      <c r="THF1203"/>
      <c r="THG1203"/>
      <c r="THH1203"/>
      <c r="THI1203"/>
      <c r="THJ1203"/>
      <c r="THK1203"/>
      <c r="THL1203"/>
      <c r="THM1203"/>
      <c r="THN1203"/>
      <c r="THO1203"/>
      <c r="THP1203"/>
      <c r="THQ1203"/>
      <c r="THR1203"/>
      <c r="THS1203"/>
      <c r="THT1203"/>
      <c r="THU1203"/>
      <c r="THV1203"/>
      <c r="THW1203"/>
      <c r="THX1203"/>
      <c r="THY1203"/>
      <c r="THZ1203"/>
      <c r="TIA1203"/>
      <c r="TIB1203"/>
      <c r="TIC1203"/>
      <c r="TID1203"/>
      <c r="TIE1203"/>
      <c r="TIF1203"/>
      <c r="TIG1203"/>
      <c r="TIH1203"/>
      <c r="TII1203"/>
      <c r="TIJ1203"/>
      <c r="TIK1203"/>
      <c r="TIL1203"/>
      <c r="TIM1203"/>
      <c r="TIN1203"/>
      <c r="TIO1203"/>
      <c r="TIP1203"/>
      <c r="TIQ1203"/>
      <c r="TIR1203"/>
      <c r="TIS1203"/>
      <c r="TIT1203"/>
      <c r="TIU1203"/>
      <c r="TIV1203"/>
      <c r="TIW1203"/>
      <c r="TIX1203"/>
      <c r="TIY1203"/>
      <c r="TIZ1203"/>
      <c r="TJA1203"/>
      <c r="TJB1203"/>
      <c r="TJC1203"/>
      <c r="TJD1203"/>
      <c r="TJE1203"/>
      <c r="TJF1203"/>
      <c r="TJG1203"/>
      <c r="TJH1203"/>
      <c r="TJI1203"/>
      <c r="TJJ1203"/>
      <c r="TJK1203"/>
      <c r="TJL1203"/>
      <c r="TJM1203"/>
      <c r="TJN1203"/>
      <c r="TJO1203"/>
      <c r="TJP1203"/>
      <c r="TJQ1203"/>
      <c r="TJR1203"/>
      <c r="TJS1203"/>
      <c r="TJT1203"/>
      <c r="TJU1203"/>
      <c r="TJV1203"/>
      <c r="TJW1203"/>
      <c r="TJX1203"/>
      <c r="TJY1203"/>
      <c r="TJZ1203"/>
      <c r="TKA1203"/>
      <c r="TKB1203"/>
      <c r="TKC1203"/>
      <c r="TKD1203"/>
      <c r="TKE1203"/>
      <c r="TKF1203"/>
      <c r="TKG1203"/>
      <c r="TKH1203"/>
      <c r="TKI1203"/>
      <c r="TKJ1203"/>
      <c r="TKK1203"/>
      <c r="TKL1203"/>
      <c r="TKM1203"/>
      <c r="TKN1203"/>
      <c r="TKO1203"/>
      <c r="TKP1203"/>
      <c r="TKQ1203"/>
      <c r="TKR1203"/>
      <c r="TKS1203"/>
      <c r="TKT1203"/>
      <c r="TKU1203"/>
      <c r="TKV1203"/>
      <c r="TKW1203"/>
      <c r="TKX1203"/>
      <c r="TKY1203"/>
      <c r="TKZ1203"/>
      <c r="TLA1203"/>
      <c r="TLB1203"/>
      <c r="TLC1203"/>
      <c r="TLD1203"/>
      <c r="TLE1203"/>
      <c r="TLF1203"/>
      <c r="TLG1203"/>
      <c r="TLH1203"/>
      <c r="TLI1203"/>
      <c r="TLJ1203"/>
      <c r="TLK1203"/>
      <c r="TLL1203"/>
      <c r="TLM1203"/>
      <c r="TLN1203"/>
      <c r="TLO1203"/>
      <c r="TLP1203"/>
      <c r="TLQ1203"/>
      <c r="TLR1203"/>
      <c r="TLS1203"/>
      <c r="TLT1203"/>
      <c r="TLU1203"/>
      <c r="TLV1203"/>
      <c r="TLW1203"/>
      <c r="TLX1203"/>
      <c r="TLY1203"/>
      <c r="TLZ1203"/>
      <c r="TMA1203"/>
      <c r="TMB1203"/>
      <c r="TMC1203"/>
      <c r="TMD1203"/>
      <c r="TME1203"/>
      <c r="TMF1203"/>
      <c r="TMG1203"/>
      <c r="TMH1203"/>
      <c r="TMI1203"/>
      <c r="TMJ1203"/>
      <c r="TMK1203"/>
      <c r="TML1203"/>
      <c r="TMM1203"/>
      <c r="TMN1203"/>
      <c r="TMO1203"/>
      <c r="TMP1203"/>
      <c r="TMQ1203"/>
      <c r="TMR1203"/>
      <c r="TMS1203"/>
      <c r="TMT1203"/>
      <c r="TMU1203"/>
      <c r="TMV1203"/>
      <c r="TMW1203"/>
      <c r="TMX1203"/>
      <c r="TMY1203"/>
      <c r="TMZ1203"/>
      <c r="TNA1203"/>
      <c r="TNB1203"/>
      <c r="TNC1203"/>
      <c r="TND1203"/>
      <c r="TNE1203"/>
      <c r="TNF1203"/>
      <c r="TNG1203"/>
      <c r="TNH1203"/>
      <c r="TNI1203"/>
      <c r="TNJ1203"/>
      <c r="TNK1203"/>
      <c r="TNL1203"/>
      <c r="TNM1203"/>
      <c r="TNN1203"/>
      <c r="TNO1203"/>
      <c r="TNP1203"/>
      <c r="TNQ1203"/>
      <c r="TNR1203"/>
      <c r="TNS1203"/>
      <c r="TNT1203"/>
      <c r="TNU1203"/>
      <c r="TNV1203"/>
      <c r="TNW1203"/>
      <c r="TNX1203"/>
      <c r="TNY1203"/>
      <c r="TNZ1203"/>
      <c r="TOA1203"/>
      <c r="TOB1203"/>
      <c r="TOC1203"/>
      <c r="TOD1203"/>
      <c r="TOE1203"/>
      <c r="TOF1203"/>
      <c r="TOG1203"/>
      <c r="TOH1203"/>
      <c r="TOI1203"/>
      <c r="TOJ1203"/>
      <c r="TOK1203"/>
      <c r="TOL1203"/>
      <c r="TOM1203"/>
      <c r="TON1203"/>
      <c r="TOO1203"/>
      <c r="TOP1203"/>
      <c r="TOQ1203"/>
      <c r="TOR1203"/>
      <c r="TOS1203"/>
      <c r="TOT1203"/>
      <c r="TOU1203"/>
      <c r="TOV1203"/>
      <c r="TOW1203"/>
      <c r="TOX1203"/>
      <c r="TOY1203"/>
      <c r="TOZ1203"/>
      <c r="TPA1203"/>
      <c r="TPB1203"/>
      <c r="TPC1203"/>
      <c r="TPD1203"/>
      <c r="TPE1203"/>
      <c r="TPF1203"/>
      <c r="TPG1203"/>
      <c r="TPH1203"/>
      <c r="TPI1203"/>
      <c r="TPJ1203"/>
      <c r="TPK1203"/>
      <c r="TPL1203"/>
      <c r="TPM1203"/>
      <c r="TPN1203"/>
      <c r="TPO1203"/>
      <c r="TPP1203"/>
      <c r="TPQ1203"/>
      <c r="TPR1203"/>
      <c r="TPS1203"/>
      <c r="TPT1203"/>
      <c r="TPU1203"/>
      <c r="TPV1203"/>
      <c r="TPW1203"/>
      <c r="TPX1203"/>
      <c r="TPY1203"/>
      <c r="TPZ1203"/>
      <c r="TQA1203"/>
      <c r="TQB1203"/>
      <c r="TQC1203"/>
      <c r="TQD1203"/>
      <c r="TQE1203"/>
      <c r="TQF1203"/>
      <c r="TQG1203"/>
      <c r="TQH1203"/>
      <c r="TQI1203"/>
      <c r="TQJ1203"/>
      <c r="TQK1203"/>
      <c r="TQL1203"/>
      <c r="TQM1203"/>
      <c r="TQN1203"/>
      <c r="TQO1203"/>
      <c r="TQP1203"/>
      <c r="TQQ1203"/>
      <c r="TQR1203"/>
      <c r="TQS1203"/>
      <c r="TQT1203"/>
      <c r="TQU1203"/>
      <c r="TQV1203"/>
      <c r="TQW1203"/>
      <c r="TQX1203"/>
      <c r="TQY1203"/>
      <c r="TQZ1203"/>
      <c r="TRA1203"/>
      <c r="TRB1203"/>
      <c r="TRC1203"/>
      <c r="TRD1203"/>
      <c r="TRE1203"/>
      <c r="TRF1203"/>
      <c r="TRG1203"/>
      <c r="TRH1203"/>
      <c r="TRI1203"/>
      <c r="TRJ1203"/>
      <c r="TRK1203"/>
      <c r="TRL1203"/>
      <c r="TRM1203"/>
      <c r="TRN1203"/>
      <c r="TRO1203"/>
      <c r="TRP1203"/>
      <c r="TRQ1203"/>
      <c r="TRR1203"/>
      <c r="TRS1203"/>
      <c r="TRT1203"/>
      <c r="TRU1203"/>
      <c r="TRV1203"/>
      <c r="TRW1203"/>
      <c r="TRX1203"/>
      <c r="TRY1203"/>
      <c r="TRZ1203"/>
      <c r="TSA1203"/>
      <c r="TSB1203"/>
      <c r="TSC1203"/>
      <c r="TSD1203"/>
      <c r="TSE1203"/>
      <c r="TSF1203"/>
      <c r="TSG1203"/>
      <c r="TSH1203"/>
      <c r="TSI1203"/>
      <c r="TSJ1203"/>
      <c r="TSK1203"/>
      <c r="TSL1203"/>
      <c r="TSM1203"/>
      <c r="TSN1203"/>
      <c r="TSO1203"/>
      <c r="TSP1203"/>
      <c r="TSQ1203"/>
      <c r="TSR1203"/>
      <c r="TSS1203"/>
      <c r="TST1203"/>
      <c r="TSU1203"/>
      <c r="TSV1203"/>
      <c r="TSW1203"/>
      <c r="TSX1203"/>
      <c r="TSY1203"/>
      <c r="TSZ1203"/>
      <c r="TTA1203"/>
      <c r="TTB1203"/>
      <c r="TTC1203"/>
      <c r="TTD1203"/>
      <c r="TTE1203"/>
      <c r="TTF1203"/>
      <c r="TTG1203"/>
      <c r="TTH1203"/>
      <c r="TTI1203"/>
      <c r="TTJ1203"/>
      <c r="TTK1203"/>
      <c r="TTL1203"/>
      <c r="TTM1203"/>
      <c r="TTN1203"/>
      <c r="TTO1203"/>
      <c r="TTP1203"/>
      <c r="TTQ1203"/>
      <c r="TTR1203"/>
      <c r="TTS1203"/>
      <c r="TTT1203"/>
      <c r="TTU1203"/>
      <c r="TTV1203"/>
      <c r="TTW1203"/>
      <c r="TTX1203"/>
      <c r="TTY1203"/>
      <c r="TTZ1203"/>
      <c r="TUA1203"/>
      <c r="TUB1203"/>
      <c r="TUC1203"/>
      <c r="TUD1203"/>
      <c r="TUE1203"/>
      <c r="TUF1203"/>
      <c r="TUG1203"/>
      <c r="TUH1203"/>
      <c r="TUI1203"/>
      <c r="TUJ1203"/>
      <c r="TUK1203"/>
      <c r="TUL1203"/>
      <c r="TUM1203"/>
      <c r="TUN1203"/>
      <c r="TUO1203"/>
      <c r="TUP1203"/>
      <c r="TUQ1203"/>
      <c r="TUR1203"/>
      <c r="TUS1203"/>
      <c r="TUT1203"/>
      <c r="TUU1203"/>
      <c r="TUV1203"/>
      <c r="TUW1203"/>
      <c r="TUX1203"/>
      <c r="TUY1203"/>
      <c r="TUZ1203"/>
      <c r="TVA1203"/>
      <c r="TVB1203"/>
      <c r="TVC1203"/>
      <c r="TVD1203"/>
      <c r="TVE1203"/>
      <c r="TVF1203"/>
      <c r="TVG1203"/>
      <c r="TVH1203"/>
      <c r="TVI1203"/>
      <c r="TVJ1203"/>
      <c r="TVK1203"/>
      <c r="TVL1203"/>
      <c r="TVM1203"/>
      <c r="TVN1203"/>
      <c r="TVO1203"/>
      <c r="TVP1203"/>
      <c r="TVQ1203"/>
      <c r="TVR1203"/>
      <c r="TVS1203"/>
      <c r="TVT1203"/>
      <c r="TVU1203"/>
      <c r="TVV1203"/>
      <c r="TVW1203"/>
      <c r="TVX1203"/>
      <c r="TVY1203"/>
      <c r="TVZ1203"/>
      <c r="TWA1203"/>
      <c r="TWB1203"/>
      <c r="TWC1203"/>
      <c r="TWD1203"/>
      <c r="TWE1203"/>
      <c r="TWF1203"/>
      <c r="TWG1203"/>
      <c r="TWH1203"/>
      <c r="TWI1203"/>
      <c r="TWJ1203"/>
      <c r="TWK1203"/>
      <c r="TWL1203"/>
      <c r="TWM1203"/>
      <c r="TWN1203"/>
      <c r="TWO1203"/>
      <c r="TWP1203"/>
      <c r="TWQ1203"/>
      <c r="TWR1203"/>
      <c r="TWS1203"/>
      <c r="TWT1203"/>
      <c r="TWU1203"/>
      <c r="TWV1203"/>
      <c r="TWW1203"/>
      <c r="TWX1203"/>
      <c r="TWY1203"/>
      <c r="TWZ1203"/>
      <c r="TXA1203"/>
      <c r="TXB1203"/>
      <c r="TXC1203"/>
      <c r="TXD1203"/>
      <c r="TXE1203"/>
      <c r="TXF1203"/>
      <c r="TXG1203"/>
      <c r="TXH1203"/>
      <c r="TXI1203"/>
      <c r="TXJ1203"/>
      <c r="TXK1203"/>
      <c r="TXL1203"/>
      <c r="TXM1203"/>
      <c r="TXN1203"/>
      <c r="TXO1203"/>
      <c r="TXP1203"/>
      <c r="TXQ1203"/>
      <c r="TXR1203"/>
      <c r="TXS1203"/>
      <c r="TXT1203"/>
      <c r="TXU1203"/>
      <c r="TXV1203"/>
      <c r="TXW1203"/>
      <c r="TXX1203"/>
      <c r="TXY1203"/>
      <c r="TXZ1203"/>
      <c r="TYA1203"/>
      <c r="TYB1203"/>
      <c r="TYC1203"/>
      <c r="TYD1203"/>
      <c r="TYE1203"/>
      <c r="TYF1203"/>
      <c r="TYG1203"/>
      <c r="TYH1203"/>
      <c r="TYI1203"/>
      <c r="TYJ1203"/>
      <c r="TYK1203"/>
      <c r="TYL1203"/>
      <c r="TYM1203"/>
      <c r="TYN1203"/>
      <c r="TYO1203"/>
      <c r="TYP1203"/>
      <c r="TYQ1203"/>
      <c r="TYR1203"/>
      <c r="TYS1203"/>
      <c r="TYT1203"/>
      <c r="TYU1203"/>
      <c r="TYV1203"/>
      <c r="TYW1203"/>
      <c r="TYX1203"/>
      <c r="TYY1203"/>
      <c r="TYZ1203"/>
      <c r="TZA1203"/>
      <c r="TZB1203"/>
      <c r="TZC1203"/>
      <c r="TZD1203"/>
      <c r="TZE1203"/>
      <c r="TZF1203"/>
      <c r="TZG1203"/>
      <c r="TZH1203"/>
      <c r="TZI1203"/>
      <c r="TZJ1203"/>
      <c r="TZK1203"/>
      <c r="TZL1203"/>
      <c r="TZM1203"/>
      <c r="TZN1203"/>
      <c r="TZO1203"/>
      <c r="TZP1203"/>
      <c r="TZQ1203"/>
      <c r="TZR1203"/>
      <c r="TZS1203"/>
      <c r="TZT1203"/>
      <c r="TZU1203"/>
      <c r="TZV1203"/>
      <c r="TZW1203"/>
      <c r="TZX1203"/>
      <c r="TZY1203"/>
      <c r="TZZ1203"/>
      <c r="UAA1203"/>
      <c r="UAB1203"/>
      <c r="UAC1203"/>
      <c r="UAD1203"/>
      <c r="UAE1203"/>
      <c r="UAF1203"/>
      <c r="UAG1203"/>
      <c r="UAH1203"/>
      <c r="UAI1203"/>
      <c r="UAJ1203"/>
      <c r="UAK1203"/>
      <c r="UAL1203"/>
      <c r="UAM1203"/>
      <c r="UAN1203"/>
      <c r="UAO1203"/>
      <c r="UAP1203"/>
      <c r="UAQ1203"/>
      <c r="UAR1203"/>
      <c r="UAS1203"/>
      <c r="UAT1203"/>
      <c r="UAU1203"/>
      <c r="UAV1203"/>
      <c r="UAW1203"/>
      <c r="UAX1203"/>
      <c r="UAY1203"/>
      <c r="UAZ1203"/>
      <c r="UBA1203"/>
      <c r="UBB1203"/>
      <c r="UBC1203"/>
      <c r="UBD1203"/>
      <c r="UBE1203"/>
      <c r="UBF1203"/>
      <c r="UBG1203"/>
      <c r="UBH1203"/>
      <c r="UBI1203"/>
      <c r="UBJ1203"/>
      <c r="UBK1203"/>
      <c r="UBL1203"/>
      <c r="UBM1203"/>
      <c r="UBN1203"/>
      <c r="UBO1203"/>
      <c r="UBP1203"/>
      <c r="UBQ1203"/>
      <c r="UBR1203"/>
      <c r="UBS1203"/>
      <c r="UBT1203"/>
      <c r="UBU1203"/>
      <c r="UBV1203"/>
      <c r="UBW1203"/>
      <c r="UBX1203"/>
      <c r="UBY1203"/>
      <c r="UBZ1203"/>
      <c r="UCA1203"/>
      <c r="UCB1203"/>
      <c r="UCC1203"/>
      <c r="UCD1203"/>
      <c r="UCE1203"/>
      <c r="UCF1203"/>
      <c r="UCG1203"/>
      <c r="UCH1203"/>
      <c r="UCI1203"/>
      <c r="UCJ1203"/>
      <c r="UCK1203"/>
      <c r="UCL1203"/>
      <c r="UCM1203"/>
      <c r="UCN1203"/>
      <c r="UCO1203"/>
      <c r="UCP1203"/>
      <c r="UCQ1203"/>
      <c r="UCR1203"/>
      <c r="UCS1203"/>
      <c r="UCT1203"/>
      <c r="UCU1203"/>
      <c r="UCV1203"/>
      <c r="UCW1203"/>
      <c r="UCX1203"/>
      <c r="UCY1203"/>
      <c r="UCZ1203"/>
      <c r="UDA1203"/>
      <c r="UDB1203"/>
      <c r="UDC1203"/>
      <c r="UDD1203"/>
      <c r="UDE1203"/>
      <c r="UDF1203"/>
      <c r="UDG1203"/>
      <c r="UDH1203"/>
      <c r="UDI1203"/>
      <c r="UDJ1203"/>
      <c r="UDK1203"/>
      <c r="UDL1203"/>
      <c r="UDM1203"/>
      <c r="UDN1203"/>
      <c r="UDO1203"/>
      <c r="UDP1203"/>
      <c r="UDQ1203"/>
      <c r="UDR1203"/>
      <c r="UDS1203"/>
      <c r="UDT1203"/>
      <c r="UDU1203"/>
      <c r="UDV1203"/>
      <c r="UDW1203"/>
      <c r="UDX1203"/>
      <c r="UDY1203"/>
      <c r="UDZ1203"/>
      <c r="UEA1203"/>
      <c r="UEB1203"/>
      <c r="UEC1203"/>
      <c r="UED1203"/>
      <c r="UEE1203"/>
      <c r="UEF1203"/>
      <c r="UEG1203"/>
      <c r="UEH1203"/>
      <c r="UEI1203"/>
      <c r="UEJ1203"/>
      <c r="UEK1203"/>
      <c r="UEL1203"/>
      <c r="UEM1203"/>
      <c r="UEN1203"/>
      <c r="UEO1203"/>
      <c r="UEP1203"/>
      <c r="UEQ1203"/>
      <c r="UER1203"/>
      <c r="UES1203"/>
      <c r="UET1203"/>
      <c r="UEU1203"/>
      <c r="UEV1203"/>
      <c r="UEW1203"/>
      <c r="UEX1203"/>
      <c r="UEY1203"/>
      <c r="UEZ1203"/>
      <c r="UFA1203"/>
      <c r="UFB1203"/>
      <c r="UFC1203"/>
      <c r="UFD1203"/>
      <c r="UFE1203"/>
      <c r="UFF1203"/>
      <c r="UFG1203"/>
      <c r="UFH1203"/>
      <c r="UFI1203"/>
      <c r="UFJ1203"/>
      <c r="UFK1203"/>
      <c r="UFL1203"/>
      <c r="UFM1203"/>
      <c r="UFN1203"/>
      <c r="UFO1203"/>
      <c r="UFP1203"/>
      <c r="UFQ1203"/>
      <c r="UFR1203"/>
      <c r="UFS1203"/>
      <c r="UFT1203"/>
      <c r="UFU1203"/>
      <c r="UFV1203"/>
      <c r="UFW1203"/>
      <c r="UFX1203"/>
      <c r="UFY1203"/>
      <c r="UFZ1203"/>
      <c r="UGA1203"/>
      <c r="UGB1203"/>
      <c r="UGC1203"/>
      <c r="UGD1203"/>
      <c r="UGE1203"/>
      <c r="UGF1203"/>
      <c r="UGG1203"/>
      <c r="UGH1203"/>
      <c r="UGI1203"/>
      <c r="UGJ1203"/>
      <c r="UGK1203"/>
      <c r="UGL1203"/>
      <c r="UGM1203"/>
      <c r="UGN1203"/>
      <c r="UGO1203"/>
      <c r="UGP1203"/>
      <c r="UGQ1203"/>
      <c r="UGR1203"/>
      <c r="UGS1203"/>
      <c r="UGT1203"/>
      <c r="UGU1203"/>
      <c r="UGV1203"/>
      <c r="UGW1203"/>
      <c r="UGX1203"/>
      <c r="UGY1203"/>
      <c r="UGZ1203"/>
      <c r="UHA1203"/>
      <c r="UHB1203"/>
      <c r="UHC1203"/>
      <c r="UHD1203"/>
      <c r="UHE1203"/>
      <c r="UHF1203"/>
      <c r="UHG1203"/>
      <c r="UHH1203"/>
      <c r="UHI1203"/>
      <c r="UHJ1203"/>
      <c r="UHK1203"/>
      <c r="UHL1203"/>
      <c r="UHM1203"/>
      <c r="UHN1203"/>
      <c r="UHO1203"/>
      <c r="UHP1203"/>
      <c r="UHQ1203"/>
      <c r="UHR1203"/>
      <c r="UHS1203"/>
      <c r="UHT1203"/>
      <c r="UHU1203"/>
      <c r="UHV1203"/>
      <c r="UHW1203"/>
      <c r="UHX1203"/>
      <c r="UHY1203"/>
      <c r="UHZ1203"/>
      <c r="UIA1203"/>
      <c r="UIB1203"/>
      <c r="UIC1203"/>
      <c r="UID1203"/>
      <c r="UIE1203"/>
      <c r="UIF1203"/>
      <c r="UIG1203"/>
      <c r="UIH1203"/>
      <c r="UII1203"/>
      <c r="UIJ1203"/>
      <c r="UIK1203"/>
      <c r="UIL1203"/>
      <c r="UIM1203"/>
      <c r="UIN1203"/>
      <c r="UIO1203"/>
      <c r="UIP1203"/>
      <c r="UIQ1203"/>
      <c r="UIR1203"/>
      <c r="UIS1203"/>
      <c r="UIT1203"/>
      <c r="UIU1203"/>
      <c r="UIV1203"/>
      <c r="UIW1203"/>
      <c r="UIX1203"/>
      <c r="UIY1203"/>
      <c r="UIZ1203"/>
      <c r="UJA1203"/>
      <c r="UJB1203"/>
      <c r="UJC1203"/>
      <c r="UJD1203"/>
      <c r="UJE1203"/>
      <c r="UJF1203"/>
      <c r="UJG1203"/>
      <c r="UJH1203"/>
      <c r="UJI1203"/>
      <c r="UJJ1203"/>
      <c r="UJK1203"/>
      <c r="UJL1203"/>
      <c r="UJM1203"/>
      <c r="UJN1203"/>
      <c r="UJO1203"/>
      <c r="UJP1203"/>
      <c r="UJQ1203"/>
      <c r="UJR1203"/>
      <c r="UJS1203"/>
      <c r="UJT1203"/>
      <c r="UJU1203"/>
      <c r="UJV1203"/>
      <c r="UJW1203"/>
      <c r="UJX1203"/>
      <c r="UJY1203"/>
      <c r="UJZ1203"/>
      <c r="UKA1203"/>
      <c r="UKB1203"/>
      <c r="UKC1203"/>
      <c r="UKD1203"/>
      <c r="UKE1203"/>
      <c r="UKF1203"/>
      <c r="UKG1203"/>
      <c r="UKH1203"/>
      <c r="UKI1203"/>
      <c r="UKJ1203"/>
      <c r="UKK1203"/>
      <c r="UKL1203"/>
      <c r="UKM1203"/>
      <c r="UKN1203"/>
      <c r="UKO1203"/>
      <c r="UKP1203"/>
      <c r="UKQ1203"/>
      <c r="UKR1203"/>
      <c r="UKS1203"/>
      <c r="UKT1203"/>
      <c r="UKU1203"/>
      <c r="UKV1203"/>
      <c r="UKW1203"/>
      <c r="UKX1203"/>
      <c r="UKY1203"/>
      <c r="UKZ1203"/>
      <c r="ULA1203"/>
      <c r="ULB1203"/>
      <c r="ULC1203"/>
      <c r="ULD1203"/>
      <c r="ULE1203"/>
      <c r="ULF1203"/>
      <c r="ULG1203"/>
      <c r="ULH1203"/>
      <c r="ULI1203"/>
      <c r="ULJ1203"/>
      <c r="ULK1203"/>
      <c r="ULL1203"/>
      <c r="ULM1203"/>
      <c r="ULN1203"/>
      <c r="ULO1203"/>
      <c r="ULP1203"/>
      <c r="ULQ1203"/>
      <c r="ULR1203"/>
      <c r="ULS1203"/>
      <c r="ULT1203"/>
      <c r="ULU1203"/>
      <c r="ULV1203"/>
      <c r="ULW1203"/>
      <c r="ULX1203"/>
      <c r="ULY1203"/>
      <c r="ULZ1203"/>
      <c r="UMA1203"/>
      <c r="UMB1203"/>
      <c r="UMC1203"/>
      <c r="UMD1203"/>
      <c r="UME1203"/>
      <c r="UMF1203"/>
      <c r="UMG1203"/>
      <c r="UMH1203"/>
      <c r="UMI1203"/>
      <c r="UMJ1203"/>
      <c r="UMK1203"/>
      <c r="UML1203"/>
      <c r="UMM1203"/>
      <c r="UMN1203"/>
      <c r="UMO1203"/>
      <c r="UMP1203"/>
      <c r="UMQ1203"/>
      <c r="UMR1203"/>
      <c r="UMS1203"/>
      <c r="UMT1203"/>
      <c r="UMU1203"/>
      <c r="UMV1203"/>
      <c r="UMW1203"/>
      <c r="UMX1203"/>
      <c r="UMY1203"/>
      <c r="UMZ1203"/>
      <c r="UNA1203"/>
      <c r="UNB1203"/>
      <c r="UNC1203"/>
      <c r="UND1203"/>
      <c r="UNE1203"/>
      <c r="UNF1203"/>
      <c r="UNG1203"/>
      <c r="UNH1203"/>
      <c r="UNI1203"/>
      <c r="UNJ1203"/>
      <c r="UNK1203"/>
      <c r="UNL1203"/>
      <c r="UNM1203"/>
      <c r="UNN1203"/>
      <c r="UNO1203"/>
      <c r="UNP1203"/>
      <c r="UNQ1203"/>
      <c r="UNR1203"/>
      <c r="UNS1203"/>
      <c r="UNT1203"/>
      <c r="UNU1203"/>
      <c r="UNV1203"/>
      <c r="UNW1203"/>
      <c r="UNX1203"/>
      <c r="UNY1203"/>
      <c r="UNZ1203"/>
      <c r="UOA1203"/>
      <c r="UOB1203"/>
      <c r="UOC1203"/>
      <c r="UOD1203"/>
      <c r="UOE1203"/>
      <c r="UOF1203"/>
      <c r="UOG1203"/>
      <c r="UOH1203"/>
      <c r="UOI1203"/>
      <c r="UOJ1203"/>
      <c r="UOK1203"/>
      <c r="UOL1203"/>
      <c r="UOM1203"/>
      <c r="UON1203"/>
      <c r="UOO1203"/>
      <c r="UOP1203"/>
      <c r="UOQ1203"/>
      <c r="UOR1203"/>
      <c r="UOS1203"/>
      <c r="UOT1203"/>
      <c r="UOU1203"/>
      <c r="UOV1203"/>
      <c r="UOW1203"/>
      <c r="UOX1203"/>
      <c r="UOY1203"/>
      <c r="UOZ1203"/>
      <c r="UPA1203"/>
      <c r="UPB1203"/>
      <c r="UPC1203"/>
      <c r="UPD1203"/>
      <c r="UPE1203"/>
      <c r="UPF1203"/>
      <c r="UPG1203"/>
      <c r="UPH1203"/>
      <c r="UPI1203"/>
      <c r="UPJ1203"/>
      <c r="UPK1203"/>
      <c r="UPL1203"/>
      <c r="UPM1203"/>
      <c r="UPN1203"/>
      <c r="UPO1203"/>
      <c r="UPP1203"/>
      <c r="UPQ1203"/>
      <c r="UPR1203"/>
      <c r="UPS1203"/>
      <c r="UPT1203"/>
      <c r="UPU1203"/>
      <c r="UPV1203"/>
      <c r="UPW1203"/>
      <c r="UPX1203"/>
      <c r="UPY1203"/>
      <c r="UPZ1203"/>
      <c r="UQA1203"/>
      <c r="UQB1203"/>
      <c r="UQC1203"/>
      <c r="UQD1203"/>
      <c r="UQE1203"/>
      <c r="UQF1203"/>
      <c r="UQG1203"/>
      <c r="UQH1203"/>
      <c r="UQI1203"/>
      <c r="UQJ1203"/>
      <c r="UQK1203"/>
      <c r="UQL1203"/>
      <c r="UQM1203"/>
      <c r="UQN1203"/>
      <c r="UQO1203"/>
      <c r="UQP1203"/>
      <c r="UQQ1203"/>
      <c r="UQR1203"/>
      <c r="UQS1203"/>
      <c r="UQT1203"/>
      <c r="UQU1203"/>
      <c r="UQV1203"/>
      <c r="UQW1203"/>
      <c r="UQX1203"/>
      <c r="UQY1203"/>
      <c r="UQZ1203"/>
      <c r="URA1203"/>
      <c r="URB1203"/>
      <c r="URC1203"/>
      <c r="URD1203"/>
      <c r="URE1203"/>
      <c r="URF1203"/>
      <c r="URG1203"/>
      <c r="URH1203"/>
      <c r="URI1203"/>
      <c r="URJ1203"/>
      <c r="URK1203"/>
      <c r="URL1203"/>
      <c r="URM1203"/>
      <c r="URN1203"/>
      <c r="URO1203"/>
      <c r="URP1203"/>
      <c r="URQ1203"/>
      <c r="URR1203"/>
      <c r="URS1203"/>
      <c r="URT1203"/>
      <c r="URU1203"/>
      <c r="URV1203"/>
      <c r="URW1203"/>
      <c r="URX1203"/>
      <c r="URY1203"/>
      <c r="URZ1203"/>
      <c r="USA1203"/>
      <c r="USB1203"/>
      <c r="USC1203"/>
      <c r="USD1203"/>
      <c r="USE1203"/>
      <c r="USF1203"/>
      <c r="USG1203"/>
      <c r="USH1203"/>
      <c r="USI1203"/>
      <c r="USJ1203"/>
      <c r="USK1203"/>
      <c r="USL1203"/>
      <c r="USM1203"/>
      <c r="USN1203"/>
      <c r="USO1203"/>
      <c r="USP1203"/>
      <c r="USQ1203"/>
      <c r="USR1203"/>
      <c r="USS1203"/>
      <c r="UST1203"/>
      <c r="USU1203"/>
      <c r="USV1203"/>
      <c r="USW1203"/>
      <c r="USX1203"/>
      <c r="USY1203"/>
      <c r="USZ1203"/>
      <c r="UTA1203"/>
      <c r="UTB1203"/>
      <c r="UTC1203"/>
      <c r="UTD1203"/>
      <c r="UTE1203"/>
      <c r="UTF1203"/>
      <c r="UTG1203"/>
      <c r="UTH1203"/>
      <c r="UTI1203"/>
      <c r="UTJ1203"/>
      <c r="UTK1203"/>
      <c r="UTL1203"/>
      <c r="UTM1203"/>
      <c r="UTN1203"/>
      <c r="UTO1203"/>
      <c r="UTP1203"/>
      <c r="UTQ1203"/>
      <c r="UTR1203"/>
      <c r="UTS1203"/>
      <c r="UTT1203"/>
      <c r="UTU1203"/>
      <c r="UTV1203"/>
      <c r="UTW1203"/>
      <c r="UTX1203"/>
      <c r="UTY1203"/>
      <c r="UTZ1203"/>
      <c r="UUA1203"/>
      <c r="UUB1203"/>
      <c r="UUC1203"/>
      <c r="UUD1203"/>
      <c r="UUE1203"/>
      <c r="UUF1203"/>
      <c r="UUG1203"/>
      <c r="UUH1203"/>
      <c r="UUI1203"/>
      <c r="UUJ1203"/>
      <c r="UUK1203"/>
      <c r="UUL1203"/>
      <c r="UUM1203"/>
      <c r="UUN1203"/>
      <c r="UUO1203"/>
      <c r="UUP1203"/>
      <c r="UUQ1203"/>
      <c r="UUR1203"/>
      <c r="UUS1203"/>
      <c r="UUT1203"/>
      <c r="UUU1203"/>
      <c r="UUV1203"/>
      <c r="UUW1203"/>
      <c r="UUX1203"/>
      <c r="UUY1203"/>
      <c r="UUZ1203"/>
      <c r="UVA1203"/>
      <c r="UVB1203"/>
      <c r="UVC1203"/>
      <c r="UVD1203"/>
      <c r="UVE1203"/>
      <c r="UVF1203"/>
      <c r="UVG1203"/>
      <c r="UVH1203"/>
      <c r="UVI1203"/>
      <c r="UVJ1203"/>
      <c r="UVK1203"/>
      <c r="UVL1203"/>
      <c r="UVM1203"/>
      <c r="UVN1203"/>
      <c r="UVO1203"/>
      <c r="UVP1203"/>
      <c r="UVQ1203"/>
      <c r="UVR1203"/>
      <c r="UVS1203"/>
      <c r="UVT1203"/>
      <c r="UVU1203"/>
      <c r="UVV1203"/>
      <c r="UVW1203"/>
      <c r="UVX1203"/>
      <c r="UVY1203"/>
      <c r="UVZ1203"/>
      <c r="UWA1203"/>
      <c r="UWB1203"/>
      <c r="UWC1203"/>
      <c r="UWD1203"/>
      <c r="UWE1203"/>
      <c r="UWF1203"/>
      <c r="UWG1203"/>
      <c r="UWH1203"/>
      <c r="UWI1203"/>
      <c r="UWJ1203"/>
      <c r="UWK1203"/>
      <c r="UWL1203"/>
      <c r="UWM1203"/>
      <c r="UWN1203"/>
      <c r="UWO1203"/>
      <c r="UWP1203"/>
      <c r="UWQ1203"/>
      <c r="UWR1203"/>
      <c r="UWS1203"/>
      <c r="UWT1203"/>
      <c r="UWU1203"/>
      <c r="UWV1203"/>
      <c r="UWW1203"/>
      <c r="UWX1203"/>
      <c r="UWY1203"/>
      <c r="UWZ1203"/>
      <c r="UXA1203"/>
      <c r="UXB1203"/>
      <c r="UXC1203"/>
      <c r="UXD1203"/>
      <c r="UXE1203"/>
      <c r="UXF1203"/>
      <c r="UXG1203"/>
      <c r="UXH1203"/>
      <c r="UXI1203"/>
      <c r="UXJ1203"/>
      <c r="UXK1203"/>
      <c r="UXL1203"/>
      <c r="UXM1203"/>
      <c r="UXN1203"/>
      <c r="UXO1203"/>
      <c r="UXP1203"/>
      <c r="UXQ1203"/>
      <c r="UXR1203"/>
      <c r="UXS1203"/>
      <c r="UXT1203"/>
      <c r="UXU1203"/>
      <c r="UXV1203"/>
      <c r="UXW1203"/>
      <c r="UXX1203"/>
      <c r="UXY1203"/>
      <c r="UXZ1203"/>
      <c r="UYA1203"/>
      <c r="UYB1203"/>
      <c r="UYC1203"/>
      <c r="UYD1203"/>
      <c r="UYE1203"/>
      <c r="UYF1203"/>
      <c r="UYG1203"/>
      <c r="UYH1203"/>
      <c r="UYI1203"/>
      <c r="UYJ1203"/>
      <c r="UYK1203"/>
      <c r="UYL1203"/>
      <c r="UYM1203"/>
      <c r="UYN1203"/>
      <c r="UYO1203"/>
      <c r="UYP1203"/>
      <c r="UYQ1203"/>
      <c r="UYR1203"/>
      <c r="UYS1203"/>
      <c r="UYT1203"/>
      <c r="UYU1203"/>
      <c r="UYV1203"/>
      <c r="UYW1203"/>
      <c r="UYX1203"/>
      <c r="UYY1203"/>
      <c r="UYZ1203"/>
      <c r="UZA1203"/>
      <c r="UZB1203"/>
      <c r="UZC1203"/>
      <c r="UZD1203"/>
      <c r="UZE1203"/>
      <c r="UZF1203"/>
      <c r="UZG1203"/>
      <c r="UZH1203"/>
      <c r="UZI1203"/>
      <c r="UZJ1203"/>
      <c r="UZK1203"/>
      <c r="UZL1203"/>
      <c r="UZM1203"/>
      <c r="UZN1203"/>
      <c r="UZO1203"/>
      <c r="UZP1203"/>
      <c r="UZQ1203"/>
      <c r="UZR1203"/>
      <c r="UZS1203"/>
      <c r="UZT1203"/>
      <c r="UZU1203"/>
      <c r="UZV1203"/>
      <c r="UZW1203"/>
      <c r="UZX1203"/>
      <c r="UZY1203"/>
      <c r="UZZ1203"/>
      <c r="VAA1203"/>
      <c r="VAB1203"/>
      <c r="VAC1203"/>
      <c r="VAD1203"/>
      <c r="VAE1203"/>
      <c r="VAF1203"/>
      <c r="VAG1203"/>
      <c r="VAH1203"/>
      <c r="VAI1203"/>
      <c r="VAJ1203"/>
      <c r="VAK1203"/>
      <c r="VAL1203"/>
      <c r="VAM1203"/>
      <c r="VAN1203"/>
      <c r="VAO1203"/>
      <c r="VAP1203"/>
      <c r="VAQ1203"/>
      <c r="VAR1203"/>
      <c r="VAS1203"/>
      <c r="VAT1203"/>
      <c r="VAU1203"/>
      <c r="VAV1203"/>
      <c r="VAW1203"/>
      <c r="VAX1203"/>
      <c r="VAY1203"/>
      <c r="VAZ1203"/>
      <c r="VBA1203"/>
      <c r="VBB1203"/>
      <c r="VBC1203"/>
      <c r="VBD1203"/>
      <c r="VBE1203"/>
      <c r="VBF1203"/>
      <c r="VBG1203"/>
      <c r="VBH1203"/>
      <c r="VBI1203"/>
      <c r="VBJ1203"/>
      <c r="VBK1203"/>
      <c r="VBL1203"/>
      <c r="VBM1203"/>
      <c r="VBN1203"/>
      <c r="VBO1203"/>
      <c r="VBP1203"/>
      <c r="VBQ1203"/>
      <c r="VBR1203"/>
      <c r="VBS1203"/>
      <c r="VBT1203"/>
      <c r="VBU1203"/>
      <c r="VBV1203"/>
      <c r="VBW1203"/>
      <c r="VBX1203"/>
      <c r="VBY1203"/>
      <c r="VBZ1203"/>
      <c r="VCA1203"/>
      <c r="VCB1203"/>
      <c r="VCC1203"/>
      <c r="VCD1203"/>
      <c r="VCE1203"/>
      <c r="VCF1203"/>
      <c r="VCG1203"/>
      <c r="VCH1203"/>
      <c r="VCI1203"/>
      <c r="VCJ1203"/>
      <c r="VCK1203"/>
      <c r="VCL1203"/>
      <c r="VCM1203"/>
      <c r="VCN1203"/>
      <c r="VCO1203"/>
      <c r="VCP1203"/>
      <c r="VCQ1203"/>
      <c r="VCR1203"/>
      <c r="VCS1203"/>
      <c r="VCT1203"/>
      <c r="VCU1203"/>
      <c r="VCV1203"/>
      <c r="VCW1203"/>
      <c r="VCX1203"/>
      <c r="VCY1203"/>
      <c r="VCZ1203"/>
      <c r="VDA1203"/>
      <c r="VDB1203"/>
      <c r="VDC1203"/>
      <c r="VDD1203"/>
      <c r="VDE1203"/>
      <c r="VDF1203"/>
      <c r="VDG1203"/>
      <c r="VDH1203"/>
      <c r="VDI1203"/>
      <c r="VDJ1203"/>
      <c r="VDK1203"/>
      <c r="VDL1203"/>
      <c r="VDM1203"/>
      <c r="VDN1203"/>
      <c r="VDO1203"/>
      <c r="VDP1203"/>
      <c r="VDQ1203"/>
      <c r="VDR1203"/>
      <c r="VDS1203"/>
      <c r="VDT1203"/>
      <c r="VDU1203"/>
      <c r="VDV1203"/>
      <c r="VDW1203"/>
      <c r="VDX1203"/>
      <c r="VDY1203"/>
      <c r="VDZ1203"/>
      <c r="VEA1203"/>
      <c r="VEB1203"/>
      <c r="VEC1203"/>
      <c r="VED1203"/>
      <c r="VEE1203"/>
      <c r="VEF1203"/>
      <c r="VEG1203"/>
      <c r="VEH1203"/>
      <c r="VEI1203"/>
      <c r="VEJ1203"/>
      <c r="VEK1203"/>
      <c r="VEL1203"/>
      <c r="VEM1203"/>
      <c r="VEN1203"/>
      <c r="VEO1203"/>
      <c r="VEP1203"/>
      <c r="VEQ1203"/>
      <c r="VER1203"/>
      <c r="VES1203"/>
      <c r="VET1203"/>
      <c r="VEU1203"/>
      <c r="VEV1203"/>
      <c r="VEW1203"/>
      <c r="VEX1203"/>
      <c r="VEY1203"/>
      <c r="VEZ1203"/>
      <c r="VFA1203"/>
      <c r="VFB1203"/>
      <c r="VFC1203"/>
      <c r="VFD1203"/>
      <c r="VFE1203"/>
      <c r="VFF1203"/>
      <c r="VFG1203"/>
      <c r="VFH1203"/>
      <c r="VFI1203"/>
      <c r="VFJ1203"/>
      <c r="VFK1203"/>
      <c r="VFL1203"/>
      <c r="VFM1203"/>
      <c r="VFN1203"/>
      <c r="VFO1203"/>
      <c r="VFP1203"/>
      <c r="VFQ1203"/>
      <c r="VFR1203"/>
      <c r="VFS1203"/>
      <c r="VFT1203"/>
      <c r="VFU1203"/>
      <c r="VFV1203"/>
      <c r="VFW1203"/>
      <c r="VFX1203"/>
      <c r="VFY1203"/>
      <c r="VFZ1203"/>
      <c r="VGA1203"/>
      <c r="VGB1203"/>
      <c r="VGC1203"/>
      <c r="VGD1203"/>
      <c r="VGE1203"/>
      <c r="VGF1203"/>
      <c r="VGG1203"/>
      <c r="VGH1203"/>
      <c r="VGI1203"/>
      <c r="VGJ1203"/>
      <c r="VGK1203"/>
      <c r="VGL1203"/>
      <c r="VGM1203"/>
      <c r="VGN1203"/>
      <c r="VGO1203"/>
      <c r="VGP1203"/>
      <c r="VGQ1203"/>
      <c r="VGR1203"/>
      <c r="VGS1203"/>
      <c r="VGT1203"/>
      <c r="VGU1203"/>
      <c r="VGV1203"/>
      <c r="VGW1203"/>
      <c r="VGX1203"/>
      <c r="VGY1203"/>
      <c r="VGZ1203"/>
      <c r="VHA1203"/>
      <c r="VHB1203"/>
      <c r="VHC1203"/>
      <c r="VHD1203"/>
      <c r="VHE1203"/>
      <c r="VHF1203"/>
      <c r="VHG1203"/>
      <c r="VHH1203"/>
      <c r="VHI1203"/>
      <c r="VHJ1203"/>
      <c r="VHK1203"/>
      <c r="VHL1203"/>
      <c r="VHM1203"/>
      <c r="VHN1203"/>
      <c r="VHO1203"/>
      <c r="VHP1203"/>
      <c r="VHQ1203"/>
      <c r="VHR1203"/>
      <c r="VHS1203"/>
      <c r="VHT1203"/>
      <c r="VHU1203"/>
      <c r="VHV1203"/>
      <c r="VHW1203"/>
      <c r="VHX1203"/>
      <c r="VHY1203"/>
      <c r="VHZ1203"/>
      <c r="VIA1203"/>
      <c r="VIB1203"/>
      <c r="VIC1203"/>
      <c r="VID1203"/>
      <c r="VIE1203"/>
      <c r="VIF1203"/>
      <c r="VIG1203"/>
      <c r="VIH1203"/>
      <c r="VII1203"/>
      <c r="VIJ1203"/>
      <c r="VIK1203"/>
      <c r="VIL1203"/>
      <c r="VIM1203"/>
      <c r="VIN1203"/>
      <c r="VIO1203"/>
      <c r="VIP1203"/>
      <c r="VIQ1203"/>
      <c r="VIR1203"/>
      <c r="VIS1203"/>
      <c r="VIT1203"/>
      <c r="VIU1203"/>
      <c r="VIV1203"/>
      <c r="VIW1203"/>
      <c r="VIX1203"/>
      <c r="VIY1203"/>
      <c r="VIZ1203"/>
      <c r="VJA1203"/>
      <c r="VJB1203"/>
      <c r="VJC1203"/>
      <c r="VJD1203"/>
      <c r="VJE1203"/>
      <c r="VJF1203"/>
      <c r="VJG1203"/>
      <c r="VJH1203"/>
      <c r="VJI1203"/>
      <c r="VJJ1203"/>
      <c r="VJK1203"/>
      <c r="VJL1203"/>
      <c r="VJM1203"/>
      <c r="VJN1203"/>
      <c r="VJO1203"/>
      <c r="VJP1203"/>
      <c r="VJQ1203"/>
      <c r="VJR1203"/>
      <c r="VJS1203"/>
      <c r="VJT1203"/>
      <c r="VJU1203"/>
      <c r="VJV1203"/>
      <c r="VJW1203"/>
      <c r="VJX1203"/>
      <c r="VJY1203"/>
      <c r="VJZ1203"/>
      <c r="VKA1203"/>
      <c r="VKB1203"/>
      <c r="VKC1203"/>
      <c r="VKD1203"/>
      <c r="VKE1203"/>
      <c r="VKF1203"/>
      <c r="VKG1203"/>
      <c r="VKH1203"/>
      <c r="VKI1203"/>
      <c r="VKJ1203"/>
      <c r="VKK1203"/>
      <c r="VKL1203"/>
      <c r="VKM1203"/>
      <c r="VKN1203"/>
      <c r="VKO1203"/>
      <c r="VKP1203"/>
      <c r="VKQ1203"/>
      <c r="VKR1203"/>
      <c r="VKS1203"/>
      <c r="VKT1203"/>
      <c r="VKU1203"/>
      <c r="VKV1203"/>
      <c r="VKW1203"/>
      <c r="VKX1203"/>
      <c r="VKY1203"/>
      <c r="VKZ1203"/>
      <c r="VLA1203"/>
      <c r="VLB1203"/>
      <c r="VLC1203"/>
      <c r="VLD1203"/>
      <c r="VLE1203"/>
      <c r="VLF1203"/>
      <c r="VLG1203"/>
      <c r="VLH1203"/>
      <c r="VLI1203"/>
      <c r="VLJ1203"/>
      <c r="VLK1203"/>
      <c r="VLL1203"/>
      <c r="VLM1203"/>
      <c r="VLN1203"/>
      <c r="VLO1203"/>
      <c r="VLP1203"/>
      <c r="VLQ1203"/>
      <c r="VLR1203"/>
      <c r="VLS1203"/>
      <c r="VLT1203"/>
      <c r="VLU1203"/>
      <c r="VLV1203"/>
      <c r="VLW1203"/>
      <c r="VLX1203"/>
      <c r="VLY1203"/>
      <c r="VLZ1203"/>
      <c r="VMA1203"/>
      <c r="VMB1203"/>
      <c r="VMC1203"/>
      <c r="VMD1203"/>
      <c r="VME1203"/>
      <c r="VMF1203"/>
      <c r="VMG1203"/>
      <c r="VMH1203"/>
      <c r="VMI1203"/>
      <c r="VMJ1203"/>
      <c r="VMK1203"/>
      <c r="VML1203"/>
      <c r="VMM1203"/>
      <c r="VMN1203"/>
      <c r="VMO1203"/>
      <c r="VMP1203"/>
      <c r="VMQ1203"/>
      <c r="VMR1203"/>
      <c r="VMS1203"/>
      <c r="VMT1203"/>
      <c r="VMU1203"/>
      <c r="VMV1203"/>
      <c r="VMW1203"/>
      <c r="VMX1203"/>
      <c r="VMY1203"/>
      <c r="VMZ1203"/>
      <c r="VNA1203"/>
      <c r="VNB1203"/>
      <c r="VNC1203"/>
      <c r="VND1203"/>
      <c r="VNE1203"/>
      <c r="VNF1203"/>
      <c r="VNG1203"/>
      <c r="VNH1203"/>
      <c r="VNI1203"/>
      <c r="VNJ1203"/>
      <c r="VNK1203"/>
      <c r="VNL1203"/>
      <c r="VNM1203"/>
      <c r="VNN1203"/>
      <c r="VNO1203"/>
      <c r="VNP1203"/>
      <c r="VNQ1203"/>
      <c r="VNR1203"/>
      <c r="VNS1203"/>
      <c r="VNT1203"/>
      <c r="VNU1203"/>
      <c r="VNV1203"/>
      <c r="VNW1203"/>
      <c r="VNX1203"/>
      <c r="VNY1203"/>
      <c r="VNZ1203"/>
      <c r="VOA1203"/>
      <c r="VOB1203"/>
      <c r="VOC1203"/>
      <c r="VOD1203"/>
      <c r="VOE1203"/>
      <c r="VOF1203"/>
      <c r="VOG1203"/>
      <c r="VOH1203"/>
      <c r="VOI1203"/>
      <c r="VOJ1203"/>
      <c r="VOK1203"/>
      <c r="VOL1203"/>
      <c r="VOM1203"/>
      <c r="VON1203"/>
      <c r="VOO1203"/>
      <c r="VOP1203"/>
      <c r="VOQ1203"/>
      <c r="VOR1203"/>
      <c r="VOS1203"/>
      <c r="VOT1203"/>
      <c r="VOU1203"/>
      <c r="VOV1203"/>
      <c r="VOW1203"/>
      <c r="VOX1203"/>
      <c r="VOY1203"/>
      <c r="VOZ1203"/>
      <c r="VPA1203"/>
      <c r="VPB1203"/>
      <c r="VPC1203"/>
      <c r="VPD1203"/>
      <c r="VPE1203"/>
      <c r="VPF1203"/>
      <c r="VPG1203"/>
      <c r="VPH1203"/>
      <c r="VPI1203"/>
      <c r="VPJ1203"/>
      <c r="VPK1203"/>
      <c r="VPL1203"/>
      <c r="VPM1203"/>
      <c r="VPN1203"/>
      <c r="VPO1203"/>
      <c r="VPP1203"/>
      <c r="VPQ1203"/>
      <c r="VPR1203"/>
      <c r="VPS1203"/>
      <c r="VPT1203"/>
      <c r="VPU1203"/>
      <c r="VPV1203"/>
      <c r="VPW1203"/>
      <c r="VPX1203"/>
      <c r="VPY1203"/>
      <c r="VPZ1203"/>
      <c r="VQA1203"/>
      <c r="VQB1203"/>
      <c r="VQC1203"/>
      <c r="VQD1203"/>
      <c r="VQE1203"/>
      <c r="VQF1203"/>
      <c r="VQG1203"/>
      <c r="VQH1203"/>
      <c r="VQI1203"/>
      <c r="VQJ1203"/>
      <c r="VQK1203"/>
      <c r="VQL1203"/>
      <c r="VQM1203"/>
      <c r="VQN1203"/>
      <c r="VQO1203"/>
      <c r="VQP1203"/>
      <c r="VQQ1203"/>
      <c r="VQR1203"/>
      <c r="VQS1203"/>
      <c r="VQT1203"/>
      <c r="VQU1203"/>
      <c r="VQV1203"/>
      <c r="VQW1203"/>
      <c r="VQX1203"/>
      <c r="VQY1203"/>
      <c r="VQZ1203"/>
      <c r="VRA1203"/>
      <c r="VRB1203"/>
      <c r="VRC1203"/>
      <c r="VRD1203"/>
      <c r="VRE1203"/>
      <c r="VRF1203"/>
      <c r="VRG1203"/>
      <c r="VRH1203"/>
      <c r="VRI1203"/>
      <c r="VRJ1203"/>
      <c r="VRK1203"/>
      <c r="VRL1203"/>
      <c r="VRM1203"/>
      <c r="VRN1203"/>
      <c r="VRO1203"/>
      <c r="VRP1203"/>
      <c r="VRQ1203"/>
      <c r="VRR1203"/>
      <c r="VRS1203"/>
      <c r="VRT1203"/>
      <c r="VRU1203"/>
      <c r="VRV1203"/>
      <c r="VRW1203"/>
      <c r="VRX1203"/>
      <c r="VRY1203"/>
      <c r="VRZ1203"/>
      <c r="VSA1203"/>
      <c r="VSB1203"/>
      <c r="VSC1203"/>
      <c r="VSD1203"/>
      <c r="VSE1203"/>
      <c r="VSF1203"/>
      <c r="VSG1203"/>
      <c r="VSH1203"/>
      <c r="VSI1203"/>
      <c r="VSJ1203"/>
      <c r="VSK1203"/>
      <c r="VSL1203"/>
      <c r="VSM1203"/>
      <c r="VSN1203"/>
      <c r="VSO1203"/>
      <c r="VSP1203"/>
      <c r="VSQ1203"/>
      <c r="VSR1203"/>
      <c r="VSS1203"/>
      <c r="VST1203"/>
      <c r="VSU1203"/>
      <c r="VSV1203"/>
      <c r="VSW1203"/>
      <c r="VSX1203"/>
      <c r="VSY1203"/>
      <c r="VSZ1203"/>
      <c r="VTA1203"/>
      <c r="VTB1203"/>
      <c r="VTC1203"/>
      <c r="VTD1203"/>
      <c r="VTE1203"/>
      <c r="VTF1203"/>
      <c r="VTG1203"/>
      <c r="VTH1203"/>
      <c r="VTI1203"/>
      <c r="VTJ1203"/>
      <c r="VTK1203"/>
      <c r="VTL1203"/>
      <c r="VTM1203"/>
      <c r="VTN1203"/>
      <c r="VTO1203"/>
      <c r="VTP1203"/>
      <c r="VTQ1203"/>
      <c r="VTR1203"/>
      <c r="VTS1203"/>
      <c r="VTT1203"/>
      <c r="VTU1203"/>
      <c r="VTV1203"/>
      <c r="VTW1203"/>
      <c r="VTX1203"/>
      <c r="VTY1203"/>
      <c r="VTZ1203"/>
      <c r="VUA1203"/>
      <c r="VUB1203"/>
      <c r="VUC1203"/>
      <c r="VUD1203"/>
      <c r="VUE1203"/>
      <c r="VUF1203"/>
      <c r="VUG1203"/>
      <c r="VUH1203"/>
      <c r="VUI1203"/>
      <c r="VUJ1203"/>
      <c r="VUK1203"/>
      <c r="VUL1203"/>
      <c r="VUM1203"/>
      <c r="VUN1203"/>
      <c r="VUO1203"/>
      <c r="VUP1203"/>
      <c r="VUQ1203"/>
      <c r="VUR1203"/>
      <c r="VUS1203"/>
      <c r="VUT1203"/>
      <c r="VUU1203"/>
      <c r="VUV1203"/>
      <c r="VUW1203"/>
      <c r="VUX1203"/>
      <c r="VUY1203"/>
      <c r="VUZ1203"/>
      <c r="VVA1203"/>
      <c r="VVB1203"/>
      <c r="VVC1203"/>
      <c r="VVD1203"/>
      <c r="VVE1203"/>
      <c r="VVF1203"/>
      <c r="VVG1203"/>
      <c r="VVH1203"/>
      <c r="VVI1203"/>
      <c r="VVJ1203"/>
      <c r="VVK1203"/>
      <c r="VVL1203"/>
      <c r="VVM1203"/>
      <c r="VVN1203"/>
      <c r="VVO1203"/>
      <c r="VVP1203"/>
      <c r="VVQ1203"/>
      <c r="VVR1203"/>
      <c r="VVS1203"/>
      <c r="VVT1203"/>
      <c r="VVU1203"/>
      <c r="VVV1203"/>
      <c r="VVW1203"/>
      <c r="VVX1203"/>
      <c r="VVY1203"/>
      <c r="VVZ1203"/>
      <c r="VWA1203"/>
      <c r="VWB1203"/>
      <c r="VWC1203"/>
      <c r="VWD1203"/>
      <c r="VWE1203"/>
      <c r="VWF1203"/>
      <c r="VWG1203"/>
      <c r="VWH1203"/>
      <c r="VWI1203"/>
      <c r="VWJ1203"/>
      <c r="VWK1203"/>
      <c r="VWL1203"/>
      <c r="VWM1203"/>
      <c r="VWN1203"/>
      <c r="VWO1203"/>
      <c r="VWP1203"/>
      <c r="VWQ1203"/>
      <c r="VWR1203"/>
      <c r="VWS1203"/>
      <c r="VWT1203"/>
      <c r="VWU1203"/>
      <c r="VWV1203"/>
      <c r="VWW1203"/>
      <c r="VWX1203"/>
      <c r="VWY1203"/>
      <c r="VWZ1203"/>
      <c r="VXA1203"/>
      <c r="VXB1203"/>
      <c r="VXC1203"/>
      <c r="VXD1203"/>
      <c r="VXE1203"/>
      <c r="VXF1203"/>
      <c r="VXG1203"/>
      <c r="VXH1203"/>
      <c r="VXI1203"/>
      <c r="VXJ1203"/>
      <c r="VXK1203"/>
      <c r="VXL1203"/>
      <c r="VXM1203"/>
      <c r="VXN1203"/>
      <c r="VXO1203"/>
      <c r="VXP1203"/>
      <c r="VXQ1203"/>
      <c r="VXR1203"/>
      <c r="VXS1203"/>
      <c r="VXT1203"/>
      <c r="VXU1203"/>
      <c r="VXV1203"/>
      <c r="VXW1203"/>
      <c r="VXX1203"/>
      <c r="VXY1203"/>
      <c r="VXZ1203"/>
      <c r="VYA1203"/>
      <c r="VYB1203"/>
      <c r="VYC1203"/>
      <c r="VYD1203"/>
      <c r="VYE1203"/>
      <c r="VYF1203"/>
      <c r="VYG1203"/>
      <c r="VYH1203"/>
      <c r="VYI1203"/>
      <c r="VYJ1203"/>
      <c r="VYK1203"/>
      <c r="VYL1203"/>
      <c r="VYM1203"/>
      <c r="VYN1203"/>
      <c r="VYO1203"/>
      <c r="VYP1203"/>
      <c r="VYQ1203"/>
      <c r="VYR1203"/>
      <c r="VYS1203"/>
      <c r="VYT1203"/>
      <c r="VYU1203"/>
      <c r="VYV1203"/>
      <c r="VYW1203"/>
      <c r="VYX1203"/>
      <c r="VYY1203"/>
      <c r="VYZ1203"/>
      <c r="VZA1203"/>
      <c r="VZB1203"/>
      <c r="VZC1203"/>
      <c r="VZD1203"/>
      <c r="VZE1203"/>
      <c r="VZF1203"/>
      <c r="VZG1203"/>
      <c r="VZH1203"/>
      <c r="VZI1203"/>
      <c r="VZJ1203"/>
      <c r="VZK1203"/>
      <c r="VZL1203"/>
      <c r="VZM1203"/>
      <c r="VZN1203"/>
      <c r="VZO1203"/>
      <c r="VZP1203"/>
      <c r="VZQ1203"/>
      <c r="VZR1203"/>
      <c r="VZS1203"/>
      <c r="VZT1203"/>
      <c r="VZU1203"/>
      <c r="VZV1203"/>
      <c r="VZW1203"/>
      <c r="VZX1203"/>
      <c r="VZY1203"/>
      <c r="VZZ1203"/>
      <c r="WAA1203"/>
      <c r="WAB1203"/>
      <c r="WAC1203"/>
      <c r="WAD1203"/>
      <c r="WAE1203"/>
      <c r="WAF1203"/>
      <c r="WAG1203"/>
      <c r="WAH1203"/>
      <c r="WAI1203"/>
      <c r="WAJ1203"/>
      <c r="WAK1203"/>
      <c r="WAL1203"/>
      <c r="WAM1203"/>
      <c r="WAN1203"/>
      <c r="WAO1203"/>
      <c r="WAP1203"/>
      <c r="WAQ1203"/>
      <c r="WAR1203"/>
      <c r="WAS1203"/>
      <c r="WAT1203"/>
      <c r="WAU1203"/>
      <c r="WAV1203"/>
      <c r="WAW1203"/>
      <c r="WAX1203"/>
      <c r="WAY1203"/>
      <c r="WAZ1203"/>
      <c r="WBA1203"/>
      <c r="WBB1203"/>
      <c r="WBC1203"/>
      <c r="WBD1203"/>
      <c r="WBE1203"/>
      <c r="WBF1203"/>
      <c r="WBG1203"/>
      <c r="WBH1203"/>
      <c r="WBI1203"/>
      <c r="WBJ1203"/>
      <c r="WBK1203"/>
      <c r="WBL1203"/>
      <c r="WBM1203"/>
      <c r="WBN1203"/>
      <c r="WBO1203"/>
      <c r="WBP1203"/>
      <c r="WBQ1203"/>
      <c r="WBR1203"/>
      <c r="WBS1203"/>
      <c r="WBT1203"/>
      <c r="WBU1203"/>
      <c r="WBV1203"/>
      <c r="WBW1203"/>
      <c r="WBX1203"/>
      <c r="WBY1203"/>
      <c r="WBZ1203"/>
      <c r="WCA1203"/>
      <c r="WCB1203"/>
      <c r="WCC1203"/>
      <c r="WCD1203"/>
      <c r="WCE1203"/>
      <c r="WCF1203"/>
      <c r="WCG1203"/>
      <c r="WCH1203"/>
      <c r="WCI1203"/>
      <c r="WCJ1203"/>
      <c r="WCK1203"/>
      <c r="WCL1203"/>
      <c r="WCM1203"/>
      <c r="WCN1203"/>
      <c r="WCO1203"/>
      <c r="WCP1203"/>
      <c r="WCQ1203"/>
      <c r="WCR1203"/>
      <c r="WCS1203"/>
      <c r="WCT1203"/>
      <c r="WCU1203"/>
      <c r="WCV1203"/>
      <c r="WCW1203"/>
      <c r="WCX1203"/>
      <c r="WCY1203"/>
      <c r="WCZ1203"/>
      <c r="WDA1203"/>
      <c r="WDB1203"/>
      <c r="WDC1203"/>
      <c r="WDD1203"/>
      <c r="WDE1203"/>
      <c r="WDF1203"/>
      <c r="WDG1203"/>
      <c r="WDH1203"/>
      <c r="WDI1203"/>
      <c r="WDJ1203"/>
      <c r="WDK1203"/>
      <c r="WDL1203"/>
      <c r="WDM1203"/>
      <c r="WDN1203"/>
      <c r="WDO1203"/>
      <c r="WDP1203"/>
      <c r="WDQ1203"/>
      <c r="WDR1203"/>
      <c r="WDS1203"/>
      <c r="WDT1203"/>
      <c r="WDU1203"/>
      <c r="WDV1203"/>
      <c r="WDW1203"/>
      <c r="WDX1203"/>
      <c r="WDY1203"/>
      <c r="WDZ1203"/>
      <c r="WEA1203"/>
      <c r="WEB1203"/>
      <c r="WEC1203"/>
      <c r="WED1203"/>
      <c r="WEE1203"/>
      <c r="WEF1203"/>
      <c r="WEG1203"/>
      <c r="WEH1203"/>
      <c r="WEI1203"/>
      <c r="WEJ1203"/>
      <c r="WEK1203"/>
      <c r="WEL1203"/>
      <c r="WEM1203"/>
      <c r="WEN1203"/>
      <c r="WEO1203"/>
      <c r="WEP1203"/>
      <c r="WEQ1203"/>
      <c r="WER1203"/>
      <c r="WES1203"/>
      <c r="WET1203"/>
      <c r="WEU1203"/>
      <c r="WEV1203"/>
      <c r="WEW1203"/>
      <c r="WEX1203"/>
      <c r="WEY1203"/>
      <c r="WEZ1203"/>
      <c r="WFA1203"/>
      <c r="WFB1203"/>
      <c r="WFC1203"/>
      <c r="WFD1203"/>
      <c r="WFE1203"/>
      <c r="WFF1203"/>
      <c r="WFG1203"/>
      <c r="WFH1203"/>
      <c r="WFI1203"/>
      <c r="WFJ1203"/>
      <c r="WFK1203"/>
      <c r="WFL1203"/>
      <c r="WFM1203"/>
      <c r="WFN1203"/>
      <c r="WFO1203"/>
      <c r="WFP1203"/>
      <c r="WFQ1203"/>
      <c r="WFR1203"/>
      <c r="WFS1203"/>
      <c r="WFT1203"/>
      <c r="WFU1203"/>
      <c r="WFV1203"/>
      <c r="WFW1203"/>
      <c r="WFX1203"/>
      <c r="WFY1203"/>
      <c r="WFZ1203"/>
      <c r="WGA1203"/>
      <c r="WGB1203"/>
      <c r="WGC1203"/>
      <c r="WGD1203"/>
      <c r="WGE1203"/>
      <c r="WGF1203"/>
      <c r="WGG1203"/>
      <c r="WGH1203"/>
      <c r="WGI1203"/>
      <c r="WGJ1203"/>
      <c r="WGK1203"/>
      <c r="WGL1203"/>
      <c r="WGM1203"/>
      <c r="WGN1203"/>
      <c r="WGO1203"/>
      <c r="WGP1203"/>
      <c r="WGQ1203"/>
      <c r="WGR1203"/>
      <c r="WGS1203"/>
      <c r="WGT1203"/>
      <c r="WGU1203"/>
      <c r="WGV1203"/>
      <c r="WGW1203"/>
      <c r="WGX1203"/>
      <c r="WGY1203"/>
      <c r="WGZ1203"/>
      <c r="WHA1203"/>
      <c r="WHB1203"/>
      <c r="WHC1203"/>
      <c r="WHD1203"/>
      <c r="WHE1203"/>
      <c r="WHF1203"/>
      <c r="WHG1203"/>
      <c r="WHH1203"/>
      <c r="WHI1203"/>
      <c r="WHJ1203"/>
      <c r="WHK1203"/>
      <c r="WHL1203"/>
      <c r="WHM1203"/>
      <c r="WHN1203"/>
      <c r="WHO1203"/>
      <c r="WHP1203"/>
      <c r="WHQ1203"/>
      <c r="WHR1203"/>
      <c r="WHS1203"/>
      <c r="WHT1203"/>
      <c r="WHU1203"/>
      <c r="WHV1203"/>
      <c r="WHW1203"/>
      <c r="WHX1203"/>
      <c r="WHY1203"/>
      <c r="WHZ1203"/>
      <c r="WIA1203"/>
      <c r="WIB1203"/>
      <c r="WIC1203"/>
      <c r="WID1203"/>
      <c r="WIE1203"/>
      <c r="WIF1203"/>
      <c r="WIG1203"/>
      <c r="WIH1203"/>
      <c r="WII1203"/>
      <c r="WIJ1203"/>
      <c r="WIK1203"/>
      <c r="WIL1203"/>
      <c r="WIM1203"/>
      <c r="WIN1203"/>
      <c r="WIO1203"/>
      <c r="WIP1203"/>
      <c r="WIQ1203"/>
      <c r="WIR1203"/>
      <c r="WIS1203"/>
      <c r="WIT1203"/>
      <c r="WIU1203"/>
      <c r="WIV1203"/>
      <c r="WIW1203"/>
      <c r="WIX1203"/>
      <c r="WIY1203"/>
      <c r="WIZ1203"/>
      <c r="WJA1203"/>
      <c r="WJB1203"/>
      <c r="WJC1203"/>
      <c r="WJD1203"/>
      <c r="WJE1203"/>
      <c r="WJF1203"/>
      <c r="WJG1203"/>
      <c r="WJH1203"/>
      <c r="WJI1203"/>
      <c r="WJJ1203"/>
      <c r="WJK1203"/>
      <c r="WJL1203"/>
      <c r="WJM1203"/>
      <c r="WJN1203"/>
      <c r="WJO1203"/>
      <c r="WJP1203"/>
      <c r="WJQ1203"/>
      <c r="WJR1203"/>
      <c r="WJS1203"/>
      <c r="WJT1203"/>
      <c r="WJU1203"/>
      <c r="WJV1203"/>
      <c r="WJW1203"/>
      <c r="WJX1203"/>
      <c r="WJY1203"/>
      <c r="WJZ1203"/>
      <c r="WKA1203"/>
      <c r="WKB1203"/>
      <c r="WKC1203"/>
      <c r="WKD1203"/>
      <c r="WKE1203"/>
      <c r="WKF1203"/>
      <c r="WKG1203"/>
      <c r="WKH1203"/>
      <c r="WKI1203"/>
      <c r="WKJ1203"/>
      <c r="WKK1203"/>
      <c r="WKL1203"/>
      <c r="WKM1203"/>
      <c r="WKN1203"/>
      <c r="WKO1203"/>
      <c r="WKP1203"/>
      <c r="WKQ1203"/>
      <c r="WKR1203"/>
      <c r="WKS1203"/>
      <c r="WKT1203"/>
      <c r="WKU1203"/>
      <c r="WKV1203"/>
      <c r="WKW1203"/>
      <c r="WKX1203"/>
      <c r="WKY1203"/>
      <c r="WKZ1203"/>
      <c r="WLA1203"/>
      <c r="WLB1203"/>
      <c r="WLC1203"/>
      <c r="WLD1203"/>
      <c r="WLE1203"/>
      <c r="WLF1203"/>
      <c r="WLG1203"/>
      <c r="WLH1203"/>
      <c r="WLI1203"/>
      <c r="WLJ1203"/>
      <c r="WLK1203"/>
      <c r="WLL1203"/>
      <c r="WLM1203"/>
      <c r="WLN1203"/>
      <c r="WLO1203"/>
      <c r="WLP1203"/>
      <c r="WLQ1203"/>
      <c r="WLR1203"/>
      <c r="WLS1203"/>
      <c r="WLT1203"/>
      <c r="WLU1203"/>
      <c r="WLV1203"/>
      <c r="WLW1203"/>
      <c r="WLX1203"/>
      <c r="WLY1203"/>
      <c r="WLZ1203"/>
      <c r="WMA1203"/>
      <c r="WMB1203"/>
      <c r="WMC1203"/>
      <c r="WMD1203"/>
      <c r="WME1203"/>
      <c r="WMF1203"/>
      <c r="WMG1203"/>
      <c r="WMH1203"/>
      <c r="WMI1203"/>
      <c r="WMJ1203"/>
      <c r="WMK1203"/>
      <c r="WML1203"/>
      <c r="WMM1203"/>
      <c r="WMN1203"/>
      <c r="WMO1203"/>
      <c r="WMP1203"/>
      <c r="WMQ1203"/>
      <c r="WMR1203"/>
      <c r="WMS1203"/>
      <c r="WMT1203"/>
      <c r="WMU1203"/>
      <c r="WMV1203"/>
      <c r="WMW1203"/>
      <c r="WMX1203"/>
      <c r="WMY1203"/>
      <c r="WMZ1203"/>
      <c r="WNA1203"/>
      <c r="WNB1203"/>
      <c r="WNC1203"/>
      <c r="WND1203"/>
      <c r="WNE1203"/>
      <c r="WNF1203"/>
      <c r="WNG1203"/>
      <c r="WNH1203"/>
      <c r="WNI1203"/>
      <c r="WNJ1203"/>
      <c r="WNK1203"/>
      <c r="WNL1203"/>
      <c r="WNM1203"/>
      <c r="WNN1203"/>
      <c r="WNO1203"/>
      <c r="WNP1203"/>
      <c r="WNQ1203"/>
      <c r="WNR1203"/>
      <c r="WNS1203"/>
      <c r="WNT1203"/>
      <c r="WNU1203"/>
      <c r="WNV1203"/>
      <c r="WNW1203"/>
      <c r="WNX1203"/>
      <c r="WNY1203"/>
      <c r="WNZ1203"/>
      <c r="WOA1203"/>
      <c r="WOB1203"/>
      <c r="WOC1203"/>
      <c r="WOD1203"/>
      <c r="WOE1203"/>
      <c r="WOF1203"/>
      <c r="WOG1203"/>
      <c r="WOH1203"/>
      <c r="WOI1203"/>
      <c r="WOJ1203"/>
      <c r="WOK1203"/>
      <c r="WOL1203"/>
      <c r="WOM1203"/>
      <c r="WON1203"/>
      <c r="WOO1203"/>
      <c r="WOP1203"/>
      <c r="WOQ1203"/>
      <c r="WOR1203"/>
      <c r="WOS1203"/>
      <c r="WOT1203"/>
      <c r="WOU1203"/>
      <c r="WOV1203"/>
      <c r="WOW1203"/>
      <c r="WOX1203"/>
      <c r="WOY1203"/>
      <c r="WOZ1203"/>
      <c r="WPA1203"/>
      <c r="WPB1203"/>
      <c r="WPC1203"/>
      <c r="WPD1203"/>
      <c r="WPE1203"/>
      <c r="WPF1203"/>
      <c r="WPG1203"/>
      <c r="WPH1203"/>
      <c r="WPI1203"/>
      <c r="WPJ1203"/>
      <c r="WPK1203"/>
      <c r="WPL1203"/>
      <c r="WPM1203"/>
      <c r="WPN1203"/>
      <c r="WPO1203"/>
      <c r="WPP1203"/>
      <c r="WPQ1203"/>
      <c r="WPR1203"/>
      <c r="WPS1203"/>
      <c r="WPT1203"/>
      <c r="WPU1203"/>
      <c r="WPV1203"/>
      <c r="WPW1203"/>
      <c r="WPX1203"/>
      <c r="WPY1203"/>
      <c r="WPZ1203"/>
      <c r="WQA1203"/>
      <c r="WQB1203"/>
      <c r="WQC1203"/>
      <c r="WQD1203"/>
      <c r="WQE1203"/>
      <c r="WQF1203"/>
      <c r="WQG1203"/>
      <c r="WQH1203"/>
      <c r="WQI1203"/>
      <c r="WQJ1203"/>
      <c r="WQK1203"/>
      <c r="WQL1203"/>
      <c r="WQM1203"/>
      <c r="WQN1203"/>
      <c r="WQO1203"/>
      <c r="WQP1203"/>
      <c r="WQQ1203"/>
      <c r="WQR1203"/>
      <c r="WQS1203"/>
      <c r="WQT1203"/>
      <c r="WQU1203"/>
      <c r="WQV1203"/>
      <c r="WQW1203"/>
      <c r="WQX1203"/>
      <c r="WQY1203"/>
      <c r="WQZ1203"/>
      <c r="WRA1203"/>
      <c r="WRB1203"/>
      <c r="WRC1203"/>
      <c r="WRD1203"/>
      <c r="WRE1203"/>
      <c r="WRF1203"/>
      <c r="WRG1203"/>
      <c r="WRH1203"/>
      <c r="WRI1203"/>
      <c r="WRJ1203"/>
      <c r="WRK1203"/>
      <c r="WRL1203"/>
      <c r="WRM1203"/>
      <c r="WRN1203"/>
      <c r="WRO1203"/>
      <c r="WRP1203"/>
      <c r="WRQ1203"/>
      <c r="WRR1203"/>
      <c r="WRS1203"/>
      <c r="WRT1203"/>
      <c r="WRU1203"/>
      <c r="WRV1203"/>
      <c r="WRW1203"/>
      <c r="WRX1203"/>
      <c r="WRY1203"/>
      <c r="WRZ1203"/>
      <c r="WSA1203"/>
      <c r="WSB1203"/>
      <c r="WSC1203"/>
      <c r="WSD1203"/>
      <c r="WSE1203"/>
      <c r="WSF1203"/>
      <c r="WSG1203"/>
      <c r="WSH1203"/>
      <c r="WSI1203"/>
      <c r="WSJ1203"/>
      <c r="WSK1203"/>
      <c r="WSL1203"/>
      <c r="WSM1203"/>
      <c r="WSN1203"/>
      <c r="WSO1203"/>
      <c r="WSP1203"/>
      <c r="WSQ1203"/>
      <c r="WSR1203"/>
      <c r="WSS1203"/>
      <c r="WST1203"/>
      <c r="WSU1203"/>
      <c r="WSV1203"/>
      <c r="WSW1203"/>
      <c r="WSX1203"/>
      <c r="WSY1203"/>
      <c r="WSZ1203"/>
      <c r="WTA1203"/>
      <c r="WTB1203"/>
      <c r="WTC1203"/>
      <c r="WTD1203"/>
      <c r="WTE1203"/>
      <c r="WTF1203"/>
      <c r="WTG1203"/>
      <c r="WTH1203"/>
      <c r="WTI1203"/>
      <c r="WTJ1203"/>
      <c r="WTK1203"/>
      <c r="WTL1203"/>
      <c r="WTM1203"/>
      <c r="WTN1203"/>
      <c r="WTO1203"/>
      <c r="WTP1203"/>
      <c r="WTQ1203"/>
      <c r="WTR1203"/>
      <c r="WTS1203"/>
      <c r="WTT1203"/>
      <c r="WTU1203"/>
      <c r="WTV1203"/>
      <c r="WTW1203"/>
      <c r="WTX1203"/>
      <c r="WTY1203"/>
      <c r="WTZ1203"/>
      <c r="WUA1203"/>
      <c r="WUB1203"/>
      <c r="WUC1203"/>
      <c r="WUD1203"/>
      <c r="WUE1203"/>
      <c r="WUF1203"/>
      <c r="WUG1203"/>
      <c r="WUH1203"/>
      <c r="WUI1203"/>
      <c r="WUJ1203"/>
      <c r="WUK1203"/>
      <c r="WUL1203"/>
      <c r="WUM1203"/>
      <c r="WUN1203"/>
      <c r="WUO1203"/>
      <c r="WUP1203"/>
      <c r="WUQ1203"/>
      <c r="WUR1203"/>
      <c r="WUS1203"/>
      <c r="WUT1203"/>
      <c r="WUU1203"/>
      <c r="WUV1203"/>
      <c r="WUW1203"/>
      <c r="WUX1203"/>
      <c r="WUY1203"/>
      <c r="WUZ1203"/>
      <c r="WVA1203"/>
      <c r="WVB1203"/>
      <c r="WVC1203"/>
      <c r="WVD1203"/>
      <c r="WVE1203"/>
      <c r="WVF1203"/>
      <c r="WVG1203"/>
      <c r="WVH1203"/>
      <c r="WVI1203"/>
      <c r="WVJ1203"/>
      <c r="WVK1203"/>
      <c r="WVL1203"/>
      <c r="WVM1203"/>
      <c r="WVN1203"/>
      <c r="WVO1203"/>
      <c r="WVP1203"/>
      <c r="WVQ1203"/>
      <c r="WVR1203"/>
      <c r="WVS1203"/>
      <c r="WVT1203"/>
      <c r="WVU1203"/>
      <c r="WVV1203"/>
      <c r="WVW1203"/>
      <c r="WVX1203"/>
      <c r="WVY1203"/>
      <c r="WVZ1203"/>
      <c r="WWA1203"/>
      <c r="WWB1203"/>
      <c r="WWC1203"/>
      <c r="WWD1203"/>
      <c r="WWE1203"/>
      <c r="WWF1203"/>
      <c r="WWG1203"/>
      <c r="WWH1203"/>
      <c r="WWI1203"/>
      <c r="WWJ1203"/>
      <c r="WWK1203"/>
      <c r="WWL1203"/>
      <c r="WWM1203"/>
      <c r="WWN1203"/>
      <c r="WWO1203"/>
      <c r="WWP1203"/>
      <c r="WWQ1203"/>
      <c r="WWR1203"/>
      <c r="WWS1203"/>
      <c r="WWT1203"/>
      <c r="WWU1203"/>
      <c r="WWV1203"/>
      <c r="WWW1203"/>
      <c r="WWX1203"/>
      <c r="WWY1203"/>
      <c r="WWZ1203"/>
      <c r="WXA1203"/>
      <c r="WXB1203"/>
      <c r="WXC1203"/>
      <c r="WXD1203"/>
      <c r="WXE1203"/>
      <c r="WXF1203"/>
      <c r="WXG1203"/>
      <c r="WXH1203"/>
      <c r="WXI1203"/>
      <c r="WXJ1203"/>
      <c r="WXK1203"/>
      <c r="WXL1203"/>
      <c r="WXM1203"/>
      <c r="WXN1203"/>
      <c r="WXO1203"/>
      <c r="WXP1203"/>
      <c r="WXQ1203"/>
      <c r="WXR1203"/>
      <c r="WXS1203"/>
      <c r="WXT1203"/>
      <c r="WXU1203"/>
      <c r="WXV1203"/>
      <c r="WXW1203"/>
      <c r="WXX1203"/>
      <c r="WXY1203"/>
      <c r="WXZ1203"/>
      <c r="WYA1203"/>
      <c r="WYB1203"/>
      <c r="WYC1203"/>
      <c r="WYD1203"/>
      <c r="WYE1203"/>
      <c r="WYF1203"/>
      <c r="WYG1203"/>
      <c r="WYH1203"/>
      <c r="WYI1203"/>
      <c r="WYJ1203"/>
      <c r="WYK1203"/>
      <c r="WYL1203"/>
      <c r="WYM1203"/>
      <c r="WYN1203"/>
      <c r="WYO1203"/>
      <c r="WYP1203"/>
      <c r="WYQ1203"/>
      <c r="WYR1203"/>
      <c r="WYS1203"/>
      <c r="WYT1203"/>
      <c r="WYU1203"/>
      <c r="WYV1203"/>
      <c r="WYW1203"/>
      <c r="WYX1203"/>
      <c r="WYY1203"/>
      <c r="WYZ1203"/>
      <c r="WZA1203"/>
      <c r="WZB1203"/>
      <c r="WZC1203"/>
      <c r="WZD1203"/>
      <c r="WZE1203"/>
      <c r="WZF1203"/>
      <c r="WZG1203"/>
      <c r="WZH1203"/>
      <c r="WZI1203"/>
      <c r="WZJ1203"/>
      <c r="WZK1203"/>
      <c r="WZL1203"/>
      <c r="WZM1203"/>
      <c r="WZN1203"/>
      <c r="WZO1203"/>
      <c r="WZP1203"/>
      <c r="WZQ1203"/>
      <c r="WZR1203"/>
      <c r="WZS1203"/>
      <c r="WZT1203"/>
      <c r="WZU1203"/>
      <c r="WZV1203"/>
      <c r="WZW1203"/>
      <c r="WZX1203"/>
      <c r="WZY1203"/>
      <c r="WZZ1203"/>
      <c r="XAA1203"/>
      <c r="XAB1203"/>
      <c r="XAC1203"/>
      <c r="XAD1203"/>
      <c r="XAE1203"/>
      <c r="XAF1203"/>
      <c r="XAG1203"/>
      <c r="XAH1203"/>
      <c r="XAI1203"/>
      <c r="XAJ1203"/>
      <c r="XAK1203"/>
      <c r="XAL1203"/>
      <c r="XAM1203"/>
      <c r="XAN1203"/>
      <c r="XAO1203"/>
      <c r="XAP1203"/>
      <c r="XAQ1203"/>
      <c r="XAR1203"/>
      <c r="XAS1203"/>
      <c r="XAT1203"/>
      <c r="XAU1203"/>
      <c r="XAV1203"/>
      <c r="XAW1203"/>
      <c r="XAX1203"/>
      <c r="XAY1203"/>
      <c r="XAZ1203"/>
      <c r="XBA1203"/>
      <c r="XBB1203"/>
      <c r="XBC1203"/>
      <c r="XBD1203"/>
      <c r="XBE1203"/>
      <c r="XBF1203"/>
      <c r="XBG1203"/>
      <c r="XBH1203"/>
      <c r="XBI1203"/>
      <c r="XBJ1203"/>
      <c r="XBK1203"/>
      <c r="XBL1203"/>
      <c r="XBM1203"/>
      <c r="XBN1203"/>
      <c r="XBO1203"/>
      <c r="XBP1203"/>
      <c r="XBQ1203"/>
      <c r="XBR1203"/>
      <c r="XBS1203"/>
      <c r="XBT1203"/>
      <c r="XBU1203"/>
      <c r="XBV1203"/>
      <c r="XBW1203"/>
      <c r="XBX1203"/>
      <c r="XBY1203"/>
      <c r="XBZ1203"/>
      <c r="XCA1203"/>
      <c r="XCB1203"/>
      <c r="XCC1203"/>
      <c r="XCD1203"/>
      <c r="XCE1203"/>
      <c r="XCF1203"/>
      <c r="XCG1203"/>
      <c r="XCH1203"/>
      <c r="XCI1203"/>
      <c r="XCJ1203"/>
      <c r="XCK1203"/>
      <c r="XCL1203"/>
      <c r="XCM1203"/>
      <c r="XCN1203"/>
      <c r="XCO1203"/>
      <c r="XCP1203"/>
      <c r="XCQ1203"/>
      <c r="XCR1203"/>
      <c r="XCS1203"/>
      <c r="XCT1203"/>
      <c r="XCU1203"/>
      <c r="XCV1203"/>
      <c r="XCW1203"/>
      <c r="XCX1203"/>
      <c r="XCY1203"/>
      <c r="XCZ1203"/>
      <c r="XDA1203"/>
      <c r="XDB1203"/>
      <c r="XDC1203"/>
      <c r="XDD1203"/>
      <c r="XDE1203"/>
      <c r="XDF1203"/>
      <c r="XDG1203"/>
      <c r="XDH1203"/>
      <c r="XDI1203"/>
      <c r="XDJ1203"/>
      <c r="XDK1203"/>
      <c r="XDL1203"/>
      <c r="XDM1203"/>
      <c r="XDN1203"/>
      <c r="XDO1203"/>
      <c r="XDP1203"/>
      <c r="XDQ1203"/>
      <c r="XDR1203"/>
      <c r="XDS1203"/>
      <c r="XDT1203"/>
      <c r="XDU1203"/>
      <c r="XDV1203"/>
      <c r="XDW1203"/>
      <c r="XDX1203"/>
      <c r="XDY1203"/>
      <c r="XDZ1203"/>
      <c r="XEA1203"/>
      <c r="XEB1203"/>
      <c r="XEC1203"/>
      <c r="XED1203"/>
      <c r="XEE1203"/>
      <c r="XEF1203"/>
      <c r="XEG1203"/>
      <c r="XEH1203"/>
      <c r="XEI1203"/>
      <c r="XEJ1203"/>
      <c r="XEK1203"/>
      <c r="XEL1203"/>
      <c r="XEM1203"/>
      <c r="XEN1203"/>
      <c r="XEO1203"/>
      <c r="XEP1203"/>
      <c r="XEQ1203"/>
      <c r="XER1203"/>
      <c r="XES1203"/>
      <c r="XET1203"/>
      <c r="XEU1203"/>
      <c r="XEV1203"/>
    </row>
    <row r="1204" ht="27" customHeight="1" spans="1:16376">
      <c r="A1204" s="8"/>
      <c r="B1204" s="35"/>
      <c r="C1204" s="35"/>
      <c r="D1204" s="35"/>
      <c r="E1204" s="35"/>
      <c r="F1204" s="35"/>
      <c r="G1204" s="35"/>
      <c r="H1204" s="35"/>
      <c r="I1204" s="35"/>
      <c r="J1204" s="35"/>
      <c r="K1204" s="35"/>
      <c r="L1204" s="35"/>
      <c r="M1204" s="35"/>
      <c r="N1204" s="35"/>
      <c r="O1204" s="35"/>
      <c r="P1204" s="35"/>
      <c r="Q1204" s="35"/>
      <c r="R1204" s="35"/>
      <c r="S1204" s="89"/>
      <c r="T1204" s="35"/>
      <c r="U1204" s="35"/>
      <c r="V1204" s="35"/>
      <c r="W1204" s="35"/>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c r="FS1204"/>
      <c r="FT1204"/>
      <c r="FU1204"/>
      <c r="FV1204"/>
      <c r="FW1204"/>
      <c r="FX1204"/>
      <c r="FY1204"/>
      <c r="FZ1204"/>
      <c r="GA1204"/>
      <c r="GB1204"/>
      <c r="GC1204"/>
      <c r="GD1204"/>
      <c r="GE1204"/>
      <c r="GF1204"/>
      <c r="GG1204"/>
      <c r="GH1204"/>
      <c r="GI1204"/>
      <c r="GJ1204"/>
      <c r="GK1204"/>
      <c r="GL1204"/>
      <c r="GM1204"/>
      <c r="GN1204"/>
      <c r="GO1204"/>
      <c r="GP1204"/>
      <c r="GQ1204"/>
      <c r="GR1204"/>
      <c r="GS1204"/>
      <c r="GT1204"/>
      <c r="GU1204"/>
      <c r="GV1204"/>
      <c r="GW1204"/>
      <c r="GX1204"/>
      <c r="GY1204"/>
      <c r="GZ1204"/>
      <c r="HA1204"/>
      <c r="HB1204"/>
      <c r="HC1204"/>
      <c r="HD1204"/>
      <c r="HE1204"/>
      <c r="HF1204"/>
      <c r="HG1204"/>
      <c r="HH1204"/>
      <c r="HI1204"/>
      <c r="HJ1204"/>
      <c r="HK1204"/>
      <c r="HL1204"/>
      <c r="HM1204"/>
      <c r="HN1204"/>
      <c r="HO1204"/>
      <c r="HP1204"/>
      <c r="HQ1204"/>
      <c r="HR1204"/>
      <c r="HS1204"/>
      <c r="HT1204"/>
      <c r="HU1204"/>
      <c r="HV1204"/>
      <c r="HW1204"/>
      <c r="HX1204"/>
      <c r="HY1204"/>
      <c r="HZ1204"/>
      <c r="IA1204"/>
      <c r="IB1204"/>
      <c r="IC1204"/>
      <c r="ID1204"/>
      <c r="IE1204"/>
      <c r="IF1204"/>
      <c r="IG1204"/>
      <c r="IH1204"/>
      <c r="II1204"/>
      <c r="IJ1204"/>
      <c r="IK1204"/>
      <c r="IL1204"/>
      <c r="IM1204"/>
      <c r="IN1204"/>
      <c r="IO1204"/>
      <c r="IP1204"/>
      <c r="IQ1204"/>
      <c r="IR1204"/>
      <c r="IS1204"/>
      <c r="IT1204"/>
      <c r="IU1204"/>
      <c r="IV1204"/>
      <c r="IW1204"/>
      <c r="IX1204"/>
      <c r="IY1204"/>
      <c r="IZ1204"/>
      <c r="JA1204"/>
      <c r="JB1204"/>
      <c r="JC1204"/>
      <c r="JD1204"/>
      <c r="JE1204"/>
      <c r="JF1204"/>
      <c r="JG1204"/>
      <c r="JH1204"/>
      <c r="JI1204"/>
      <c r="JJ1204"/>
      <c r="JK1204"/>
      <c r="JL1204"/>
      <c r="JM1204"/>
      <c r="JN1204"/>
      <c r="JO1204"/>
      <c r="JP1204"/>
      <c r="JQ1204"/>
      <c r="JR1204"/>
      <c r="JS1204"/>
      <c r="JT1204"/>
      <c r="JU1204"/>
      <c r="JV1204"/>
      <c r="JW1204"/>
      <c r="JX1204"/>
      <c r="JY1204"/>
      <c r="JZ1204"/>
      <c r="KA1204"/>
      <c r="KB1204"/>
      <c r="KC1204"/>
      <c r="KD1204"/>
      <c r="KE1204"/>
      <c r="KF1204"/>
      <c r="KG1204"/>
      <c r="KH1204"/>
      <c r="KI1204"/>
      <c r="KJ1204"/>
      <c r="KK1204"/>
      <c r="KL1204"/>
      <c r="KM1204"/>
      <c r="KN1204"/>
      <c r="KO1204"/>
      <c r="KP1204"/>
      <c r="KQ1204"/>
      <c r="KR1204"/>
      <c r="KS1204"/>
      <c r="KT1204"/>
      <c r="KU1204"/>
      <c r="KV1204"/>
      <c r="KW1204"/>
      <c r="KX1204"/>
      <c r="KY1204"/>
      <c r="KZ1204"/>
      <c r="LA1204"/>
      <c r="LB1204"/>
      <c r="LC1204"/>
      <c r="LD1204"/>
      <c r="LE1204"/>
      <c r="LF1204"/>
      <c r="LG1204"/>
      <c r="LH1204"/>
      <c r="LI1204"/>
      <c r="LJ1204"/>
      <c r="LK1204"/>
      <c r="LL1204"/>
      <c r="LM1204"/>
      <c r="LN1204"/>
      <c r="LO1204"/>
      <c r="LP1204"/>
      <c r="LQ1204"/>
      <c r="LR1204"/>
      <c r="LS1204"/>
      <c r="LT1204"/>
      <c r="LU1204"/>
      <c r="LV1204"/>
      <c r="LW1204"/>
      <c r="LX1204"/>
      <c r="LY1204"/>
      <c r="LZ1204"/>
      <c r="MA1204"/>
      <c r="MB1204"/>
      <c r="MC1204"/>
      <c r="MD1204"/>
      <c r="ME1204"/>
      <c r="MF1204"/>
      <c r="MG1204"/>
      <c r="MH1204"/>
      <c r="MI1204"/>
      <c r="MJ1204"/>
      <c r="MK1204"/>
      <c r="ML1204"/>
      <c r="MM1204"/>
      <c r="MN1204"/>
      <c r="MO1204"/>
      <c r="MP1204"/>
      <c r="MQ1204"/>
      <c r="MR1204"/>
      <c r="MS1204"/>
      <c r="MT1204"/>
      <c r="MU1204"/>
      <c r="MV1204"/>
      <c r="MW1204"/>
      <c r="MX1204"/>
      <c r="MY1204"/>
      <c r="MZ1204"/>
      <c r="NA1204"/>
      <c r="NB1204"/>
      <c r="NC1204"/>
      <c r="ND1204"/>
      <c r="NE1204"/>
      <c r="NF1204"/>
      <c r="NG1204"/>
      <c r="NH1204"/>
      <c r="NI1204"/>
      <c r="NJ1204"/>
      <c r="NK1204"/>
      <c r="NL1204"/>
      <c r="NM1204"/>
      <c r="NN1204"/>
      <c r="NO1204"/>
      <c r="NP1204"/>
      <c r="NQ1204"/>
      <c r="NR1204"/>
      <c r="NS1204"/>
      <c r="NT1204"/>
      <c r="NU1204"/>
      <c r="NV1204"/>
      <c r="NW1204"/>
      <c r="NX1204"/>
      <c r="NY1204"/>
      <c r="NZ1204"/>
      <c r="OA1204"/>
      <c r="OB1204"/>
      <c r="OC1204"/>
      <c r="OD1204"/>
      <c r="OE1204"/>
      <c r="OF1204"/>
      <c r="OG1204"/>
      <c r="OH1204"/>
      <c r="OI1204"/>
      <c r="OJ1204"/>
      <c r="OK1204"/>
      <c r="OL1204"/>
      <c r="OM1204"/>
      <c r="ON1204"/>
      <c r="OO1204"/>
      <c r="OP1204"/>
      <c r="OQ1204"/>
      <c r="OR1204"/>
      <c r="OS1204"/>
      <c r="OT1204"/>
      <c r="OU1204"/>
      <c r="OV1204"/>
      <c r="OW1204"/>
      <c r="OX1204"/>
      <c r="OY1204"/>
      <c r="OZ1204"/>
      <c r="PA1204"/>
      <c r="PB1204"/>
      <c r="PC1204"/>
      <c r="PD1204"/>
      <c r="PE1204"/>
      <c r="PF1204"/>
      <c r="PG1204"/>
      <c r="PH1204"/>
      <c r="PI1204"/>
      <c r="PJ1204"/>
      <c r="PK1204"/>
      <c r="PL1204"/>
      <c r="PM1204"/>
      <c r="PN1204"/>
      <c r="PO1204"/>
      <c r="PP1204"/>
      <c r="PQ1204"/>
      <c r="PR1204"/>
      <c r="PS1204"/>
      <c r="PT1204"/>
      <c r="PU1204"/>
      <c r="PV1204"/>
      <c r="PW1204"/>
      <c r="PX1204"/>
      <c r="PY1204"/>
      <c r="PZ1204"/>
      <c r="QA1204"/>
      <c r="QB1204"/>
      <c r="QC1204"/>
      <c r="QD1204"/>
      <c r="QE1204"/>
      <c r="QF1204"/>
      <c r="QG1204"/>
      <c r="QH1204"/>
      <c r="QI1204"/>
      <c r="QJ1204"/>
      <c r="QK1204"/>
      <c r="QL1204"/>
      <c r="QM1204"/>
      <c r="QN1204"/>
      <c r="QO1204"/>
      <c r="QP1204"/>
      <c r="QQ1204"/>
      <c r="QR1204"/>
      <c r="QS1204"/>
      <c r="QT1204"/>
      <c r="QU1204"/>
      <c r="QV1204"/>
      <c r="QW1204"/>
      <c r="QX1204"/>
      <c r="QY1204"/>
      <c r="QZ1204"/>
      <c r="RA1204"/>
      <c r="RB1204"/>
      <c r="RC1204"/>
      <c r="RD1204"/>
      <c r="RE1204"/>
      <c r="RF1204"/>
      <c r="RG1204"/>
      <c r="RH1204"/>
      <c r="RI1204"/>
      <c r="RJ1204"/>
      <c r="RK1204"/>
      <c r="RL1204"/>
      <c r="RM1204"/>
      <c r="RN1204"/>
      <c r="RO1204"/>
      <c r="RP1204"/>
      <c r="RQ1204"/>
      <c r="RR1204"/>
      <c r="RS1204"/>
      <c r="RT1204"/>
      <c r="RU1204"/>
      <c r="RV1204"/>
      <c r="RW1204"/>
      <c r="RX1204"/>
      <c r="RY1204"/>
      <c r="RZ1204"/>
      <c r="SA1204"/>
      <c r="SB1204"/>
      <c r="SC1204"/>
      <c r="SD1204"/>
      <c r="SE1204"/>
      <c r="SF1204"/>
      <c r="SG1204"/>
      <c r="SH1204"/>
      <c r="SI1204"/>
      <c r="SJ1204"/>
      <c r="SK1204"/>
      <c r="SL1204"/>
      <c r="SM1204"/>
      <c r="SN1204"/>
      <c r="SO1204"/>
      <c r="SP1204"/>
      <c r="SQ1204"/>
      <c r="SR1204"/>
      <c r="SS1204"/>
      <c r="ST1204"/>
      <c r="SU1204"/>
      <c r="SV1204"/>
      <c r="SW1204"/>
      <c r="SX1204"/>
      <c r="SY1204"/>
      <c r="SZ1204"/>
      <c r="TA1204"/>
      <c r="TB1204"/>
      <c r="TC1204"/>
      <c r="TD1204"/>
      <c r="TE1204"/>
      <c r="TF1204"/>
      <c r="TG1204"/>
      <c r="TH1204"/>
      <c r="TI1204"/>
      <c r="TJ1204"/>
      <c r="TK1204"/>
      <c r="TL1204"/>
      <c r="TM1204"/>
      <c r="TN1204"/>
      <c r="TO1204"/>
      <c r="TP1204"/>
      <c r="TQ1204"/>
      <c r="TR1204"/>
      <c r="TS1204"/>
      <c r="TT1204"/>
      <c r="TU1204"/>
      <c r="TV1204"/>
      <c r="TW1204"/>
      <c r="TX1204"/>
      <c r="TY1204"/>
      <c r="TZ1204"/>
      <c r="UA1204"/>
      <c r="UB1204"/>
      <c r="UC1204"/>
      <c r="UD1204"/>
      <c r="UE1204"/>
      <c r="UF1204"/>
      <c r="UG1204"/>
      <c r="UH1204"/>
      <c r="UI1204"/>
      <c r="UJ1204"/>
      <c r="UK1204"/>
      <c r="UL1204"/>
      <c r="UM1204"/>
      <c r="UN1204"/>
      <c r="UO1204"/>
      <c r="UP1204"/>
      <c r="UQ1204"/>
      <c r="UR1204"/>
      <c r="US1204"/>
      <c r="UT1204"/>
      <c r="UU1204"/>
      <c r="UV1204"/>
      <c r="UW1204"/>
      <c r="UX1204"/>
      <c r="UY1204"/>
      <c r="UZ1204"/>
      <c r="VA1204"/>
      <c r="VB1204"/>
      <c r="VC1204"/>
      <c r="VD1204"/>
      <c r="VE1204"/>
      <c r="VF1204"/>
      <c r="VG1204"/>
      <c r="VH1204"/>
      <c r="VI1204"/>
      <c r="VJ1204"/>
      <c r="VK1204"/>
      <c r="VL1204"/>
      <c r="VM1204"/>
      <c r="VN1204"/>
      <c r="VO1204"/>
      <c r="VP1204"/>
      <c r="VQ1204"/>
      <c r="VR1204"/>
      <c r="VS1204"/>
      <c r="VT1204"/>
      <c r="VU1204"/>
      <c r="VV1204"/>
      <c r="VW1204"/>
      <c r="VX1204"/>
      <c r="VY1204"/>
      <c r="VZ1204"/>
      <c r="WA1204"/>
      <c r="WB1204"/>
      <c r="WC1204"/>
      <c r="WD1204"/>
      <c r="WE1204"/>
      <c r="WF1204"/>
      <c r="WG1204"/>
      <c r="WH1204"/>
      <c r="WI1204"/>
      <c r="WJ1204"/>
      <c r="WK1204"/>
      <c r="WL1204"/>
      <c r="WM1204"/>
      <c r="WN1204"/>
      <c r="WO1204"/>
      <c r="WP1204"/>
      <c r="WQ1204"/>
      <c r="WR1204"/>
      <c r="WS1204"/>
      <c r="WT1204"/>
      <c r="WU1204"/>
      <c r="WV1204"/>
      <c r="WW1204"/>
      <c r="WX1204"/>
      <c r="WY1204"/>
      <c r="WZ1204"/>
      <c r="XA1204"/>
      <c r="XB1204"/>
      <c r="XC1204"/>
      <c r="XD1204"/>
      <c r="XE1204"/>
      <c r="XF1204"/>
      <c r="XG1204"/>
      <c r="XH1204"/>
      <c r="XI1204"/>
      <c r="XJ1204"/>
      <c r="XK1204"/>
      <c r="XL1204"/>
      <c r="XM1204"/>
      <c r="XN1204"/>
      <c r="XO1204"/>
      <c r="XP1204"/>
      <c r="XQ1204"/>
      <c r="XR1204"/>
      <c r="XS1204"/>
      <c r="XT1204"/>
      <c r="XU1204"/>
      <c r="XV1204"/>
      <c r="XW1204"/>
      <c r="XX1204"/>
      <c r="XY1204"/>
      <c r="XZ1204"/>
      <c r="YA1204"/>
      <c r="YB1204"/>
      <c r="YC1204"/>
      <c r="YD1204"/>
      <c r="YE1204"/>
      <c r="YF1204"/>
      <c r="YG1204"/>
      <c r="YH1204"/>
      <c r="YI1204"/>
      <c r="YJ1204"/>
      <c r="YK1204"/>
      <c r="YL1204"/>
      <c r="YM1204"/>
      <c r="YN1204"/>
      <c r="YO1204"/>
      <c r="YP1204"/>
      <c r="YQ1204"/>
      <c r="YR1204"/>
      <c r="YS1204"/>
      <c r="YT1204"/>
      <c r="YU1204"/>
      <c r="YV1204"/>
      <c r="YW1204"/>
      <c r="YX1204"/>
      <c r="YY1204"/>
      <c r="YZ1204"/>
      <c r="ZA1204"/>
      <c r="ZB1204"/>
      <c r="ZC1204"/>
      <c r="ZD1204"/>
      <c r="ZE1204"/>
      <c r="ZF1204"/>
      <c r="ZG1204"/>
      <c r="ZH1204"/>
      <c r="ZI1204"/>
      <c r="ZJ1204"/>
      <c r="ZK1204"/>
      <c r="ZL1204"/>
      <c r="ZM1204"/>
      <c r="ZN1204"/>
      <c r="ZO1204"/>
      <c r="ZP1204"/>
      <c r="ZQ1204"/>
      <c r="ZR1204"/>
      <c r="ZS1204"/>
      <c r="ZT1204"/>
      <c r="ZU1204"/>
      <c r="ZV1204"/>
      <c r="ZW1204"/>
      <c r="ZX1204"/>
      <c r="ZY1204"/>
      <c r="ZZ1204"/>
      <c r="AAA1204"/>
      <c r="AAB1204"/>
      <c r="AAC1204"/>
      <c r="AAD1204"/>
      <c r="AAE1204"/>
      <c r="AAF1204"/>
      <c r="AAG1204"/>
      <c r="AAH1204"/>
      <c r="AAI1204"/>
      <c r="AAJ1204"/>
      <c r="AAK1204"/>
      <c r="AAL1204"/>
      <c r="AAM1204"/>
      <c r="AAN1204"/>
      <c r="AAO1204"/>
      <c r="AAP1204"/>
      <c r="AAQ1204"/>
      <c r="AAR1204"/>
      <c r="AAS1204"/>
      <c r="AAT1204"/>
      <c r="AAU1204"/>
      <c r="AAV1204"/>
      <c r="AAW1204"/>
      <c r="AAX1204"/>
      <c r="AAY1204"/>
      <c r="AAZ1204"/>
      <c r="ABA1204"/>
      <c r="ABB1204"/>
      <c r="ABC1204"/>
      <c r="ABD1204"/>
      <c r="ABE1204"/>
      <c r="ABF1204"/>
      <c r="ABG1204"/>
      <c r="ABH1204"/>
      <c r="ABI1204"/>
      <c r="ABJ1204"/>
      <c r="ABK1204"/>
      <c r="ABL1204"/>
      <c r="ABM1204"/>
      <c r="ABN1204"/>
      <c r="ABO1204"/>
      <c r="ABP1204"/>
      <c r="ABQ1204"/>
      <c r="ABR1204"/>
      <c r="ABS1204"/>
      <c r="ABT1204"/>
      <c r="ABU1204"/>
      <c r="ABV1204"/>
      <c r="ABW1204"/>
      <c r="ABX1204"/>
      <c r="ABY1204"/>
      <c r="ABZ1204"/>
      <c r="ACA1204"/>
      <c r="ACB1204"/>
      <c r="ACC1204"/>
      <c r="ACD1204"/>
      <c r="ACE1204"/>
      <c r="ACF1204"/>
      <c r="ACG1204"/>
      <c r="ACH1204"/>
      <c r="ACI1204"/>
      <c r="ACJ1204"/>
      <c r="ACK1204"/>
      <c r="ACL1204"/>
      <c r="ACM1204"/>
      <c r="ACN1204"/>
      <c r="ACO1204"/>
      <c r="ACP1204"/>
      <c r="ACQ1204"/>
      <c r="ACR1204"/>
      <c r="ACS1204"/>
      <c r="ACT1204"/>
      <c r="ACU1204"/>
      <c r="ACV1204"/>
      <c r="ACW1204"/>
      <c r="ACX1204"/>
      <c r="ACY1204"/>
      <c r="ACZ1204"/>
      <c r="ADA1204"/>
      <c r="ADB1204"/>
      <c r="ADC1204"/>
      <c r="ADD1204"/>
      <c r="ADE1204"/>
      <c r="ADF1204"/>
      <c r="ADG1204"/>
      <c r="ADH1204"/>
      <c r="ADI1204"/>
      <c r="ADJ1204"/>
      <c r="ADK1204"/>
      <c r="ADL1204"/>
      <c r="ADM1204"/>
      <c r="ADN1204"/>
      <c r="ADO1204"/>
      <c r="ADP1204"/>
      <c r="ADQ1204"/>
      <c r="ADR1204"/>
      <c r="ADS1204"/>
      <c r="ADT1204"/>
      <c r="ADU1204"/>
      <c r="ADV1204"/>
      <c r="ADW1204"/>
      <c r="ADX1204"/>
      <c r="ADY1204"/>
      <c r="ADZ1204"/>
      <c r="AEA1204"/>
      <c r="AEB1204"/>
      <c r="AEC1204"/>
      <c r="AED1204"/>
      <c r="AEE1204"/>
      <c r="AEF1204"/>
      <c r="AEG1204"/>
      <c r="AEH1204"/>
      <c r="AEI1204"/>
      <c r="AEJ1204"/>
      <c r="AEK1204"/>
      <c r="AEL1204"/>
      <c r="AEM1204"/>
      <c r="AEN1204"/>
      <c r="AEO1204"/>
      <c r="AEP1204"/>
      <c r="AEQ1204"/>
      <c r="AER1204"/>
      <c r="AES1204"/>
      <c r="AET1204"/>
      <c r="AEU1204"/>
      <c r="AEV1204"/>
      <c r="AEW1204"/>
      <c r="AEX1204"/>
      <c r="AEY1204"/>
      <c r="AEZ1204"/>
      <c r="AFA1204"/>
      <c r="AFB1204"/>
      <c r="AFC1204"/>
      <c r="AFD1204"/>
      <c r="AFE1204"/>
      <c r="AFF1204"/>
      <c r="AFG1204"/>
      <c r="AFH1204"/>
      <c r="AFI1204"/>
      <c r="AFJ1204"/>
      <c r="AFK1204"/>
      <c r="AFL1204"/>
      <c r="AFM1204"/>
      <c r="AFN1204"/>
      <c r="AFO1204"/>
      <c r="AFP1204"/>
      <c r="AFQ1204"/>
      <c r="AFR1204"/>
      <c r="AFS1204"/>
      <c r="AFT1204"/>
      <c r="AFU1204"/>
      <c r="AFV1204"/>
      <c r="AFW1204"/>
      <c r="AFX1204"/>
      <c r="AFY1204"/>
      <c r="AFZ1204"/>
      <c r="AGA1204"/>
      <c r="AGB1204"/>
      <c r="AGC1204"/>
      <c r="AGD1204"/>
      <c r="AGE1204"/>
      <c r="AGF1204"/>
      <c r="AGG1204"/>
      <c r="AGH1204"/>
      <c r="AGI1204"/>
      <c r="AGJ1204"/>
      <c r="AGK1204"/>
      <c r="AGL1204"/>
      <c r="AGM1204"/>
      <c r="AGN1204"/>
      <c r="AGO1204"/>
      <c r="AGP1204"/>
      <c r="AGQ1204"/>
      <c r="AGR1204"/>
      <c r="AGS1204"/>
      <c r="AGT1204"/>
      <c r="AGU1204"/>
      <c r="AGV1204"/>
      <c r="AGW1204"/>
      <c r="AGX1204"/>
      <c r="AGY1204"/>
      <c r="AGZ1204"/>
      <c r="AHA1204"/>
      <c r="AHB1204"/>
      <c r="AHC1204"/>
      <c r="AHD1204"/>
      <c r="AHE1204"/>
      <c r="AHF1204"/>
      <c r="AHG1204"/>
      <c r="AHH1204"/>
      <c r="AHI1204"/>
      <c r="AHJ1204"/>
      <c r="AHK1204"/>
      <c r="AHL1204"/>
      <c r="AHM1204"/>
      <c r="AHN1204"/>
      <c r="AHO1204"/>
      <c r="AHP1204"/>
      <c r="AHQ1204"/>
      <c r="AHR1204"/>
      <c r="AHS1204"/>
      <c r="AHT1204"/>
      <c r="AHU1204"/>
      <c r="AHV1204"/>
      <c r="AHW1204"/>
      <c r="AHX1204"/>
      <c r="AHY1204"/>
      <c r="AHZ1204"/>
      <c r="AIA1204"/>
      <c r="AIB1204"/>
      <c r="AIC1204"/>
      <c r="AID1204"/>
      <c r="AIE1204"/>
      <c r="AIF1204"/>
      <c r="AIG1204"/>
      <c r="AIH1204"/>
      <c r="AII1204"/>
      <c r="AIJ1204"/>
      <c r="AIK1204"/>
      <c r="AIL1204"/>
      <c r="AIM1204"/>
      <c r="AIN1204"/>
      <c r="AIO1204"/>
      <c r="AIP1204"/>
      <c r="AIQ1204"/>
      <c r="AIR1204"/>
      <c r="AIS1204"/>
      <c r="AIT1204"/>
      <c r="AIU1204"/>
      <c r="AIV1204"/>
      <c r="AIW1204"/>
      <c r="AIX1204"/>
      <c r="AIY1204"/>
      <c r="AIZ1204"/>
      <c r="AJA1204"/>
      <c r="AJB1204"/>
      <c r="AJC1204"/>
      <c r="AJD1204"/>
      <c r="AJE1204"/>
      <c r="AJF1204"/>
      <c r="AJG1204"/>
      <c r="AJH1204"/>
      <c r="AJI1204"/>
      <c r="AJJ1204"/>
      <c r="AJK1204"/>
      <c r="AJL1204"/>
      <c r="AJM1204"/>
      <c r="AJN1204"/>
      <c r="AJO1204"/>
      <c r="AJP1204"/>
      <c r="AJQ1204"/>
      <c r="AJR1204"/>
      <c r="AJS1204"/>
      <c r="AJT1204"/>
      <c r="AJU1204"/>
      <c r="AJV1204"/>
      <c r="AJW1204"/>
      <c r="AJX1204"/>
      <c r="AJY1204"/>
      <c r="AJZ1204"/>
      <c r="AKA1204"/>
      <c r="AKB1204"/>
      <c r="AKC1204"/>
      <c r="AKD1204"/>
      <c r="AKE1204"/>
      <c r="AKF1204"/>
      <c r="AKG1204"/>
      <c r="AKH1204"/>
      <c r="AKI1204"/>
      <c r="AKJ1204"/>
      <c r="AKK1204"/>
      <c r="AKL1204"/>
      <c r="AKM1204"/>
      <c r="AKN1204"/>
      <c r="AKO1204"/>
      <c r="AKP1204"/>
      <c r="AKQ1204"/>
      <c r="AKR1204"/>
      <c r="AKS1204"/>
      <c r="AKT1204"/>
      <c r="AKU1204"/>
      <c r="AKV1204"/>
      <c r="AKW1204"/>
      <c r="AKX1204"/>
      <c r="AKY1204"/>
      <c r="AKZ1204"/>
      <c r="ALA1204"/>
      <c r="ALB1204"/>
      <c r="ALC1204"/>
      <c r="ALD1204"/>
      <c r="ALE1204"/>
      <c r="ALF1204"/>
      <c r="ALG1204"/>
      <c r="ALH1204"/>
      <c r="ALI1204"/>
      <c r="ALJ1204"/>
      <c r="ALK1204"/>
      <c r="ALL1204"/>
      <c r="ALM1204"/>
      <c r="ALN1204"/>
      <c r="ALO1204"/>
      <c r="ALP1204"/>
      <c r="ALQ1204"/>
      <c r="ALR1204"/>
      <c r="ALS1204"/>
      <c r="ALT1204"/>
      <c r="ALU1204"/>
      <c r="ALV1204"/>
      <c r="ALW1204"/>
      <c r="ALX1204"/>
      <c r="ALY1204"/>
      <c r="ALZ1204"/>
      <c r="AMA1204"/>
      <c r="AMB1204"/>
      <c r="AMC1204"/>
      <c r="AMD1204"/>
      <c r="AME1204"/>
      <c r="AMF1204"/>
      <c r="AMG1204"/>
      <c r="AMH1204"/>
      <c r="AMI1204"/>
      <c r="AMJ1204"/>
      <c r="AMK1204"/>
      <c r="AML1204"/>
      <c r="AMM1204"/>
      <c r="AMN1204"/>
      <c r="AMO1204"/>
      <c r="AMP1204"/>
      <c r="AMQ1204"/>
      <c r="AMR1204"/>
      <c r="AMS1204"/>
      <c r="AMT1204"/>
      <c r="AMU1204"/>
      <c r="AMV1204"/>
      <c r="AMW1204"/>
      <c r="AMX1204"/>
      <c r="AMY1204"/>
      <c r="AMZ1204"/>
      <c r="ANA1204"/>
      <c r="ANB1204"/>
      <c r="ANC1204"/>
      <c r="AND1204"/>
      <c r="ANE1204"/>
      <c r="ANF1204"/>
      <c r="ANG1204"/>
      <c r="ANH1204"/>
      <c r="ANI1204"/>
      <c r="ANJ1204"/>
      <c r="ANK1204"/>
      <c r="ANL1204"/>
      <c r="ANM1204"/>
      <c r="ANN1204"/>
      <c r="ANO1204"/>
      <c r="ANP1204"/>
      <c r="ANQ1204"/>
      <c r="ANR1204"/>
      <c r="ANS1204"/>
      <c r="ANT1204"/>
      <c r="ANU1204"/>
      <c r="ANV1204"/>
      <c r="ANW1204"/>
      <c r="ANX1204"/>
      <c r="ANY1204"/>
      <c r="ANZ1204"/>
      <c r="AOA1204"/>
      <c r="AOB1204"/>
      <c r="AOC1204"/>
      <c r="AOD1204"/>
      <c r="AOE1204"/>
      <c r="AOF1204"/>
      <c r="AOG1204"/>
      <c r="AOH1204"/>
      <c r="AOI1204"/>
      <c r="AOJ1204"/>
      <c r="AOK1204"/>
      <c r="AOL1204"/>
      <c r="AOM1204"/>
      <c r="AON1204"/>
      <c r="AOO1204"/>
      <c r="AOP1204"/>
      <c r="AOQ1204"/>
      <c r="AOR1204"/>
      <c r="AOS1204"/>
      <c r="AOT1204"/>
      <c r="AOU1204"/>
      <c r="AOV1204"/>
      <c r="AOW1204"/>
      <c r="AOX1204"/>
      <c r="AOY1204"/>
      <c r="AOZ1204"/>
      <c r="APA1204"/>
      <c r="APB1204"/>
      <c r="APC1204"/>
      <c r="APD1204"/>
      <c r="APE1204"/>
      <c r="APF1204"/>
      <c r="APG1204"/>
      <c r="APH1204"/>
      <c r="API1204"/>
      <c r="APJ1204"/>
      <c r="APK1204"/>
      <c r="APL1204"/>
      <c r="APM1204"/>
      <c r="APN1204"/>
      <c r="APO1204"/>
      <c r="APP1204"/>
      <c r="APQ1204"/>
      <c r="APR1204"/>
      <c r="APS1204"/>
      <c r="APT1204"/>
      <c r="APU1204"/>
      <c r="APV1204"/>
      <c r="APW1204"/>
      <c r="APX1204"/>
      <c r="APY1204"/>
      <c r="APZ1204"/>
      <c r="AQA1204"/>
      <c r="AQB1204"/>
      <c r="AQC1204"/>
      <c r="AQD1204"/>
      <c r="AQE1204"/>
      <c r="AQF1204"/>
      <c r="AQG1204"/>
      <c r="AQH1204"/>
      <c r="AQI1204"/>
      <c r="AQJ1204"/>
      <c r="AQK1204"/>
      <c r="AQL1204"/>
      <c r="AQM1204"/>
      <c r="AQN1204"/>
      <c r="AQO1204"/>
      <c r="AQP1204"/>
      <c r="AQQ1204"/>
      <c r="AQR1204"/>
      <c r="AQS1204"/>
      <c r="AQT1204"/>
      <c r="AQU1204"/>
      <c r="AQV1204"/>
      <c r="AQW1204"/>
      <c r="AQX1204"/>
      <c r="AQY1204"/>
      <c r="AQZ1204"/>
      <c r="ARA1204"/>
      <c r="ARB1204"/>
      <c r="ARC1204"/>
      <c r="ARD1204"/>
      <c r="ARE1204"/>
      <c r="ARF1204"/>
      <c r="ARG1204"/>
      <c r="ARH1204"/>
      <c r="ARI1204"/>
      <c r="ARJ1204"/>
      <c r="ARK1204"/>
      <c r="ARL1204"/>
      <c r="ARM1204"/>
      <c r="ARN1204"/>
      <c r="ARO1204"/>
      <c r="ARP1204"/>
      <c r="ARQ1204"/>
      <c r="ARR1204"/>
      <c r="ARS1204"/>
      <c r="ART1204"/>
      <c r="ARU1204"/>
      <c r="ARV1204"/>
      <c r="ARW1204"/>
      <c r="ARX1204"/>
      <c r="ARY1204"/>
      <c r="ARZ1204"/>
      <c r="ASA1204"/>
      <c r="ASB1204"/>
      <c r="ASC1204"/>
      <c r="ASD1204"/>
      <c r="ASE1204"/>
      <c r="ASF1204"/>
      <c r="ASG1204"/>
      <c r="ASH1204"/>
      <c r="ASI1204"/>
      <c r="ASJ1204"/>
      <c r="ASK1204"/>
      <c r="ASL1204"/>
      <c r="ASM1204"/>
      <c r="ASN1204"/>
      <c r="ASO1204"/>
      <c r="ASP1204"/>
      <c r="ASQ1204"/>
      <c r="ASR1204"/>
      <c r="ASS1204"/>
      <c r="AST1204"/>
      <c r="ASU1204"/>
      <c r="ASV1204"/>
      <c r="ASW1204"/>
      <c r="ASX1204"/>
      <c r="ASY1204"/>
      <c r="ASZ1204"/>
      <c r="ATA1204"/>
      <c r="ATB1204"/>
      <c r="ATC1204"/>
      <c r="ATD1204"/>
      <c r="ATE1204"/>
      <c r="ATF1204"/>
      <c r="ATG1204"/>
      <c r="ATH1204"/>
      <c r="ATI1204"/>
      <c r="ATJ1204"/>
      <c r="ATK1204"/>
      <c r="ATL1204"/>
      <c r="ATM1204"/>
      <c r="ATN1204"/>
      <c r="ATO1204"/>
      <c r="ATP1204"/>
      <c r="ATQ1204"/>
      <c r="ATR1204"/>
      <c r="ATS1204"/>
      <c r="ATT1204"/>
      <c r="ATU1204"/>
      <c r="ATV1204"/>
      <c r="ATW1204"/>
      <c r="ATX1204"/>
      <c r="ATY1204"/>
      <c r="ATZ1204"/>
      <c r="AUA1204"/>
      <c r="AUB1204"/>
      <c r="AUC1204"/>
      <c r="AUD1204"/>
      <c r="AUE1204"/>
      <c r="AUF1204"/>
      <c r="AUG1204"/>
      <c r="AUH1204"/>
      <c r="AUI1204"/>
      <c r="AUJ1204"/>
      <c r="AUK1204"/>
      <c r="AUL1204"/>
      <c r="AUM1204"/>
      <c r="AUN1204"/>
      <c r="AUO1204"/>
      <c r="AUP1204"/>
      <c r="AUQ1204"/>
      <c r="AUR1204"/>
      <c r="AUS1204"/>
      <c r="AUT1204"/>
      <c r="AUU1204"/>
      <c r="AUV1204"/>
      <c r="AUW1204"/>
      <c r="AUX1204"/>
      <c r="AUY1204"/>
      <c r="AUZ1204"/>
      <c r="AVA1204"/>
      <c r="AVB1204"/>
      <c r="AVC1204"/>
      <c r="AVD1204"/>
      <c r="AVE1204"/>
      <c r="AVF1204"/>
      <c r="AVG1204"/>
      <c r="AVH1204"/>
      <c r="AVI1204"/>
      <c r="AVJ1204"/>
      <c r="AVK1204"/>
      <c r="AVL1204"/>
      <c r="AVM1204"/>
      <c r="AVN1204"/>
      <c r="AVO1204"/>
      <c r="AVP1204"/>
      <c r="AVQ1204"/>
      <c r="AVR1204"/>
      <c r="AVS1204"/>
      <c r="AVT1204"/>
      <c r="AVU1204"/>
      <c r="AVV1204"/>
      <c r="AVW1204"/>
      <c r="AVX1204"/>
      <c r="AVY1204"/>
      <c r="AVZ1204"/>
      <c r="AWA1204"/>
      <c r="AWB1204"/>
      <c r="AWC1204"/>
      <c r="AWD1204"/>
      <c r="AWE1204"/>
      <c r="AWF1204"/>
      <c r="AWG1204"/>
      <c r="AWH1204"/>
      <c r="AWI1204"/>
      <c r="AWJ1204"/>
      <c r="AWK1204"/>
      <c r="AWL1204"/>
      <c r="AWM1204"/>
      <c r="AWN1204"/>
      <c r="AWO1204"/>
      <c r="AWP1204"/>
      <c r="AWQ1204"/>
      <c r="AWR1204"/>
      <c r="AWS1204"/>
      <c r="AWT1204"/>
      <c r="AWU1204"/>
      <c r="AWV1204"/>
      <c r="AWW1204"/>
      <c r="AWX1204"/>
      <c r="AWY1204"/>
      <c r="AWZ1204"/>
      <c r="AXA1204"/>
      <c r="AXB1204"/>
      <c r="AXC1204"/>
      <c r="AXD1204"/>
      <c r="AXE1204"/>
      <c r="AXF1204"/>
      <c r="AXG1204"/>
      <c r="AXH1204"/>
      <c r="AXI1204"/>
      <c r="AXJ1204"/>
      <c r="AXK1204"/>
      <c r="AXL1204"/>
      <c r="AXM1204"/>
      <c r="AXN1204"/>
      <c r="AXO1204"/>
      <c r="AXP1204"/>
      <c r="AXQ1204"/>
      <c r="AXR1204"/>
      <c r="AXS1204"/>
      <c r="AXT1204"/>
      <c r="AXU1204"/>
      <c r="AXV1204"/>
      <c r="AXW1204"/>
      <c r="AXX1204"/>
      <c r="AXY1204"/>
      <c r="AXZ1204"/>
      <c r="AYA1204"/>
      <c r="AYB1204"/>
      <c r="AYC1204"/>
      <c r="AYD1204"/>
      <c r="AYE1204"/>
      <c r="AYF1204"/>
      <c r="AYG1204"/>
      <c r="AYH1204"/>
      <c r="AYI1204"/>
      <c r="AYJ1204"/>
      <c r="AYK1204"/>
      <c r="AYL1204"/>
      <c r="AYM1204"/>
      <c r="AYN1204"/>
      <c r="AYO1204"/>
      <c r="AYP1204"/>
      <c r="AYQ1204"/>
      <c r="AYR1204"/>
      <c r="AYS1204"/>
      <c r="AYT1204"/>
      <c r="AYU1204"/>
      <c r="AYV1204"/>
      <c r="AYW1204"/>
      <c r="AYX1204"/>
      <c r="AYY1204"/>
      <c r="AYZ1204"/>
      <c r="AZA1204"/>
      <c r="AZB1204"/>
      <c r="AZC1204"/>
      <c r="AZD1204"/>
      <c r="AZE1204"/>
      <c r="AZF1204"/>
      <c r="AZG1204"/>
      <c r="AZH1204"/>
      <c r="AZI1204"/>
      <c r="AZJ1204"/>
      <c r="AZK1204"/>
      <c r="AZL1204"/>
      <c r="AZM1204"/>
      <c r="AZN1204"/>
      <c r="AZO1204"/>
      <c r="AZP1204"/>
      <c r="AZQ1204"/>
      <c r="AZR1204"/>
      <c r="AZS1204"/>
      <c r="AZT1204"/>
      <c r="AZU1204"/>
      <c r="AZV1204"/>
      <c r="AZW1204"/>
      <c r="AZX1204"/>
      <c r="AZY1204"/>
      <c r="AZZ1204"/>
      <c r="BAA1204"/>
      <c r="BAB1204"/>
      <c r="BAC1204"/>
      <c r="BAD1204"/>
      <c r="BAE1204"/>
      <c r="BAF1204"/>
      <c r="BAG1204"/>
      <c r="BAH1204"/>
      <c r="BAI1204"/>
      <c r="BAJ1204"/>
      <c r="BAK1204"/>
      <c r="BAL1204"/>
      <c r="BAM1204"/>
      <c r="BAN1204"/>
      <c r="BAO1204"/>
      <c r="BAP1204"/>
      <c r="BAQ1204"/>
      <c r="BAR1204"/>
      <c r="BAS1204"/>
      <c r="BAT1204"/>
      <c r="BAU1204"/>
      <c r="BAV1204"/>
      <c r="BAW1204"/>
      <c r="BAX1204"/>
      <c r="BAY1204"/>
      <c r="BAZ1204"/>
      <c r="BBA1204"/>
      <c r="BBB1204"/>
      <c r="BBC1204"/>
      <c r="BBD1204"/>
      <c r="BBE1204"/>
      <c r="BBF1204"/>
      <c r="BBG1204"/>
      <c r="BBH1204"/>
      <c r="BBI1204"/>
      <c r="BBJ1204"/>
      <c r="BBK1204"/>
      <c r="BBL1204"/>
      <c r="BBM1204"/>
      <c r="BBN1204"/>
      <c r="BBO1204"/>
      <c r="BBP1204"/>
      <c r="BBQ1204"/>
      <c r="BBR1204"/>
      <c r="BBS1204"/>
      <c r="BBT1204"/>
      <c r="BBU1204"/>
      <c r="BBV1204"/>
      <c r="BBW1204"/>
      <c r="BBX1204"/>
      <c r="BBY1204"/>
      <c r="BBZ1204"/>
      <c r="BCA1204"/>
      <c r="BCB1204"/>
      <c r="BCC1204"/>
      <c r="BCD1204"/>
      <c r="BCE1204"/>
      <c r="BCF1204"/>
      <c r="BCG1204"/>
      <c r="BCH1204"/>
      <c r="BCI1204"/>
      <c r="BCJ1204"/>
      <c r="BCK1204"/>
      <c r="BCL1204"/>
      <c r="BCM1204"/>
      <c r="BCN1204"/>
      <c r="BCO1204"/>
      <c r="BCP1204"/>
      <c r="BCQ1204"/>
      <c r="BCR1204"/>
      <c r="BCS1204"/>
      <c r="BCT1204"/>
      <c r="BCU1204"/>
      <c r="BCV1204"/>
      <c r="BCW1204"/>
      <c r="BCX1204"/>
      <c r="BCY1204"/>
      <c r="BCZ1204"/>
      <c r="BDA1204"/>
      <c r="BDB1204"/>
      <c r="BDC1204"/>
      <c r="BDD1204"/>
      <c r="BDE1204"/>
      <c r="BDF1204"/>
      <c r="BDG1204"/>
      <c r="BDH1204"/>
      <c r="BDI1204"/>
      <c r="BDJ1204"/>
      <c r="BDK1204"/>
      <c r="BDL1204"/>
      <c r="BDM1204"/>
      <c r="BDN1204"/>
      <c r="BDO1204"/>
      <c r="BDP1204"/>
      <c r="BDQ1204"/>
      <c r="BDR1204"/>
      <c r="BDS1204"/>
      <c r="BDT1204"/>
      <c r="BDU1204"/>
      <c r="BDV1204"/>
      <c r="BDW1204"/>
      <c r="BDX1204"/>
      <c r="BDY1204"/>
      <c r="BDZ1204"/>
      <c r="BEA1204"/>
      <c r="BEB1204"/>
      <c r="BEC1204"/>
      <c r="BED1204"/>
      <c r="BEE1204"/>
      <c r="BEF1204"/>
      <c r="BEG1204"/>
      <c r="BEH1204"/>
      <c r="BEI1204"/>
      <c r="BEJ1204"/>
      <c r="BEK1204"/>
      <c r="BEL1204"/>
      <c r="BEM1204"/>
      <c r="BEN1204"/>
      <c r="BEO1204"/>
      <c r="BEP1204"/>
      <c r="BEQ1204"/>
      <c r="BER1204"/>
      <c r="BES1204"/>
      <c r="BET1204"/>
      <c r="BEU1204"/>
      <c r="BEV1204"/>
      <c r="BEW1204"/>
      <c r="BEX1204"/>
      <c r="BEY1204"/>
      <c r="BEZ1204"/>
      <c r="BFA1204"/>
      <c r="BFB1204"/>
      <c r="BFC1204"/>
      <c r="BFD1204"/>
      <c r="BFE1204"/>
      <c r="BFF1204"/>
      <c r="BFG1204"/>
      <c r="BFH1204"/>
      <c r="BFI1204"/>
      <c r="BFJ1204"/>
      <c r="BFK1204"/>
      <c r="BFL1204"/>
      <c r="BFM1204"/>
      <c r="BFN1204"/>
      <c r="BFO1204"/>
      <c r="BFP1204"/>
      <c r="BFQ1204"/>
      <c r="BFR1204"/>
      <c r="BFS1204"/>
      <c r="BFT1204"/>
      <c r="BFU1204"/>
      <c r="BFV1204"/>
      <c r="BFW1204"/>
      <c r="BFX1204"/>
      <c r="BFY1204"/>
      <c r="BFZ1204"/>
      <c r="BGA1204"/>
      <c r="BGB1204"/>
      <c r="BGC1204"/>
      <c r="BGD1204"/>
      <c r="BGE1204"/>
      <c r="BGF1204"/>
      <c r="BGG1204"/>
      <c r="BGH1204"/>
      <c r="BGI1204"/>
      <c r="BGJ1204"/>
      <c r="BGK1204"/>
      <c r="BGL1204"/>
      <c r="BGM1204"/>
      <c r="BGN1204"/>
      <c r="BGO1204"/>
      <c r="BGP1204"/>
      <c r="BGQ1204"/>
      <c r="BGR1204"/>
      <c r="BGS1204"/>
      <c r="BGT1204"/>
      <c r="BGU1204"/>
      <c r="BGV1204"/>
      <c r="BGW1204"/>
      <c r="BGX1204"/>
      <c r="BGY1204"/>
      <c r="BGZ1204"/>
      <c r="BHA1204"/>
      <c r="BHB1204"/>
      <c r="BHC1204"/>
      <c r="BHD1204"/>
      <c r="BHE1204"/>
      <c r="BHF1204"/>
      <c r="BHG1204"/>
      <c r="BHH1204"/>
      <c r="BHI1204"/>
      <c r="BHJ1204"/>
      <c r="BHK1204"/>
      <c r="BHL1204"/>
      <c r="BHM1204"/>
      <c r="BHN1204"/>
      <c r="BHO1204"/>
      <c r="BHP1204"/>
      <c r="BHQ1204"/>
      <c r="BHR1204"/>
      <c r="BHS1204"/>
      <c r="BHT1204"/>
      <c r="BHU1204"/>
      <c r="BHV1204"/>
      <c r="BHW1204"/>
      <c r="BHX1204"/>
      <c r="BHY1204"/>
      <c r="BHZ1204"/>
      <c r="BIA1204"/>
      <c r="BIB1204"/>
      <c r="BIC1204"/>
      <c r="BID1204"/>
      <c r="BIE1204"/>
      <c r="BIF1204"/>
      <c r="BIG1204"/>
      <c r="BIH1204"/>
      <c r="BII1204"/>
      <c r="BIJ1204"/>
      <c r="BIK1204"/>
      <c r="BIL1204"/>
      <c r="BIM1204"/>
      <c r="BIN1204"/>
      <c r="BIO1204"/>
      <c r="BIP1204"/>
      <c r="BIQ1204"/>
      <c r="BIR1204"/>
      <c r="BIS1204"/>
      <c r="BIT1204"/>
      <c r="BIU1204"/>
      <c r="BIV1204"/>
      <c r="BIW1204"/>
      <c r="BIX1204"/>
      <c r="BIY1204"/>
      <c r="BIZ1204"/>
      <c r="BJA1204"/>
      <c r="BJB1204"/>
      <c r="BJC1204"/>
      <c r="BJD1204"/>
      <c r="BJE1204"/>
      <c r="BJF1204"/>
      <c r="BJG1204"/>
      <c r="BJH1204"/>
      <c r="BJI1204"/>
      <c r="BJJ1204"/>
      <c r="BJK1204"/>
      <c r="BJL1204"/>
      <c r="BJM1204"/>
      <c r="BJN1204"/>
      <c r="BJO1204"/>
      <c r="BJP1204"/>
      <c r="BJQ1204"/>
      <c r="BJR1204"/>
      <c r="BJS1204"/>
      <c r="BJT1204"/>
      <c r="BJU1204"/>
      <c r="BJV1204"/>
      <c r="BJW1204"/>
      <c r="BJX1204"/>
      <c r="BJY1204"/>
      <c r="BJZ1204"/>
      <c r="BKA1204"/>
      <c r="BKB1204"/>
      <c r="BKC1204"/>
      <c r="BKD1204"/>
      <c r="BKE1204"/>
      <c r="BKF1204"/>
      <c r="BKG1204"/>
      <c r="BKH1204"/>
      <c r="BKI1204"/>
      <c r="BKJ1204"/>
      <c r="BKK1204"/>
      <c r="BKL1204"/>
      <c r="BKM1204"/>
      <c r="BKN1204"/>
      <c r="BKO1204"/>
      <c r="BKP1204"/>
      <c r="BKQ1204"/>
      <c r="BKR1204"/>
      <c r="BKS1204"/>
      <c r="BKT1204"/>
      <c r="BKU1204"/>
      <c r="BKV1204"/>
      <c r="BKW1204"/>
      <c r="BKX1204"/>
      <c r="BKY1204"/>
      <c r="BKZ1204"/>
      <c r="BLA1204"/>
      <c r="BLB1204"/>
      <c r="BLC1204"/>
      <c r="BLD1204"/>
      <c r="BLE1204"/>
      <c r="BLF1204"/>
      <c r="BLG1204"/>
      <c r="BLH1204"/>
      <c r="BLI1204"/>
      <c r="BLJ1204"/>
      <c r="BLK1204"/>
      <c r="BLL1204"/>
      <c r="BLM1204"/>
      <c r="BLN1204"/>
      <c r="BLO1204"/>
      <c r="BLP1204"/>
      <c r="BLQ1204"/>
      <c r="BLR1204"/>
      <c r="BLS1204"/>
      <c r="BLT1204"/>
      <c r="BLU1204"/>
      <c r="BLV1204"/>
      <c r="BLW1204"/>
      <c r="BLX1204"/>
      <c r="BLY1204"/>
      <c r="BLZ1204"/>
      <c r="BMA1204"/>
      <c r="BMB1204"/>
      <c r="BMC1204"/>
      <c r="BMD1204"/>
      <c r="BME1204"/>
      <c r="BMF1204"/>
      <c r="BMG1204"/>
      <c r="BMH1204"/>
      <c r="BMI1204"/>
      <c r="BMJ1204"/>
      <c r="BMK1204"/>
      <c r="BML1204"/>
      <c r="BMM1204"/>
      <c r="BMN1204"/>
      <c r="BMO1204"/>
      <c r="BMP1204"/>
      <c r="BMQ1204"/>
      <c r="BMR1204"/>
      <c r="BMS1204"/>
      <c r="BMT1204"/>
      <c r="BMU1204"/>
      <c r="BMV1204"/>
      <c r="BMW1204"/>
      <c r="BMX1204"/>
      <c r="BMY1204"/>
      <c r="BMZ1204"/>
      <c r="BNA1204"/>
      <c r="BNB1204"/>
      <c r="BNC1204"/>
      <c r="BND1204"/>
      <c r="BNE1204"/>
      <c r="BNF1204"/>
      <c r="BNG1204"/>
      <c r="BNH1204"/>
      <c r="BNI1204"/>
      <c r="BNJ1204"/>
      <c r="BNK1204"/>
      <c r="BNL1204"/>
      <c r="BNM1204"/>
      <c r="BNN1204"/>
      <c r="BNO1204"/>
      <c r="BNP1204"/>
      <c r="BNQ1204"/>
      <c r="BNR1204"/>
      <c r="BNS1204"/>
      <c r="BNT1204"/>
      <c r="BNU1204"/>
      <c r="BNV1204"/>
      <c r="BNW1204"/>
      <c r="BNX1204"/>
      <c r="BNY1204"/>
      <c r="BNZ1204"/>
      <c r="BOA1204"/>
      <c r="BOB1204"/>
      <c r="BOC1204"/>
      <c r="BOD1204"/>
      <c r="BOE1204"/>
      <c r="BOF1204"/>
      <c r="BOG1204"/>
      <c r="BOH1204"/>
      <c r="BOI1204"/>
      <c r="BOJ1204"/>
      <c r="BOK1204"/>
      <c r="BOL1204"/>
      <c r="BOM1204"/>
      <c r="BON1204"/>
      <c r="BOO1204"/>
      <c r="BOP1204"/>
      <c r="BOQ1204"/>
      <c r="BOR1204"/>
      <c r="BOS1204"/>
      <c r="BOT1204"/>
      <c r="BOU1204"/>
      <c r="BOV1204"/>
      <c r="BOW1204"/>
      <c r="BOX1204"/>
      <c r="BOY1204"/>
      <c r="BOZ1204"/>
      <c r="BPA1204"/>
      <c r="BPB1204"/>
      <c r="BPC1204"/>
      <c r="BPD1204"/>
      <c r="BPE1204"/>
      <c r="BPF1204"/>
      <c r="BPG1204"/>
      <c r="BPH1204"/>
      <c r="BPI1204"/>
      <c r="BPJ1204"/>
      <c r="BPK1204"/>
      <c r="BPL1204"/>
      <c r="BPM1204"/>
      <c r="BPN1204"/>
      <c r="BPO1204"/>
      <c r="BPP1204"/>
      <c r="BPQ1204"/>
      <c r="BPR1204"/>
      <c r="BPS1204"/>
      <c r="BPT1204"/>
      <c r="BPU1204"/>
      <c r="BPV1204"/>
      <c r="BPW1204"/>
      <c r="BPX1204"/>
      <c r="BPY1204"/>
      <c r="BPZ1204"/>
      <c r="BQA1204"/>
      <c r="BQB1204"/>
      <c r="BQC1204"/>
      <c r="BQD1204"/>
      <c r="BQE1204"/>
      <c r="BQF1204"/>
      <c r="BQG1204"/>
      <c r="BQH1204"/>
      <c r="BQI1204"/>
      <c r="BQJ1204"/>
      <c r="BQK1204"/>
      <c r="BQL1204"/>
      <c r="BQM1204"/>
      <c r="BQN1204"/>
      <c r="BQO1204"/>
      <c r="BQP1204"/>
      <c r="BQQ1204"/>
      <c r="BQR1204"/>
      <c r="BQS1204"/>
      <c r="BQT1204"/>
      <c r="BQU1204"/>
      <c r="BQV1204"/>
      <c r="BQW1204"/>
      <c r="BQX1204"/>
      <c r="BQY1204"/>
      <c r="BQZ1204"/>
      <c r="BRA1204"/>
      <c r="BRB1204"/>
      <c r="BRC1204"/>
      <c r="BRD1204"/>
      <c r="BRE1204"/>
      <c r="BRF1204"/>
      <c r="BRG1204"/>
      <c r="BRH1204"/>
      <c r="BRI1204"/>
      <c r="BRJ1204"/>
      <c r="BRK1204"/>
      <c r="BRL1204"/>
      <c r="BRM1204"/>
      <c r="BRN1204"/>
      <c r="BRO1204"/>
      <c r="BRP1204"/>
      <c r="BRQ1204"/>
      <c r="BRR1204"/>
      <c r="BRS1204"/>
      <c r="BRT1204"/>
      <c r="BRU1204"/>
      <c r="BRV1204"/>
      <c r="BRW1204"/>
      <c r="BRX1204"/>
      <c r="BRY1204"/>
      <c r="BRZ1204"/>
      <c r="BSA1204"/>
      <c r="BSB1204"/>
      <c r="BSC1204"/>
      <c r="BSD1204"/>
      <c r="BSE1204"/>
      <c r="BSF1204"/>
      <c r="BSG1204"/>
      <c r="BSH1204"/>
      <c r="BSI1204"/>
      <c r="BSJ1204"/>
      <c r="BSK1204"/>
      <c r="BSL1204"/>
      <c r="BSM1204"/>
      <c r="BSN1204"/>
      <c r="BSO1204"/>
      <c r="BSP1204"/>
      <c r="BSQ1204"/>
      <c r="BSR1204"/>
      <c r="BSS1204"/>
      <c r="BST1204"/>
      <c r="BSU1204"/>
      <c r="BSV1204"/>
      <c r="BSW1204"/>
      <c r="BSX1204"/>
      <c r="BSY1204"/>
      <c r="BSZ1204"/>
      <c r="BTA1204"/>
      <c r="BTB1204"/>
      <c r="BTC1204"/>
      <c r="BTD1204"/>
      <c r="BTE1204"/>
      <c r="BTF1204"/>
      <c r="BTG1204"/>
      <c r="BTH1204"/>
      <c r="BTI1204"/>
      <c r="BTJ1204"/>
      <c r="BTK1204"/>
      <c r="BTL1204"/>
      <c r="BTM1204"/>
      <c r="BTN1204"/>
      <c r="BTO1204"/>
      <c r="BTP1204"/>
      <c r="BTQ1204"/>
      <c r="BTR1204"/>
      <c r="BTS1204"/>
      <c r="BTT1204"/>
      <c r="BTU1204"/>
      <c r="BTV1204"/>
      <c r="BTW1204"/>
      <c r="BTX1204"/>
      <c r="BTY1204"/>
      <c r="BTZ1204"/>
      <c r="BUA1204"/>
      <c r="BUB1204"/>
      <c r="BUC1204"/>
      <c r="BUD1204"/>
      <c r="BUE1204"/>
      <c r="BUF1204"/>
      <c r="BUG1204"/>
      <c r="BUH1204"/>
      <c r="BUI1204"/>
      <c r="BUJ1204"/>
      <c r="BUK1204"/>
      <c r="BUL1204"/>
      <c r="BUM1204"/>
      <c r="BUN1204"/>
      <c r="BUO1204"/>
      <c r="BUP1204"/>
      <c r="BUQ1204"/>
      <c r="BUR1204"/>
      <c r="BUS1204"/>
      <c r="BUT1204"/>
      <c r="BUU1204"/>
      <c r="BUV1204"/>
      <c r="BUW1204"/>
      <c r="BUX1204"/>
      <c r="BUY1204"/>
      <c r="BUZ1204"/>
      <c r="BVA1204"/>
      <c r="BVB1204"/>
      <c r="BVC1204"/>
      <c r="BVD1204"/>
      <c r="BVE1204"/>
      <c r="BVF1204"/>
      <c r="BVG1204"/>
      <c r="BVH1204"/>
      <c r="BVI1204"/>
      <c r="BVJ1204"/>
      <c r="BVK1204"/>
      <c r="BVL1204"/>
      <c r="BVM1204"/>
      <c r="BVN1204"/>
      <c r="BVO1204"/>
      <c r="BVP1204"/>
      <c r="BVQ1204"/>
      <c r="BVR1204"/>
      <c r="BVS1204"/>
      <c r="BVT1204"/>
      <c r="BVU1204"/>
      <c r="BVV1204"/>
      <c r="BVW1204"/>
      <c r="BVX1204"/>
      <c r="BVY1204"/>
      <c r="BVZ1204"/>
      <c r="BWA1204"/>
      <c r="BWB1204"/>
      <c r="BWC1204"/>
      <c r="BWD1204"/>
      <c r="BWE1204"/>
      <c r="BWF1204"/>
      <c r="BWG1204"/>
      <c r="BWH1204"/>
      <c r="BWI1204"/>
      <c r="BWJ1204"/>
      <c r="BWK1204"/>
      <c r="BWL1204"/>
      <c r="BWM1204"/>
      <c r="BWN1204"/>
      <c r="BWO1204"/>
      <c r="BWP1204"/>
      <c r="BWQ1204"/>
      <c r="BWR1204"/>
      <c r="BWS1204"/>
      <c r="BWT1204"/>
      <c r="BWU1204"/>
      <c r="BWV1204"/>
      <c r="BWW1204"/>
      <c r="BWX1204"/>
      <c r="BWY1204"/>
      <c r="BWZ1204"/>
      <c r="BXA1204"/>
      <c r="BXB1204"/>
      <c r="BXC1204"/>
      <c r="BXD1204"/>
      <c r="BXE1204"/>
      <c r="BXF1204"/>
      <c r="BXG1204"/>
      <c r="BXH1204"/>
      <c r="BXI1204"/>
      <c r="BXJ1204"/>
      <c r="BXK1204"/>
      <c r="BXL1204"/>
      <c r="BXM1204"/>
      <c r="BXN1204"/>
      <c r="BXO1204"/>
      <c r="BXP1204"/>
      <c r="BXQ1204"/>
      <c r="BXR1204"/>
      <c r="BXS1204"/>
      <c r="BXT1204"/>
      <c r="BXU1204"/>
      <c r="BXV1204"/>
      <c r="BXW1204"/>
      <c r="BXX1204"/>
      <c r="BXY1204"/>
      <c r="BXZ1204"/>
      <c r="BYA1204"/>
      <c r="BYB1204"/>
      <c r="BYC1204"/>
      <c r="BYD1204"/>
      <c r="BYE1204"/>
      <c r="BYF1204"/>
      <c r="BYG1204"/>
      <c r="BYH1204"/>
      <c r="BYI1204"/>
      <c r="BYJ1204"/>
      <c r="BYK1204"/>
      <c r="BYL1204"/>
      <c r="BYM1204"/>
      <c r="BYN1204"/>
      <c r="BYO1204"/>
      <c r="BYP1204"/>
      <c r="BYQ1204"/>
      <c r="BYR1204"/>
      <c r="BYS1204"/>
      <c r="BYT1204"/>
      <c r="BYU1204"/>
      <c r="BYV1204"/>
      <c r="BYW1204"/>
      <c r="BYX1204"/>
      <c r="BYY1204"/>
      <c r="BYZ1204"/>
      <c r="BZA1204"/>
      <c r="BZB1204"/>
      <c r="BZC1204"/>
      <c r="BZD1204"/>
      <c r="BZE1204"/>
      <c r="BZF1204"/>
      <c r="BZG1204"/>
      <c r="BZH1204"/>
      <c r="BZI1204"/>
      <c r="BZJ1204"/>
      <c r="BZK1204"/>
      <c r="BZL1204"/>
      <c r="BZM1204"/>
      <c r="BZN1204"/>
      <c r="BZO1204"/>
      <c r="BZP1204"/>
      <c r="BZQ1204"/>
      <c r="BZR1204"/>
      <c r="BZS1204"/>
      <c r="BZT1204"/>
      <c r="BZU1204"/>
      <c r="BZV1204"/>
      <c r="BZW1204"/>
      <c r="BZX1204"/>
      <c r="BZY1204"/>
      <c r="BZZ1204"/>
      <c r="CAA1204"/>
      <c r="CAB1204"/>
      <c r="CAC1204"/>
      <c r="CAD1204"/>
      <c r="CAE1204"/>
      <c r="CAF1204"/>
      <c r="CAG1204"/>
      <c r="CAH1204"/>
      <c r="CAI1204"/>
      <c r="CAJ1204"/>
      <c r="CAK1204"/>
      <c r="CAL1204"/>
      <c r="CAM1204"/>
      <c r="CAN1204"/>
      <c r="CAO1204"/>
      <c r="CAP1204"/>
      <c r="CAQ1204"/>
      <c r="CAR1204"/>
      <c r="CAS1204"/>
      <c r="CAT1204"/>
      <c r="CAU1204"/>
      <c r="CAV1204"/>
      <c r="CAW1204"/>
      <c r="CAX1204"/>
      <c r="CAY1204"/>
      <c r="CAZ1204"/>
      <c r="CBA1204"/>
      <c r="CBB1204"/>
      <c r="CBC1204"/>
      <c r="CBD1204"/>
      <c r="CBE1204"/>
      <c r="CBF1204"/>
      <c r="CBG1204"/>
      <c r="CBH1204"/>
      <c r="CBI1204"/>
      <c r="CBJ1204"/>
      <c r="CBK1204"/>
      <c r="CBL1204"/>
      <c r="CBM1204"/>
      <c r="CBN1204"/>
      <c r="CBO1204"/>
      <c r="CBP1204"/>
      <c r="CBQ1204"/>
      <c r="CBR1204"/>
      <c r="CBS1204"/>
      <c r="CBT1204"/>
      <c r="CBU1204"/>
      <c r="CBV1204"/>
      <c r="CBW1204"/>
      <c r="CBX1204"/>
      <c r="CBY1204"/>
      <c r="CBZ1204"/>
      <c r="CCA1204"/>
      <c r="CCB1204"/>
      <c r="CCC1204"/>
      <c r="CCD1204"/>
      <c r="CCE1204"/>
      <c r="CCF1204"/>
      <c r="CCG1204"/>
      <c r="CCH1204"/>
      <c r="CCI1204"/>
      <c r="CCJ1204"/>
      <c r="CCK1204"/>
      <c r="CCL1204"/>
      <c r="CCM1204"/>
      <c r="CCN1204"/>
      <c r="CCO1204"/>
      <c r="CCP1204"/>
      <c r="CCQ1204"/>
      <c r="CCR1204"/>
      <c r="CCS1204"/>
      <c r="CCT1204"/>
      <c r="CCU1204"/>
      <c r="CCV1204"/>
      <c r="CCW1204"/>
      <c r="CCX1204"/>
      <c r="CCY1204"/>
      <c r="CCZ1204"/>
      <c r="CDA1204"/>
      <c r="CDB1204"/>
      <c r="CDC1204"/>
      <c r="CDD1204"/>
      <c r="CDE1204"/>
      <c r="CDF1204"/>
      <c r="CDG1204"/>
      <c r="CDH1204"/>
      <c r="CDI1204"/>
      <c r="CDJ1204"/>
      <c r="CDK1204"/>
      <c r="CDL1204"/>
      <c r="CDM1204"/>
      <c r="CDN1204"/>
      <c r="CDO1204"/>
      <c r="CDP1204"/>
      <c r="CDQ1204"/>
      <c r="CDR1204"/>
      <c r="CDS1204"/>
      <c r="CDT1204"/>
      <c r="CDU1204"/>
      <c r="CDV1204"/>
      <c r="CDW1204"/>
      <c r="CDX1204"/>
      <c r="CDY1204"/>
      <c r="CDZ1204"/>
      <c r="CEA1204"/>
      <c r="CEB1204"/>
      <c r="CEC1204"/>
      <c r="CED1204"/>
      <c r="CEE1204"/>
      <c r="CEF1204"/>
      <c r="CEG1204"/>
      <c r="CEH1204"/>
      <c r="CEI1204"/>
      <c r="CEJ1204"/>
      <c r="CEK1204"/>
      <c r="CEL1204"/>
      <c r="CEM1204"/>
      <c r="CEN1204"/>
      <c r="CEO1204"/>
      <c r="CEP1204"/>
      <c r="CEQ1204"/>
      <c r="CER1204"/>
      <c r="CES1204"/>
      <c r="CET1204"/>
      <c r="CEU1204"/>
      <c r="CEV1204"/>
      <c r="CEW1204"/>
      <c r="CEX1204"/>
      <c r="CEY1204"/>
      <c r="CEZ1204"/>
      <c r="CFA1204"/>
      <c r="CFB1204"/>
      <c r="CFC1204"/>
      <c r="CFD1204"/>
      <c r="CFE1204"/>
      <c r="CFF1204"/>
      <c r="CFG1204"/>
      <c r="CFH1204"/>
      <c r="CFI1204"/>
      <c r="CFJ1204"/>
      <c r="CFK1204"/>
      <c r="CFL1204"/>
      <c r="CFM1204"/>
      <c r="CFN1204"/>
      <c r="CFO1204"/>
      <c r="CFP1204"/>
      <c r="CFQ1204"/>
      <c r="CFR1204"/>
      <c r="CFS1204"/>
      <c r="CFT1204"/>
      <c r="CFU1204"/>
      <c r="CFV1204"/>
      <c r="CFW1204"/>
      <c r="CFX1204"/>
      <c r="CFY1204"/>
      <c r="CFZ1204"/>
      <c r="CGA1204"/>
      <c r="CGB1204"/>
      <c r="CGC1204"/>
      <c r="CGD1204"/>
      <c r="CGE1204"/>
      <c r="CGF1204"/>
      <c r="CGG1204"/>
      <c r="CGH1204"/>
      <c r="CGI1204"/>
      <c r="CGJ1204"/>
      <c r="CGK1204"/>
      <c r="CGL1204"/>
      <c r="CGM1204"/>
      <c r="CGN1204"/>
      <c r="CGO1204"/>
      <c r="CGP1204"/>
      <c r="CGQ1204"/>
      <c r="CGR1204"/>
      <c r="CGS1204"/>
      <c r="CGT1204"/>
      <c r="CGU1204"/>
      <c r="CGV1204"/>
      <c r="CGW1204"/>
      <c r="CGX1204"/>
      <c r="CGY1204"/>
      <c r="CGZ1204"/>
      <c r="CHA1204"/>
      <c r="CHB1204"/>
      <c r="CHC1204"/>
      <c r="CHD1204"/>
      <c r="CHE1204"/>
      <c r="CHF1204"/>
      <c r="CHG1204"/>
      <c r="CHH1204"/>
      <c r="CHI1204"/>
      <c r="CHJ1204"/>
      <c r="CHK1204"/>
      <c r="CHL1204"/>
      <c r="CHM1204"/>
      <c r="CHN1204"/>
      <c r="CHO1204"/>
      <c r="CHP1204"/>
      <c r="CHQ1204"/>
      <c r="CHR1204"/>
      <c r="CHS1204"/>
      <c r="CHT1204"/>
      <c r="CHU1204"/>
      <c r="CHV1204"/>
      <c r="CHW1204"/>
      <c r="CHX1204"/>
      <c r="CHY1204"/>
      <c r="CHZ1204"/>
      <c r="CIA1204"/>
      <c r="CIB1204"/>
      <c r="CIC1204"/>
      <c r="CID1204"/>
      <c r="CIE1204"/>
      <c r="CIF1204"/>
      <c r="CIG1204"/>
      <c r="CIH1204"/>
      <c r="CII1204"/>
      <c r="CIJ1204"/>
      <c r="CIK1204"/>
      <c r="CIL1204"/>
      <c r="CIM1204"/>
      <c r="CIN1204"/>
      <c r="CIO1204"/>
      <c r="CIP1204"/>
      <c r="CIQ1204"/>
      <c r="CIR1204"/>
      <c r="CIS1204"/>
      <c r="CIT1204"/>
      <c r="CIU1204"/>
      <c r="CIV1204"/>
      <c r="CIW1204"/>
      <c r="CIX1204"/>
      <c r="CIY1204"/>
      <c r="CIZ1204"/>
      <c r="CJA1204"/>
      <c r="CJB1204"/>
      <c r="CJC1204"/>
      <c r="CJD1204"/>
      <c r="CJE1204"/>
      <c r="CJF1204"/>
      <c r="CJG1204"/>
      <c r="CJH1204"/>
      <c r="CJI1204"/>
      <c r="CJJ1204"/>
      <c r="CJK1204"/>
      <c r="CJL1204"/>
      <c r="CJM1204"/>
      <c r="CJN1204"/>
      <c r="CJO1204"/>
      <c r="CJP1204"/>
      <c r="CJQ1204"/>
      <c r="CJR1204"/>
      <c r="CJS1204"/>
      <c r="CJT1204"/>
      <c r="CJU1204"/>
      <c r="CJV1204"/>
      <c r="CJW1204"/>
      <c r="CJX1204"/>
      <c r="CJY1204"/>
      <c r="CJZ1204"/>
      <c r="CKA1204"/>
      <c r="CKB1204"/>
      <c r="CKC1204"/>
      <c r="CKD1204"/>
      <c r="CKE1204"/>
      <c r="CKF1204"/>
      <c r="CKG1204"/>
      <c r="CKH1204"/>
      <c r="CKI1204"/>
      <c r="CKJ1204"/>
      <c r="CKK1204"/>
      <c r="CKL1204"/>
      <c r="CKM1204"/>
      <c r="CKN1204"/>
      <c r="CKO1204"/>
      <c r="CKP1204"/>
      <c r="CKQ1204"/>
      <c r="CKR1204"/>
      <c r="CKS1204"/>
      <c r="CKT1204"/>
      <c r="CKU1204"/>
      <c r="CKV1204"/>
      <c r="CKW1204"/>
      <c r="CKX1204"/>
      <c r="CKY1204"/>
      <c r="CKZ1204"/>
      <c r="CLA1204"/>
      <c r="CLB1204"/>
      <c r="CLC1204"/>
      <c r="CLD1204"/>
      <c r="CLE1204"/>
      <c r="CLF1204"/>
      <c r="CLG1204"/>
      <c r="CLH1204"/>
      <c r="CLI1204"/>
      <c r="CLJ1204"/>
      <c r="CLK1204"/>
      <c r="CLL1204"/>
      <c r="CLM1204"/>
      <c r="CLN1204"/>
      <c r="CLO1204"/>
      <c r="CLP1204"/>
      <c r="CLQ1204"/>
      <c r="CLR1204"/>
      <c r="CLS1204"/>
      <c r="CLT1204"/>
      <c r="CLU1204"/>
      <c r="CLV1204"/>
      <c r="CLW1204"/>
      <c r="CLX1204"/>
      <c r="CLY1204"/>
      <c r="CLZ1204"/>
      <c r="CMA1204"/>
      <c r="CMB1204"/>
      <c r="CMC1204"/>
      <c r="CMD1204"/>
      <c r="CME1204"/>
      <c r="CMF1204"/>
      <c r="CMG1204"/>
      <c r="CMH1204"/>
      <c r="CMI1204"/>
      <c r="CMJ1204"/>
      <c r="CMK1204"/>
      <c r="CML1204"/>
      <c r="CMM1204"/>
      <c r="CMN1204"/>
      <c r="CMO1204"/>
      <c r="CMP1204"/>
      <c r="CMQ1204"/>
      <c r="CMR1204"/>
      <c r="CMS1204"/>
      <c r="CMT1204"/>
      <c r="CMU1204"/>
      <c r="CMV1204"/>
      <c r="CMW1204"/>
      <c r="CMX1204"/>
      <c r="CMY1204"/>
      <c r="CMZ1204"/>
      <c r="CNA1204"/>
      <c r="CNB1204"/>
      <c r="CNC1204"/>
      <c r="CND1204"/>
      <c r="CNE1204"/>
      <c r="CNF1204"/>
      <c r="CNG1204"/>
      <c r="CNH1204"/>
      <c r="CNI1204"/>
      <c r="CNJ1204"/>
      <c r="CNK1204"/>
      <c r="CNL1204"/>
      <c r="CNM1204"/>
      <c r="CNN1204"/>
      <c r="CNO1204"/>
      <c r="CNP1204"/>
      <c r="CNQ1204"/>
      <c r="CNR1204"/>
      <c r="CNS1204"/>
      <c r="CNT1204"/>
      <c r="CNU1204"/>
      <c r="CNV1204"/>
      <c r="CNW1204"/>
      <c r="CNX1204"/>
      <c r="CNY1204"/>
      <c r="CNZ1204"/>
      <c r="COA1204"/>
      <c r="COB1204"/>
      <c r="COC1204"/>
      <c r="COD1204"/>
      <c r="COE1204"/>
      <c r="COF1204"/>
      <c r="COG1204"/>
      <c r="COH1204"/>
      <c r="COI1204"/>
      <c r="COJ1204"/>
      <c r="COK1204"/>
      <c r="COL1204"/>
      <c r="COM1204"/>
      <c r="CON1204"/>
      <c r="COO1204"/>
      <c r="COP1204"/>
      <c r="COQ1204"/>
      <c r="COR1204"/>
      <c r="COS1204"/>
      <c r="COT1204"/>
      <c r="COU1204"/>
      <c r="COV1204"/>
      <c r="COW1204"/>
      <c r="COX1204"/>
      <c r="COY1204"/>
      <c r="COZ1204"/>
      <c r="CPA1204"/>
      <c r="CPB1204"/>
      <c r="CPC1204"/>
      <c r="CPD1204"/>
      <c r="CPE1204"/>
      <c r="CPF1204"/>
      <c r="CPG1204"/>
      <c r="CPH1204"/>
      <c r="CPI1204"/>
      <c r="CPJ1204"/>
      <c r="CPK1204"/>
      <c r="CPL1204"/>
      <c r="CPM1204"/>
      <c r="CPN1204"/>
      <c r="CPO1204"/>
      <c r="CPP1204"/>
      <c r="CPQ1204"/>
      <c r="CPR1204"/>
      <c r="CPS1204"/>
      <c r="CPT1204"/>
      <c r="CPU1204"/>
      <c r="CPV1204"/>
      <c r="CPW1204"/>
      <c r="CPX1204"/>
      <c r="CPY1204"/>
      <c r="CPZ1204"/>
      <c r="CQA1204"/>
      <c r="CQB1204"/>
      <c r="CQC1204"/>
      <c r="CQD1204"/>
      <c r="CQE1204"/>
      <c r="CQF1204"/>
      <c r="CQG1204"/>
      <c r="CQH1204"/>
      <c r="CQI1204"/>
      <c r="CQJ1204"/>
      <c r="CQK1204"/>
      <c r="CQL1204"/>
      <c r="CQM1204"/>
      <c r="CQN1204"/>
      <c r="CQO1204"/>
      <c r="CQP1204"/>
      <c r="CQQ1204"/>
      <c r="CQR1204"/>
      <c r="CQS1204"/>
      <c r="CQT1204"/>
      <c r="CQU1204"/>
      <c r="CQV1204"/>
      <c r="CQW1204"/>
      <c r="CQX1204"/>
      <c r="CQY1204"/>
      <c r="CQZ1204"/>
      <c r="CRA1204"/>
      <c r="CRB1204"/>
      <c r="CRC1204"/>
      <c r="CRD1204"/>
      <c r="CRE1204"/>
      <c r="CRF1204"/>
      <c r="CRG1204"/>
      <c r="CRH1204"/>
      <c r="CRI1204"/>
      <c r="CRJ1204"/>
      <c r="CRK1204"/>
      <c r="CRL1204"/>
      <c r="CRM1204"/>
      <c r="CRN1204"/>
      <c r="CRO1204"/>
      <c r="CRP1204"/>
      <c r="CRQ1204"/>
      <c r="CRR1204"/>
      <c r="CRS1204"/>
      <c r="CRT1204"/>
      <c r="CRU1204"/>
      <c r="CRV1204"/>
      <c r="CRW1204"/>
      <c r="CRX1204"/>
      <c r="CRY1204"/>
      <c r="CRZ1204"/>
      <c r="CSA1204"/>
      <c r="CSB1204"/>
      <c r="CSC1204"/>
      <c r="CSD1204"/>
      <c r="CSE1204"/>
      <c r="CSF1204"/>
      <c r="CSG1204"/>
      <c r="CSH1204"/>
      <c r="CSI1204"/>
      <c r="CSJ1204"/>
      <c r="CSK1204"/>
      <c r="CSL1204"/>
      <c r="CSM1204"/>
      <c r="CSN1204"/>
      <c r="CSO1204"/>
      <c r="CSP1204"/>
      <c r="CSQ1204"/>
      <c r="CSR1204"/>
      <c r="CSS1204"/>
      <c r="CST1204"/>
      <c r="CSU1204"/>
      <c r="CSV1204"/>
      <c r="CSW1204"/>
      <c r="CSX1204"/>
      <c r="CSY1204"/>
      <c r="CSZ1204"/>
      <c r="CTA1204"/>
      <c r="CTB1204"/>
      <c r="CTC1204"/>
      <c r="CTD1204"/>
      <c r="CTE1204"/>
      <c r="CTF1204"/>
      <c r="CTG1204"/>
      <c r="CTH1204"/>
      <c r="CTI1204"/>
      <c r="CTJ1204"/>
      <c r="CTK1204"/>
      <c r="CTL1204"/>
      <c r="CTM1204"/>
      <c r="CTN1204"/>
      <c r="CTO1204"/>
      <c r="CTP1204"/>
      <c r="CTQ1204"/>
      <c r="CTR1204"/>
      <c r="CTS1204"/>
      <c r="CTT1204"/>
      <c r="CTU1204"/>
      <c r="CTV1204"/>
      <c r="CTW1204"/>
      <c r="CTX1204"/>
      <c r="CTY1204"/>
      <c r="CTZ1204"/>
      <c r="CUA1204"/>
      <c r="CUB1204"/>
      <c r="CUC1204"/>
      <c r="CUD1204"/>
      <c r="CUE1204"/>
      <c r="CUF1204"/>
      <c r="CUG1204"/>
      <c r="CUH1204"/>
      <c r="CUI1204"/>
      <c r="CUJ1204"/>
      <c r="CUK1204"/>
      <c r="CUL1204"/>
      <c r="CUM1204"/>
      <c r="CUN1204"/>
      <c r="CUO1204"/>
      <c r="CUP1204"/>
      <c r="CUQ1204"/>
      <c r="CUR1204"/>
      <c r="CUS1204"/>
      <c r="CUT1204"/>
      <c r="CUU1204"/>
      <c r="CUV1204"/>
      <c r="CUW1204"/>
      <c r="CUX1204"/>
      <c r="CUY1204"/>
      <c r="CUZ1204"/>
      <c r="CVA1204"/>
      <c r="CVB1204"/>
      <c r="CVC1204"/>
      <c r="CVD1204"/>
      <c r="CVE1204"/>
      <c r="CVF1204"/>
      <c r="CVG1204"/>
      <c r="CVH1204"/>
      <c r="CVI1204"/>
      <c r="CVJ1204"/>
      <c r="CVK1204"/>
      <c r="CVL1204"/>
      <c r="CVM1204"/>
      <c r="CVN1204"/>
      <c r="CVO1204"/>
      <c r="CVP1204"/>
      <c r="CVQ1204"/>
      <c r="CVR1204"/>
      <c r="CVS1204"/>
      <c r="CVT1204"/>
      <c r="CVU1204"/>
      <c r="CVV1204"/>
      <c r="CVW1204"/>
      <c r="CVX1204"/>
      <c r="CVY1204"/>
      <c r="CVZ1204"/>
      <c r="CWA1204"/>
      <c r="CWB1204"/>
      <c r="CWC1204"/>
      <c r="CWD1204"/>
      <c r="CWE1204"/>
      <c r="CWF1204"/>
      <c r="CWG1204"/>
      <c r="CWH1204"/>
      <c r="CWI1204"/>
      <c r="CWJ1204"/>
      <c r="CWK1204"/>
      <c r="CWL1204"/>
      <c r="CWM1204"/>
      <c r="CWN1204"/>
      <c r="CWO1204"/>
      <c r="CWP1204"/>
      <c r="CWQ1204"/>
      <c r="CWR1204"/>
      <c r="CWS1204"/>
      <c r="CWT1204"/>
      <c r="CWU1204"/>
      <c r="CWV1204"/>
      <c r="CWW1204"/>
      <c r="CWX1204"/>
      <c r="CWY1204"/>
      <c r="CWZ1204"/>
      <c r="CXA1204"/>
      <c r="CXB1204"/>
      <c r="CXC1204"/>
      <c r="CXD1204"/>
      <c r="CXE1204"/>
      <c r="CXF1204"/>
      <c r="CXG1204"/>
      <c r="CXH1204"/>
      <c r="CXI1204"/>
      <c r="CXJ1204"/>
      <c r="CXK1204"/>
      <c r="CXL1204"/>
      <c r="CXM1204"/>
      <c r="CXN1204"/>
      <c r="CXO1204"/>
      <c r="CXP1204"/>
      <c r="CXQ1204"/>
      <c r="CXR1204"/>
      <c r="CXS1204"/>
      <c r="CXT1204"/>
      <c r="CXU1204"/>
      <c r="CXV1204"/>
      <c r="CXW1204"/>
      <c r="CXX1204"/>
      <c r="CXY1204"/>
      <c r="CXZ1204"/>
      <c r="CYA1204"/>
      <c r="CYB1204"/>
      <c r="CYC1204"/>
      <c r="CYD1204"/>
      <c r="CYE1204"/>
      <c r="CYF1204"/>
      <c r="CYG1204"/>
      <c r="CYH1204"/>
      <c r="CYI1204"/>
      <c r="CYJ1204"/>
      <c r="CYK1204"/>
      <c r="CYL1204"/>
      <c r="CYM1204"/>
      <c r="CYN1204"/>
      <c r="CYO1204"/>
      <c r="CYP1204"/>
      <c r="CYQ1204"/>
      <c r="CYR1204"/>
      <c r="CYS1204"/>
      <c r="CYT1204"/>
      <c r="CYU1204"/>
      <c r="CYV1204"/>
      <c r="CYW1204"/>
      <c r="CYX1204"/>
      <c r="CYY1204"/>
      <c r="CYZ1204"/>
      <c r="CZA1204"/>
      <c r="CZB1204"/>
      <c r="CZC1204"/>
      <c r="CZD1204"/>
      <c r="CZE1204"/>
      <c r="CZF1204"/>
      <c r="CZG1204"/>
      <c r="CZH1204"/>
      <c r="CZI1204"/>
      <c r="CZJ1204"/>
      <c r="CZK1204"/>
      <c r="CZL1204"/>
      <c r="CZM1204"/>
      <c r="CZN1204"/>
      <c r="CZO1204"/>
      <c r="CZP1204"/>
      <c r="CZQ1204"/>
      <c r="CZR1204"/>
      <c r="CZS1204"/>
      <c r="CZT1204"/>
      <c r="CZU1204"/>
      <c r="CZV1204"/>
      <c r="CZW1204"/>
      <c r="CZX1204"/>
      <c r="CZY1204"/>
      <c r="CZZ1204"/>
      <c r="DAA1204"/>
      <c r="DAB1204"/>
      <c r="DAC1204"/>
      <c r="DAD1204"/>
      <c r="DAE1204"/>
      <c r="DAF1204"/>
      <c r="DAG1204"/>
      <c r="DAH1204"/>
      <c r="DAI1204"/>
      <c r="DAJ1204"/>
      <c r="DAK1204"/>
      <c r="DAL1204"/>
      <c r="DAM1204"/>
      <c r="DAN1204"/>
      <c r="DAO1204"/>
      <c r="DAP1204"/>
      <c r="DAQ1204"/>
      <c r="DAR1204"/>
      <c r="DAS1204"/>
      <c r="DAT1204"/>
      <c r="DAU1204"/>
      <c r="DAV1204"/>
      <c r="DAW1204"/>
      <c r="DAX1204"/>
      <c r="DAY1204"/>
      <c r="DAZ1204"/>
      <c r="DBA1204"/>
      <c r="DBB1204"/>
      <c r="DBC1204"/>
      <c r="DBD1204"/>
      <c r="DBE1204"/>
      <c r="DBF1204"/>
      <c r="DBG1204"/>
      <c r="DBH1204"/>
      <c r="DBI1204"/>
      <c r="DBJ1204"/>
      <c r="DBK1204"/>
      <c r="DBL1204"/>
      <c r="DBM1204"/>
      <c r="DBN1204"/>
      <c r="DBO1204"/>
      <c r="DBP1204"/>
      <c r="DBQ1204"/>
      <c r="DBR1204"/>
      <c r="DBS1204"/>
      <c r="DBT1204"/>
      <c r="DBU1204"/>
      <c r="DBV1204"/>
      <c r="DBW1204"/>
      <c r="DBX1204"/>
      <c r="DBY1204"/>
      <c r="DBZ1204"/>
      <c r="DCA1204"/>
      <c r="DCB1204"/>
      <c r="DCC1204"/>
      <c r="DCD1204"/>
      <c r="DCE1204"/>
      <c r="DCF1204"/>
      <c r="DCG1204"/>
      <c r="DCH1204"/>
      <c r="DCI1204"/>
      <c r="DCJ1204"/>
      <c r="DCK1204"/>
      <c r="DCL1204"/>
      <c r="DCM1204"/>
      <c r="DCN1204"/>
      <c r="DCO1204"/>
      <c r="DCP1204"/>
      <c r="DCQ1204"/>
      <c r="DCR1204"/>
      <c r="DCS1204"/>
      <c r="DCT1204"/>
      <c r="DCU1204"/>
      <c r="DCV1204"/>
      <c r="DCW1204"/>
      <c r="DCX1204"/>
      <c r="DCY1204"/>
      <c r="DCZ1204"/>
      <c r="DDA1204"/>
      <c r="DDB1204"/>
      <c r="DDC1204"/>
      <c r="DDD1204"/>
      <c r="DDE1204"/>
      <c r="DDF1204"/>
      <c r="DDG1204"/>
      <c r="DDH1204"/>
      <c r="DDI1204"/>
      <c r="DDJ1204"/>
      <c r="DDK1204"/>
      <c r="DDL1204"/>
      <c r="DDM1204"/>
      <c r="DDN1204"/>
      <c r="DDO1204"/>
      <c r="DDP1204"/>
      <c r="DDQ1204"/>
      <c r="DDR1204"/>
      <c r="DDS1204"/>
      <c r="DDT1204"/>
      <c r="DDU1204"/>
      <c r="DDV1204"/>
      <c r="DDW1204"/>
      <c r="DDX1204"/>
      <c r="DDY1204"/>
      <c r="DDZ1204"/>
      <c r="DEA1204"/>
      <c r="DEB1204"/>
      <c r="DEC1204"/>
      <c r="DED1204"/>
      <c r="DEE1204"/>
      <c r="DEF1204"/>
      <c r="DEG1204"/>
      <c r="DEH1204"/>
      <c r="DEI1204"/>
      <c r="DEJ1204"/>
      <c r="DEK1204"/>
      <c r="DEL1204"/>
      <c r="DEM1204"/>
      <c r="DEN1204"/>
      <c r="DEO1204"/>
      <c r="DEP1204"/>
      <c r="DEQ1204"/>
      <c r="DER1204"/>
      <c r="DES1204"/>
      <c r="DET1204"/>
      <c r="DEU1204"/>
      <c r="DEV1204"/>
      <c r="DEW1204"/>
      <c r="DEX1204"/>
      <c r="DEY1204"/>
      <c r="DEZ1204"/>
      <c r="DFA1204"/>
      <c r="DFB1204"/>
      <c r="DFC1204"/>
      <c r="DFD1204"/>
      <c r="DFE1204"/>
      <c r="DFF1204"/>
      <c r="DFG1204"/>
      <c r="DFH1204"/>
      <c r="DFI1204"/>
      <c r="DFJ1204"/>
      <c r="DFK1204"/>
      <c r="DFL1204"/>
      <c r="DFM1204"/>
      <c r="DFN1204"/>
      <c r="DFO1204"/>
      <c r="DFP1204"/>
      <c r="DFQ1204"/>
      <c r="DFR1204"/>
      <c r="DFS1204"/>
      <c r="DFT1204"/>
      <c r="DFU1204"/>
      <c r="DFV1204"/>
      <c r="DFW1204"/>
      <c r="DFX1204"/>
      <c r="DFY1204"/>
      <c r="DFZ1204"/>
      <c r="DGA1204"/>
      <c r="DGB1204"/>
      <c r="DGC1204"/>
      <c r="DGD1204"/>
      <c r="DGE1204"/>
      <c r="DGF1204"/>
      <c r="DGG1204"/>
      <c r="DGH1204"/>
      <c r="DGI1204"/>
      <c r="DGJ1204"/>
      <c r="DGK1204"/>
      <c r="DGL1204"/>
      <c r="DGM1204"/>
      <c r="DGN1204"/>
      <c r="DGO1204"/>
      <c r="DGP1204"/>
      <c r="DGQ1204"/>
      <c r="DGR1204"/>
      <c r="DGS1204"/>
      <c r="DGT1204"/>
      <c r="DGU1204"/>
      <c r="DGV1204"/>
      <c r="DGW1204"/>
      <c r="DGX1204"/>
      <c r="DGY1204"/>
      <c r="DGZ1204"/>
      <c r="DHA1204"/>
      <c r="DHB1204"/>
      <c r="DHC1204"/>
      <c r="DHD1204"/>
      <c r="DHE1204"/>
      <c r="DHF1204"/>
      <c r="DHG1204"/>
      <c r="DHH1204"/>
      <c r="DHI1204"/>
      <c r="DHJ1204"/>
      <c r="DHK1204"/>
      <c r="DHL1204"/>
      <c r="DHM1204"/>
      <c r="DHN1204"/>
      <c r="DHO1204"/>
      <c r="DHP1204"/>
      <c r="DHQ1204"/>
      <c r="DHR1204"/>
      <c r="DHS1204"/>
      <c r="DHT1204"/>
      <c r="DHU1204"/>
      <c r="DHV1204"/>
      <c r="DHW1204"/>
      <c r="DHX1204"/>
      <c r="DHY1204"/>
      <c r="DHZ1204"/>
      <c r="DIA1204"/>
      <c r="DIB1204"/>
      <c r="DIC1204"/>
      <c r="DID1204"/>
      <c r="DIE1204"/>
      <c r="DIF1204"/>
      <c r="DIG1204"/>
      <c r="DIH1204"/>
      <c r="DII1204"/>
      <c r="DIJ1204"/>
      <c r="DIK1204"/>
      <c r="DIL1204"/>
      <c r="DIM1204"/>
      <c r="DIN1204"/>
      <c r="DIO1204"/>
      <c r="DIP1204"/>
      <c r="DIQ1204"/>
      <c r="DIR1204"/>
      <c r="DIS1204"/>
      <c r="DIT1204"/>
      <c r="DIU1204"/>
      <c r="DIV1204"/>
      <c r="DIW1204"/>
      <c r="DIX1204"/>
      <c r="DIY1204"/>
      <c r="DIZ1204"/>
      <c r="DJA1204"/>
      <c r="DJB1204"/>
      <c r="DJC1204"/>
      <c r="DJD1204"/>
      <c r="DJE1204"/>
      <c r="DJF1204"/>
      <c r="DJG1204"/>
      <c r="DJH1204"/>
      <c r="DJI1204"/>
      <c r="DJJ1204"/>
      <c r="DJK1204"/>
      <c r="DJL1204"/>
      <c r="DJM1204"/>
      <c r="DJN1204"/>
      <c r="DJO1204"/>
      <c r="DJP1204"/>
      <c r="DJQ1204"/>
      <c r="DJR1204"/>
      <c r="DJS1204"/>
      <c r="DJT1204"/>
      <c r="DJU1204"/>
      <c r="DJV1204"/>
      <c r="DJW1204"/>
      <c r="DJX1204"/>
      <c r="DJY1204"/>
      <c r="DJZ1204"/>
      <c r="DKA1204"/>
      <c r="DKB1204"/>
      <c r="DKC1204"/>
      <c r="DKD1204"/>
      <c r="DKE1204"/>
      <c r="DKF1204"/>
      <c r="DKG1204"/>
      <c r="DKH1204"/>
      <c r="DKI1204"/>
      <c r="DKJ1204"/>
      <c r="DKK1204"/>
      <c r="DKL1204"/>
      <c r="DKM1204"/>
      <c r="DKN1204"/>
      <c r="DKO1204"/>
      <c r="DKP1204"/>
      <c r="DKQ1204"/>
      <c r="DKR1204"/>
      <c r="DKS1204"/>
      <c r="DKT1204"/>
      <c r="DKU1204"/>
      <c r="DKV1204"/>
      <c r="DKW1204"/>
      <c r="DKX1204"/>
      <c r="DKY1204"/>
      <c r="DKZ1204"/>
      <c r="DLA1204"/>
      <c r="DLB1204"/>
      <c r="DLC1204"/>
      <c r="DLD1204"/>
      <c r="DLE1204"/>
      <c r="DLF1204"/>
      <c r="DLG1204"/>
      <c r="DLH1204"/>
      <c r="DLI1204"/>
      <c r="DLJ1204"/>
      <c r="DLK1204"/>
      <c r="DLL1204"/>
      <c r="DLM1204"/>
      <c r="DLN1204"/>
      <c r="DLO1204"/>
      <c r="DLP1204"/>
      <c r="DLQ1204"/>
      <c r="DLR1204"/>
      <c r="DLS1204"/>
      <c r="DLT1204"/>
      <c r="DLU1204"/>
      <c r="DLV1204"/>
      <c r="DLW1204"/>
      <c r="DLX1204"/>
      <c r="DLY1204"/>
      <c r="DLZ1204"/>
      <c r="DMA1204"/>
      <c r="DMB1204"/>
      <c r="DMC1204"/>
      <c r="DMD1204"/>
      <c r="DME1204"/>
      <c r="DMF1204"/>
      <c r="DMG1204"/>
      <c r="DMH1204"/>
      <c r="DMI1204"/>
      <c r="DMJ1204"/>
      <c r="DMK1204"/>
      <c r="DML1204"/>
      <c r="DMM1204"/>
      <c r="DMN1204"/>
      <c r="DMO1204"/>
      <c r="DMP1204"/>
      <c r="DMQ1204"/>
      <c r="DMR1204"/>
      <c r="DMS1204"/>
      <c r="DMT1204"/>
      <c r="DMU1204"/>
      <c r="DMV1204"/>
      <c r="DMW1204"/>
      <c r="DMX1204"/>
      <c r="DMY1204"/>
      <c r="DMZ1204"/>
      <c r="DNA1204"/>
      <c r="DNB1204"/>
      <c r="DNC1204"/>
      <c r="DND1204"/>
      <c r="DNE1204"/>
      <c r="DNF1204"/>
      <c r="DNG1204"/>
      <c r="DNH1204"/>
      <c r="DNI1204"/>
      <c r="DNJ1204"/>
      <c r="DNK1204"/>
      <c r="DNL1204"/>
      <c r="DNM1204"/>
      <c r="DNN1204"/>
      <c r="DNO1204"/>
      <c r="DNP1204"/>
      <c r="DNQ1204"/>
      <c r="DNR1204"/>
      <c r="DNS1204"/>
      <c r="DNT1204"/>
      <c r="DNU1204"/>
      <c r="DNV1204"/>
      <c r="DNW1204"/>
      <c r="DNX1204"/>
      <c r="DNY1204"/>
      <c r="DNZ1204"/>
      <c r="DOA1204"/>
      <c r="DOB1204"/>
      <c r="DOC1204"/>
      <c r="DOD1204"/>
      <c r="DOE1204"/>
      <c r="DOF1204"/>
      <c r="DOG1204"/>
      <c r="DOH1204"/>
      <c r="DOI1204"/>
      <c r="DOJ1204"/>
      <c r="DOK1204"/>
      <c r="DOL1204"/>
      <c r="DOM1204"/>
      <c r="DON1204"/>
      <c r="DOO1204"/>
      <c r="DOP1204"/>
      <c r="DOQ1204"/>
      <c r="DOR1204"/>
      <c r="DOS1204"/>
      <c r="DOT1204"/>
      <c r="DOU1204"/>
      <c r="DOV1204"/>
      <c r="DOW1204"/>
      <c r="DOX1204"/>
      <c r="DOY1204"/>
      <c r="DOZ1204"/>
      <c r="DPA1204"/>
      <c r="DPB1204"/>
      <c r="DPC1204"/>
      <c r="DPD1204"/>
      <c r="DPE1204"/>
      <c r="DPF1204"/>
      <c r="DPG1204"/>
      <c r="DPH1204"/>
      <c r="DPI1204"/>
      <c r="DPJ1204"/>
      <c r="DPK1204"/>
      <c r="DPL1204"/>
      <c r="DPM1204"/>
      <c r="DPN1204"/>
      <c r="DPO1204"/>
      <c r="DPP1204"/>
      <c r="DPQ1204"/>
      <c r="DPR1204"/>
      <c r="DPS1204"/>
      <c r="DPT1204"/>
      <c r="DPU1204"/>
      <c r="DPV1204"/>
      <c r="DPW1204"/>
      <c r="DPX1204"/>
      <c r="DPY1204"/>
      <c r="DPZ1204"/>
      <c r="DQA1204"/>
      <c r="DQB1204"/>
      <c r="DQC1204"/>
      <c r="DQD1204"/>
      <c r="DQE1204"/>
      <c r="DQF1204"/>
      <c r="DQG1204"/>
      <c r="DQH1204"/>
      <c r="DQI1204"/>
      <c r="DQJ1204"/>
      <c r="DQK1204"/>
      <c r="DQL1204"/>
      <c r="DQM1204"/>
      <c r="DQN1204"/>
      <c r="DQO1204"/>
      <c r="DQP1204"/>
      <c r="DQQ1204"/>
      <c r="DQR1204"/>
      <c r="DQS1204"/>
      <c r="DQT1204"/>
      <c r="DQU1204"/>
      <c r="DQV1204"/>
      <c r="DQW1204"/>
      <c r="DQX1204"/>
      <c r="DQY1204"/>
      <c r="DQZ1204"/>
      <c r="DRA1204"/>
      <c r="DRB1204"/>
      <c r="DRC1204"/>
      <c r="DRD1204"/>
      <c r="DRE1204"/>
      <c r="DRF1204"/>
      <c r="DRG1204"/>
      <c r="DRH1204"/>
      <c r="DRI1204"/>
      <c r="DRJ1204"/>
      <c r="DRK1204"/>
      <c r="DRL1204"/>
      <c r="DRM1204"/>
      <c r="DRN1204"/>
      <c r="DRO1204"/>
      <c r="DRP1204"/>
      <c r="DRQ1204"/>
      <c r="DRR1204"/>
      <c r="DRS1204"/>
      <c r="DRT1204"/>
      <c r="DRU1204"/>
      <c r="DRV1204"/>
      <c r="DRW1204"/>
      <c r="DRX1204"/>
      <c r="DRY1204"/>
      <c r="DRZ1204"/>
      <c r="DSA1204"/>
      <c r="DSB1204"/>
      <c r="DSC1204"/>
      <c r="DSD1204"/>
      <c r="DSE1204"/>
      <c r="DSF1204"/>
      <c r="DSG1204"/>
      <c r="DSH1204"/>
      <c r="DSI1204"/>
      <c r="DSJ1204"/>
      <c r="DSK1204"/>
      <c r="DSL1204"/>
      <c r="DSM1204"/>
      <c r="DSN1204"/>
      <c r="DSO1204"/>
      <c r="DSP1204"/>
      <c r="DSQ1204"/>
      <c r="DSR1204"/>
      <c r="DSS1204"/>
      <c r="DST1204"/>
      <c r="DSU1204"/>
      <c r="DSV1204"/>
      <c r="DSW1204"/>
      <c r="DSX1204"/>
      <c r="DSY1204"/>
      <c r="DSZ1204"/>
      <c r="DTA1204"/>
      <c r="DTB1204"/>
      <c r="DTC1204"/>
      <c r="DTD1204"/>
      <c r="DTE1204"/>
      <c r="DTF1204"/>
      <c r="DTG1204"/>
      <c r="DTH1204"/>
      <c r="DTI1204"/>
      <c r="DTJ1204"/>
      <c r="DTK1204"/>
      <c r="DTL1204"/>
      <c r="DTM1204"/>
      <c r="DTN1204"/>
      <c r="DTO1204"/>
      <c r="DTP1204"/>
      <c r="DTQ1204"/>
      <c r="DTR1204"/>
      <c r="DTS1204"/>
      <c r="DTT1204"/>
      <c r="DTU1204"/>
      <c r="DTV1204"/>
      <c r="DTW1204"/>
      <c r="DTX1204"/>
      <c r="DTY1204"/>
      <c r="DTZ1204"/>
      <c r="DUA1204"/>
      <c r="DUB1204"/>
      <c r="DUC1204"/>
      <c r="DUD1204"/>
      <c r="DUE1204"/>
      <c r="DUF1204"/>
      <c r="DUG1204"/>
      <c r="DUH1204"/>
      <c r="DUI1204"/>
      <c r="DUJ1204"/>
      <c r="DUK1204"/>
      <c r="DUL1204"/>
      <c r="DUM1204"/>
      <c r="DUN1204"/>
      <c r="DUO1204"/>
      <c r="DUP1204"/>
      <c r="DUQ1204"/>
      <c r="DUR1204"/>
      <c r="DUS1204"/>
      <c r="DUT1204"/>
      <c r="DUU1204"/>
      <c r="DUV1204"/>
      <c r="DUW1204"/>
      <c r="DUX1204"/>
      <c r="DUY1204"/>
      <c r="DUZ1204"/>
      <c r="DVA1204"/>
      <c r="DVB1204"/>
      <c r="DVC1204"/>
      <c r="DVD1204"/>
      <c r="DVE1204"/>
      <c r="DVF1204"/>
      <c r="DVG1204"/>
      <c r="DVH1204"/>
      <c r="DVI1204"/>
      <c r="DVJ1204"/>
      <c r="DVK1204"/>
      <c r="DVL1204"/>
      <c r="DVM1204"/>
      <c r="DVN1204"/>
      <c r="DVO1204"/>
      <c r="DVP1204"/>
      <c r="DVQ1204"/>
      <c r="DVR1204"/>
      <c r="DVS1204"/>
      <c r="DVT1204"/>
      <c r="DVU1204"/>
      <c r="DVV1204"/>
      <c r="DVW1204"/>
      <c r="DVX1204"/>
      <c r="DVY1204"/>
      <c r="DVZ1204"/>
      <c r="DWA1204"/>
      <c r="DWB1204"/>
      <c r="DWC1204"/>
      <c r="DWD1204"/>
      <c r="DWE1204"/>
      <c r="DWF1204"/>
      <c r="DWG1204"/>
      <c r="DWH1204"/>
      <c r="DWI1204"/>
      <c r="DWJ1204"/>
      <c r="DWK1204"/>
      <c r="DWL1204"/>
      <c r="DWM1204"/>
      <c r="DWN1204"/>
      <c r="DWO1204"/>
      <c r="DWP1204"/>
      <c r="DWQ1204"/>
      <c r="DWR1204"/>
      <c r="DWS1204"/>
      <c r="DWT1204"/>
      <c r="DWU1204"/>
      <c r="DWV1204"/>
      <c r="DWW1204"/>
      <c r="DWX1204"/>
      <c r="DWY1204"/>
      <c r="DWZ1204"/>
      <c r="DXA1204"/>
      <c r="DXB1204"/>
      <c r="DXC1204"/>
      <c r="DXD1204"/>
      <c r="DXE1204"/>
      <c r="DXF1204"/>
      <c r="DXG1204"/>
      <c r="DXH1204"/>
      <c r="DXI1204"/>
      <c r="DXJ1204"/>
      <c r="DXK1204"/>
      <c r="DXL1204"/>
      <c r="DXM1204"/>
      <c r="DXN1204"/>
      <c r="DXO1204"/>
      <c r="DXP1204"/>
      <c r="DXQ1204"/>
      <c r="DXR1204"/>
      <c r="DXS1204"/>
      <c r="DXT1204"/>
      <c r="DXU1204"/>
      <c r="DXV1204"/>
      <c r="DXW1204"/>
      <c r="DXX1204"/>
      <c r="DXY1204"/>
      <c r="DXZ1204"/>
      <c r="DYA1204"/>
      <c r="DYB1204"/>
      <c r="DYC1204"/>
      <c r="DYD1204"/>
      <c r="DYE1204"/>
      <c r="DYF1204"/>
      <c r="DYG1204"/>
      <c r="DYH1204"/>
      <c r="DYI1204"/>
      <c r="DYJ1204"/>
      <c r="DYK1204"/>
      <c r="DYL1204"/>
      <c r="DYM1204"/>
      <c r="DYN1204"/>
      <c r="DYO1204"/>
      <c r="DYP1204"/>
      <c r="DYQ1204"/>
      <c r="DYR1204"/>
      <c r="DYS1204"/>
      <c r="DYT1204"/>
      <c r="DYU1204"/>
      <c r="DYV1204"/>
      <c r="DYW1204"/>
      <c r="DYX1204"/>
      <c r="DYY1204"/>
      <c r="DYZ1204"/>
      <c r="DZA1204"/>
      <c r="DZB1204"/>
      <c r="DZC1204"/>
      <c r="DZD1204"/>
      <c r="DZE1204"/>
      <c r="DZF1204"/>
      <c r="DZG1204"/>
      <c r="DZH1204"/>
      <c r="DZI1204"/>
      <c r="DZJ1204"/>
      <c r="DZK1204"/>
      <c r="DZL1204"/>
      <c r="DZM1204"/>
      <c r="DZN1204"/>
      <c r="DZO1204"/>
      <c r="DZP1204"/>
      <c r="DZQ1204"/>
      <c r="DZR1204"/>
      <c r="DZS1204"/>
      <c r="DZT1204"/>
      <c r="DZU1204"/>
      <c r="DZV1204"/>
      <c r="DZW1204"/>
      <c r="DZX1204"/>
      <c r="DZY1204"/>
      <c r="DZZ1204"/>
      <c r="EAA1204"/>
      <c r="EAB1204"/>
      <c r="EAC1204"/>
      <c r="EAD1204"/>
      <c r="EAE1204"/>
      <c r="EAF1204"/>
      <c r="EAG1204"/>
      <c r="EAH1204"/>
      <c r="EAI1204"/>
      <c r="EAJ1204"/>
      <c r="EAK1204"/>
      <c r="EAL1204"/>
      <c r="EAM1204"/>
      <c r="EAN1204"/>
      <c r="EAO1204"/>
      <c r="EAP1204"/>
      <c r="EAQ1204"/>
      <c r="EAR1204"/>
      <c r="EAS1204"/>
      <c r="EAT1204"/>
      <c r="EAU1204"/>
      <c r="EAV1204"/>
      <c r="EAW1204"/>
      <c r="EAX1204"/>
      <c r="EAY1204"/>
      <c r="EAZ1204"/>
      <c r="EBA1204"/>
      <c r="EBB1204"/>
      <c r="EBC1204"/>
      <c r="EBD1204"/>
      <c r="EBE1204"/>
      <c r="EBF1204"/>
      <c r="EBG1204"/>
      <c r="EBH1204"/>
      <c r="EBI1204"/>
      <c r="EBJ1204"/>
      <c r="EBK1204"/>
      <c r="EBL1204"/>
      <c r="EBM1204"/>
      <c r="EBN1204"/>
      <c r="EBO1204"/>
      <c r="EBP1204"/>
      <c r="EBQ1204"/>
      <c r="EBR1204"/>
      <c r="EBS1204"/>
      <c r="EBT1204"/>
      <c r="EBU1204"/>
      <c r="EBV1204"/>
      <c r="EBW1204"/>
      <c r="EBX1204"/>
      <c r="EBY1204"/>
      <c r="EBZ1204"/>
      <c r="ECA1204"/>
      <c r="ECB1204"/>
      <c r="ECC1204"/>
      <c r="ECD1204"/>
      <c r="ECE1204"/>
      <c r="ECF1204"/>
      <c r="ECG1204"/>
      <c r="ECH1204"/>
      <c r="ECI1204"/>
      <c r="ECJ1204"/>
      <c r="ECK1204"/>
      <c r="ECL1204"/>
      <c r="ECM1204"/>
      <c r="ECN1204"/>
      <c r="ECO1204"/>
      <c r="ECP1204"/>
      <c r="ECQ1204"/>
      <c r="ECR1204"/>
      <c r="ECS1204"/>
      <c r="ECT1204"/>
      <c r="ECU1204"/>
      <c r="ECV1204"/>
      <c r="ECW1204"/>
      <c r="ECX1204"/>
      <c r="ECY1204"/>
      <c r="ECZ1204"/>
      <c r="EDA1204"/>
      <c r="EDB1204"/>
      <c r="EDC1204"/>
      <c r="EDD1204"/>
      <c r="EDE1204"/>
      <c r="EDF1204"/>
      <c r="EDG1204"/>
      <c r="EDH1204"/>
      <c r="EDI1204"/>
      <c r="EDJ1204"/>
      <c r="EDK1204"/>
      <c r="EDL1204"/>
      <c r="EDM1204"/>
      <c r="EDN1204"/>
      <c r="EDO1204"/>
      <c r="EDP1204"/>
      <c r="EDQ1204"/>
      <c r="EDR1204"/>
      <c r="EDS1204"/>
      <c r="EDT1204"/>
      <c r="EDU1204"/>
      <c r="EDV1204"/>
      <c r="EDW1204"/>
      <c r="EDX1204"/>
      <c r="EDY1204"/>
      <c r="EDZ1204"/>
      <c r="EEA1204"/>
      <c r="EEB1204"/>
      <c r="EEC1204"/>
      <c r="EED1204"/>
      <c r="EEE1204"/>
      <c r="EEF1204"/>
      <c r="EEG1204"/>
      <c r="EEH1204"/>
      <c r="EEI1204"/>
      <c r="EEJ1204"/>
      <c r="EEK1204"/>
      <c r="EEL1204"/>
      <c r="EEM1204"/>
      <c r="EEN1204"/>
      <c r="EEO1204"/>
      <c r="EEP1204"/>
      <c r="EEQ1204"/>
      <c r="EER1204"/>
      <c r="EES1204"/>
      <c r="EET1204"/>
      <c r="EEU1204"/>
      <c r="EEV1204"/>
      <c r="EEW1204"/>
      <c r="EEX1204"/>
      <c r="EEY1204"/>
      <c r="EEZ1204"/>
      <c r="EFA1204"/>
      <c r="EFB1204"/>
      <c r="EFC1204"/>
      <c r="EFD1204"/>
      <c r="EFE1204"/>
      <c r="EFF1204"/>
      <c r="EFG1204"/>
      <c r="EFH1204"/>
      <c r="EFI1204"/>
      <c r="EFJ1204"/>
      <c r="EFK1204"/>
      <c r="EFL1204"/>
      <c r="EFM1204"/>
      <c r="EFN1204"/>
      <c r="EFO1204"/>
      <c r="EFP1204"/>
      <c r="EFQ1204"/>
      <c r="EFR1204"/>
      <c r="EFS1204"/>
      <c r="EFT1204"/>
      <c r="EFU1204"/>
      <c r="EFV1204"/>
      <c r="EFW1204"/>
      <c r="EFX1204"/>
      <c r="EFY1204"/>
      <c r="EFZ1204"/>
      <c r="EGA1204"/>
      <c r="EGB1204"/>
      <c r="EGC1204"/>
      <c r="EGD1204"/>
      <c r="EGE1204"/>
      <c r="EGF1204"/>
      <c r="EGG1204"/>
      <c r="EGH1204"/>
      <c r="EGI1204"/>
      <c r="EGJ1204"/>
      <c r="EGK1204"/>
      <c r="EGL1204"/>
      <c r="EGM1204"/>
      <c r="EGN1204"/>
      <c r="EGO1204"/>
      <c r="EGP1204"/>
      <c r="EGQ1204"/>
      <c r="EGR1204"/>
      <c r="EGS1204"/>
      <c r="EGT1204"/>
      <c r="EGU1204"/>
      <c r="EGV1204"/>
      <c r="EGW1204"/>
      <c r="EGX1204"/>
      <c r="EGY1204"/>
      <c r="EGZ1204"/>
      <c r="EHA1204"/>
      <c r="EHB1204"/>
      <c r="EHC1204"/>
      <c r="EHD1204"/>
      <c r="EHE1204"/>
      <c r="EHF1204"/>
      <c r="EHG1204"/>
      <c r="EHH1204"/>
      <c r="EHI1204"/>
      <c r="EHJ1204"/>
      <c r="EHK1204"/>
      <c r="EHL1204"/>
      <c r="EHM1204"/>
      <c r="EHN1204"/>
      <c r="EHO1204"/>
      <c r="EHP1204"/>
      <c r="EHQ1204"/>
      <c r="EHR1204"/>
      <c r="EHS1204"/>
      <c r="EHT1204"/>
      <c r="EHU1204"/>
      <c r="EHV1204"/>
      <c r="EHW1204"/>
      <c r="EHX1204"/>
      <c r="EHY1204"/>
      <c r="EHZ1204"/>
      <c r="EIA1204"/>
      <c r="EIB1204"/>
      <c r="EIC1204"/>
      <c r="EID1204"/>
      <c r="EIE1204"/>
      <c r="EIF1204"/>
      <c r="EIG1204"/>
      <c r="EIH1204"/>
      <c r="EII1204"/>
      <c r="EIJ1204"/>
      <c r="EIK1204"/>
      <c r="EIL1204"/>
      <c r="EIM1204"/>
      <c r="EIN1204"/>
      <c r="EIO1204"/>
      <c r="EIP1204"/>
      <c r="EIQ1204"/>
      <c r="EIR1204"/>
      <c r="EIS1204"/>
      <c r="EIT1204"/>
      <c r="EIU1204"/>
      <c r="EIV1204"/>
      <c r="EIW1204"/>
      <c r="EIX1204"/>
      <c r="EIY1204"/>
      <c r="EIZ1204"/>
      <c r="EJA1204"/>
      <c r="EJB1204"/>
      <c r="EJC1204"/>
      <c r="EJD1204"/>
      <c r="EJE1204"/>
      <c r="EJF1204"/>
      <c r="EJG1204"/>
      <c r="EJH1204"/>
      <c r="EJI1204"/>
      <c r="EJJ1204"/>
      <c r="EJK1204"/>
      <c r="EJL1204"/>
      <c r="EJM1204"/>
      <c r="EJN1204"/>
      <c r="EJO1204"/>
      <c r="EJP1204"/>
      <c r="EJQ1204"/>
      <c r="EJR1204"/>
      <c r="EJS1204"/>
      <c r="EJT1204"/>
      <c r="EJU1204"/>
      <c r="EJV1204"/>
      <c r="EJW1204"/>
      <c r="EJX1204"/>
      <c r="EJY1204"/>
      <c r="EJZ1204"/>
      <c r="EKA1204"/>
      <c r="EKB1204"/>
      <c r="EKC1204"/>
      <c r="EKD1204"/>
      <c r="EKE1204"/>
      <c r="EKF1204"/>
      <c r="EKG1204"/>
      <c r="EKH1204"/>
      <c r="EKI1204"/>
      <c r="EKJ1204"/>
      <c r="EKK1204"/>
      <c r="EKL1204"/>
      <c r="EKM1204"/>
      <c r="EKN1204"/>
      <c r="EKO1204"/>
      <c r="EKP1204"/>
      <c r="EKQ1204"/>
      <c r="EKR1204"/>
      <c r="EKS1204"/>
      <c r="EKT1204"/>
      <c r="EKU1204"/>
      <c r="EKV1204"/>
      <c r="EKW1204"/>
      <c r="EKX1204"/>
      <c r="EKY1204"/>
      <c r="EKZ1204"/>
      <c r="ELA1204"/>
      <c r="ELB1204"/>
      <c r="ELC1204"/>
      <c r="ELD1204"/>
      <c r="ELE1204"/>
      <c r="ELF1204"/>
      <c r="ELG1204"/>
      <c r="ELH1204"/>
      <c r="ELI1204"/>
      <c r="ELJ1204"/>
      <c r="ELK1204"/>
      <c r="ELL1204"/>
      <c r="ELM1204"/>
      <c r="ELN1204"/>
      <c r="ELO1204"/>
      <c r="ELP1204"/>
      <c r="ELQ1204"/>
      <c r="ELR1204"/>
      <c r="ELS1204"/>
      <c r="ELT1204"/>
      <c r="ELU1204"/>
      <c r="ELV1204"/>
      <c r="ELW1204"/>
      <c r="ELX1204"/>
      <c r="ELY1204"/>
      <c r="ELZ1204"/>
      <c r="EMA1204"/>
      <c r="EMB1204"/>
      <c r="EMC1204"/>
      <c r="EMD1204"/>
      <c r="EME1204"/>
      <c r="EMF1204"/>
      <c r="EMG1204"/>
      <c r="EMH1204"/>
      <c r="EMI1204"/>
      <c r="EMJ1204"/>
      <c r="EMK1204"/>
      <c r="EML1204"/>
      <c r="EMM1204"/>
      <c r="EMN1204"/>
      <c r="EMO1204"/>
      <c r="EMP1204"/>
      <c r="EMQ1204"/>
      <c r="EMR1204"/>
      <c r="EMS1204"/>
      <c r="EMT1204"/>
      <c r="EMU1204"/>
      <c r="EMV1204"/>
      <c r="EMW1204"/>
      <c r="EMX1204"/>
      <c r="EMY1204"/>
      <c r="EMZ1204"/>
      <c r="ENA1204"/>
      <c r="ENB1204"/>
      <c r="ENC1204"/>
      <c r="END1204"/>
      <c r="ENE1204"/>
      <c r="ENF1204"/>
      <c r="ENG1204"/>
      <c r="ENH1204"/>
      <c r="ENI1204"/>
      <c r="ENJ1204"/>
      <c r="ENK1204"/>
      <c r="ENL1204"/>
      <c r="ENM1204"/>
      <c r="ENN1204"/>
      <c r="ENO1204"/>
      <c r="ENP1204"/>
      <c r="ENQ1204"/>
      <c r="ENR1204"/>
      <c r="ENS1204"/>
      <c r="ENT1204"/>
      <c r="ENU1204"/>
      <c r="ENV1204"/>
      <c r="ENW1204"/>
      <c r="ENX1204"/>
      <c r="ENY1204"/>
      <c r="ENZ1204"/>
      <c r="EOA1204"/>
      <c r="EOB1204"/>
      <c r="EOC1204"/>
      <c r="EOD1204"/>
      <c r="EOE1204"/>
      <c r="EOF1204"/>
      <c r="EOG1204"/>
      <c r="EOH1204"/>
      <c r="EOI1204"/>
      <c r="EOJ1204"/>
      <c r="EOK1204"/>
      <c r="EOL1204"/>
      <c r="EOM1204"/>
      <c r="EON1204"/>
      <c r="EOO1204"/>
      <c r="EOP1204"/>
      <c r="EOQ1204"/>
      <c r="EOR1204"/>
      <c r="EOS1204"/>
      <c r="EOT1204"/>
      <c r="EOU1204"/>
      <c r="EOV1204"/>
      <c r="EOW1204"/>
      <c r="EOX1204"/>
      <c r="EOY1204"/>
      <c r="EOZ1204"/>
      <c r="EPA1204"/>
      <c r="EPB1204"/>
      <c r="EPC1204"/>
      <c r="EPD1204"/>
      <c r="EPE1204"/>
      <c r="EPF1204"/>
      <c r="EPG1204"/>
      <c r="EPH1204"/>
      <c r="EPI1204"/>
      <c r="EPJ1204"/>
      <c r="EPK1204"/>
      <c r="EPL1204"/>
      <c r="EPM1204"/>
      <c r="EPN1204"/>
      <c r="EPO1204"/>
      <c r="EPP1204"/>
      <c r="EPQ1204"/>
      <c r="EPR1204"/>
      <c r="EPS1204"/>
      <c r="EPT1204"/>
      <c r="EPU1204"/>
      <c r="EPV1204"/>
      <c r="EPW1204"/>
      <c r="EPX1204"/>
      <c r="EPY1204"/>
      <c r="EPZ1204"/>
      <c r="EQA1204"/>
      <c r="EQB1204"/>
      <c r="EQC1204"/>
      <c r="EQD1204"/>
      <c r="EQE1204"/>
      <c r="EQF1204"/>
      <c r="EQG1204"/>
      <c r="EQH1204"/>
      <c r="EQI1204"/>
      <c r="EQJ1204"/>
      <c r="EQK1204"/>
      <c r="EQL1204"/>
      <c r="EQM1204"/>
      <c r="EQN1204"/>
      <c r="EQO1204"/>
      <c r="EQP1204"/>
      <c r="EQQ1204"/>
      <c r="EQR1204"/>
      <c r="EQS1204"/>
      <c r="EQT1204"/>
      <c r="EQU1204"/>
      <c r="EQV1204"/>
      <c r="EQW1204"/>
      <c r="EQX1204"/>
      <c r="EQY1204"/>
      <c r="EQZ1204"/>
      <c r="ERA1204"/>
      <c r="ERB1204"/>
      <c r="ERC1204"/>
      <c r="ERD1204"/>
      <c r="ERE1204"/>
      <c r="ERF1204"/>
      <c r="ERG1204"/>
      <c r="ERH1204"/>
      <c r="ERI1204"/>
      <c r="ERJ1204"/>
      <c r="ERK1204"/>
      <c r="ERL1204"/>
      <c r="ERM1204"/>
      <c r="ERN1204"/>
      <c r="ERO1204"/>
      <c r="ERP1204"/>
      <c r="ERQ1204"/>
      <c r="ERR1204"/>
      <c r="ERS1204"/>
      <c r="ERT1204"/>
      <c r="ERU1204"/>
      <c r="ERV1204"/>
      <c r="ERW1204"/>
      <c r="ERX1204"/>
      <c r="ERY1204"/>
      <c r="ERZ1204"/>
      <c r="ESA1204"/>
      <c r="ESB1204"/>
      <c r="ESC1204"/>
      <c r="ESD1204"/>
      <c r="ESE1204"/>
      <c r="ESF1204"/>
      <c r="ESG1204"/>
      <c r="ESH1204"/>
      <c r="ESI1204"/>
      <c r="ESJ1204"/>
      <c r="ESK1204"/>
      <c r="ESL1204"/>
      <c r="ESM1204"/>
      <c r="ESN1204"/>
      <c r="ESO1204"/>
      <c r="ESP1204"/>
      <c r="ESQ1204"/>
      <c r="ESR1204"/>
      <c r="ESS1204"/>
      <c r="EST1204"/>
      <c r="ESU1204"/>
      <c r="ESV1204"/>
      <c r="ESW1204"/>
      <c r="ESX1204"/>
      <c r="ESY1204"/>
      <c r="ESZ1204"/>
      <c r="ETA1204"/>
      <c r="ETB1204"/>
      <c r="ETC1204"/>
      <c r="ETD1204"/>
      <c r="ETE1204"/>
      <c r="ETF1204"/>
      <c r="ETG1204"/>
      <c r="ETH1204"/>
      <c r="ETI1204"/>
      <c r="ETJ1204"/>
      <c r="ETK1204"/>
      <c r="ETL1204"/>
      <c r="ETM1204"/>
      <c r="ETN1204"/>
      <c r="ETO1204"/>
      <c r="ETP1204"/>
      <c r="ETQ1204"/>
      <c r="ETR1204"/>
      <c r="ETS1204"/>
      <c r="ETT1204"/>
      <c r="ETU1204"/>
      <c r="ETV1204"/>
      <c r="ETW1204"/>
      <c r="ETX1204"/>
      <c r="ETY1204"/>
      <c r="ETZ1204"/>
      <c r="EUA1204"/>
      <c r="EUB1204"/>
      <c r="EUC1204"/>
      <c r="EUD1204"/>
      <c r="EUE1204"/>
      <c r="EUF1204"/>
      <c r="EUG1204"/>
      <c r="EUH1204"/>
      <c r="EUI1204"/>
      <c r="EUJ1204"/>
      <c r="EUK1204"/>
      <c r="EUL1204"/>
      <c r="EUM1204"/>
      <c r="EUN1204"/>
      <c r="EUO1204"/>
      <c r="EUP1204"/>
      <c r="EUQ1204"/>
      <c r="EUR1204"/>
      <c r="EUS1204"/>
      <c r="EUT1204"/>
      <c r="EUU1204"/>
      <c r="EUV1204"/>
      <c r="EUW1204"/>
      <c r="EUX1204"/>
      <c r="EUY1204"/>
      <c r="EUZ1204"/>
      <c r="EVA1204"/>
      <c r="EVB1204"/>
      <c r="EVC1204"/>
      <c r="EVD1204"/>
      <c r="EVE1204"/>
      <c r="EVF1204"/>
      <c r="EVG1204"/>
      <c r="EVH1204"/>
      <c r="EVI1204"/>
      <c r="EVJ1204"/>
      <c r="EVK1204"/>
      <c r="EVL1204"/>
      <c r="EVM1204"/>
      <c r="EVN1204"/>
      <c r="EVO1204"/>
      <c r="EVP1204"/>
      <c r="EVQ1204"/>
      <c r="EVR1204"/>
      <c r="EVS1204"/>
      <c r="EVT1204"/>
      <c r="EVU1204"/>
      <c r="EVV1204"/>
      <c r="EVW1204"/>
      <c r="EVX1204"/>
      <c r="EVY1204"/>
      <c r="EVZ1204"/>
      <c r="EWA1204"/>
      <c r="EWB1204"/>
      <c r="EWC1204"/>
      <c r="EWD1204"/>
      <c r="EWE1204"/>
      <c r="EWF1204"/>
      <c r="EWG1204"/>
      <c r="EWH1204"/>
      <c r="EWI1204"/>
      <c r="EWJ1204"/>
      <c r="EWK1204"/>
      <c r="EWL1204"/>
      <c r="EWM1204"/>
      <c r="EWN1204"/>
      <c r="EWO1204"/>
      <c r="EWP1204"/>
      <c r="EWQ1204"/>
      <c r="EWR1204"/>
      <c r="EWS1204"/>
      <c r="EWT1204"/>
      <c r="EWU1204"/>
      <c r="EWV1204"/>
      <c r="EWW1204"/>
      <c r="EWX1204"/>
      <c r="EWY1204"/>
      <c r="EWZ1204"/>
      <c r="EXA1204"/>
      <c r="EXB1204"/>
      <c r="EXC1204"/>
      <c r="EXD1204"/>
      <c r="EXE1204"/>
      <c r="EXF1204"/>
      <c r="EXG1204"/>
      <c r="EXH1204"/>
      <c r="EXI1204"/>
      <c r="EXJ1204"/>
      <c r="EXK1204"/>
      <c r="EXL1204"/>
      <c r="EXM1204"/>
      <c r="EXN1204"/>
      <c r="EXO1204"/>
      <c r="EXP1204"/>
      <c r="EXQ1204"/>
      <c r="EXR1204"/>
      <c r="EXS1204"/>
      <c r="EXT1204"/>
      <c r="EXU1204"/>
      <c r="EXV1204"/>
      <c r="EXW1204"/>
      <c r="EXX1204"/>
      <c r="EXY1204"/>
      <c r="EXZ1204"/>
      <c r="EYA1204"/>
      <c r="EYB1204"/>
      <c r="EYC1204"/>
      <c r="EYD1204"/>
      <c r="EYE1204"/>
      <c r="EYF1204"/>
      <c r="EYG1204"/>
      <c r="EYH1204"/>
      <c r="EYI1204"/>
      <c r="EYJ1204"/>
      <c r="EYK1204"/>
      <c r="EYL1204"/>
      <c r="EYM1204"/>
      <c r="EYN1204"/>
      <c r="EYO1204"/>
      <c r="EYP1204"/>
      <c r="EYQ1204"/>
      <c r="EYR1204"/>
      <c r="EYS1204"/>
      <c r="EYT1204"/>
      <c r="EYU1204"/>
      <c r="EYV1204"/>
      <c r="EYW1204"/>
      <c r="EYX1204"/>
      <c r="EYY1204"/>
      <c r="EYZ1204"/>
      <c r="EZA1204"/>
      <c r="EZB1204"/>
      <c r="EZC1204"/>
      <c r="EZD1204"/>
      <c r="EZE1204"/>
      <c r="EZF1204"/>
      <c r="EZG1204"/>
      <c r="EZH1204"/>
      <c r="EZI1204"/>
      <c r="EZJ1204"/>
      <c r="EZK1204"/>
      <c r="EZL1204"/>
      <c r="EZM1204"/>
      <c r="EZN1204"/>
      <c r="EZO1204"/>
      <c r="EZP1204"/>
      <c r="EZQ1204"/>
      <c r="EZR1204"/>
      <c r="EZS1204"/>
      <c r="EZT1204"/>
      <c r="EZU1204"/>
      <c r="EZV1204"/>
      <c r="EZW1204"/>
      <c r="EZX1204"/>
      <c r="EZY1204"/>
      <c r="EZZ1204"/>
      <c r="FAA1204"/>
      <c r="FAB1204"/>
      <c r="FAC1204"/>
      <c r="FAD1204"/>
      <c r="FAE1204"/>
      <c r="FAF1204"/>
      <c r="FAG1204"/>
      <c r="FAH1204"/>
      <c r="FAI1204"/>
      <c r="FAJ1204"/>
      <c r="FAK1204"/>
      <c r="FAL1204"/>
      <c r="FAM1204"/>
      <c r="FAN1204"/>
      <c r="FAO1204"/>
      <c r="FAP1204"/>
      <c r="FAQ1204"/>
      <c r="FAR1204"/>
      <c r="FAS1204"/>
      <c r="FAT1204"/>
      <c r="FAU1204"/>
      <c r="FAV1204"/>
      <c r="FAW1204"/>
      <c r="FAX1204"/>
      <c r="FAY1204"/>
      <c r="FAZ1204"/>
      <c r="FBA1204"/>
      <c r="FBB1204"/>
      <c r="FBC1204"/>
      <c r="FBD1204"/>
      <c r="FBE1204"/>
      <c r="FBF1204"/>
      <c r="FBG1204"/>
      <c r="FBH1204"/>
      <c r="FBI1204"/>
      <c r="FBJ1204"/>
      <c r="FBK1204"/>
      <c r="FBL1204"/>
      <c r="FBM1204"/>
      <c r="FBN1204"/>
      <c r="FBO1204"/>
      <c r="FBP1204"/>
      <c r="FBQ1204"/>
      <c r="FBR1204"/>
      <c r="FBS1204"/>
      <c r="FBT1204"/>
      <c r="FBU1204"/>
      <c r="FBV1204"/>
      <c r="FBW1204"/>
      <c r="FBX1204"/>
      <c r="FBY1204"/>
      <c r="FBZ1204"/>
      <c r="FCA1204"/>
      <c r="FCB1204"/>
      <c r="FCC1204"/>
      <c r="FCD1204"/>
      <c r="FCE1204"/>
      <c r="FCF1204"/>
      <c r="FCG1204"/>
      <c r="FCH1204"/>
      <c r="FCI1204"/>
      <c r="FCJ1204"/>
      <c r="FCK1204"/>
      <c r="FCL1204"/>
      <c r="FCM1204"/>
      <c r="FCN1204"/>
      <c r="FCO1204"/>
      <c r="FCP1204"/>
      <c r="FCQ1204"/>
      <c r="FCR1204"/>
      <c r="FCS1204"/>
      <c r="FCT1204"/>
      <c r="FCU1204"/>
      <c r="FCV1204"/>
      <c r="FCW1204"/>
      <c r="FCX1204"/>
      <c r="FCY1204"/>
      <c r="FCZ1204"/>
      <c r="FDA1204"/>
      <c r="FDB1204"/>
      <c r="FDC1204"/>
      <c r="FDD1204"/>
      <c r="FDE1204"/>
      <c r="FDF1204"/>
      <c r="FDG1204"/>
      <c r="FDH1204"/>
      <c r="FDI1204"/>
      <c r="FDJ1204"/>
      <c r="FDK1204"/>
      <c r="FDL1204"/>
      <c r="FDM1204"/>
      <c r="FDN1204"/>
      <c r="FDO1204"/>
      <c r="FDP1204"/>
      <c r="FDQ1204"/>
      <c r="FDR1204"/>
      <c r="FDS1204"/>
      <c r="FDT1204"/>
      <c r="FDU1204"/>
      <c r="FDV1204"/>
      <c r="FDW1204"/>
      <c r="FDX1204"/>
      <c r="FDY1204"/>
      <c r="FDZ1204"/>
      <c r="FEA1204"/>
      <c r="FEB1204"/>
      <c r="FEC1204"/>
      <c r="FED1204"/>
      <c r="FEE1204"/>
      <c r="FEF1204"/>
      <c r="FEG1204"/>
      <c r="FEH1204"/>
      <c r="FEI1204"/>
      <c r="FEJ1204"/>
      <c r="FEK1204"/>
      <c r="FEL1204"/>
      <c r="FEM1204"/>
      <c r="FEN1204"/>
      <c r="FEO1204"/>
      <c r="FEP1204"/>
      <c r="FEQ1204"/>
      <c r="FER1204"/>
      <c r="FES1204"/>
      <c r="FET1204"/>
      <c r="FEU1204"/>
      <c r="FEV1204"/>
      <c r="FEW1204"/>
      <c r="FEX1204"/>
      <c r="FEY1204"/>
      <c r="FEZ1204"/>
      <c r="FFA1204"/>
      <c r="FFB1204"/>
      <c r="FFC1204"/>
      <c r="FFD1204"/>
      <c r="FFE1204"/>
      <c r="FFF1204"/>
      <c r="FFG1204"/>
      <c r="FFH1204"/>
      <c r="FFI1204"/>
      <c r="FFJ1204"/>
      <c r="FFK1204"/>
      <c r="FFL1204"/>
      <c r="FFM1204"/>
      <c r="FFN1204"/>
      <c r="FFO1204"/>
      <c r="FFP1204"/>
      <c r="FFQ1204"/>
      <c r="FFR1204"/>
      <c r="FFS1204"/>
      <c r="FFT1204"/>
      <c r="FFU1204"/>
      <c r="FFV1204"/>
      <c r="FFW1204"/>
      <c r="FFX1204"/>
      <c r="FFY1204"/>
      <c r="FFZ1204"/>
      <c r="FGA1204"/>
      <c r="FGB1204"/>
      <c r="FGC1204"/>
      <c r="FGD1204"/>
      <c r="FGE1204"/>
      <c r="FGF1204"/>
      <c r="FGG1204"/>
      <c r="FGH1204"/>
      <c r="FGI1204"/>
      <c r="FGJ1204"/>
      <c r="FGK1204"/>
      <c r="FGL1204"/>
      <c r="FGM1204"/>
      <c r="FGN1204"/>
      <c r="FGO1204"/>
      <c r="FGP1204"/>
      <c r="FGQ1204"/>
      <c r="FGR1204"/>
      <c r="FGS1204"/>
      <c r="FGT1204"/>
      <c r="FGU1204"/>
      <c r="FGV1204"/>
      <c r="FGW1204"/>
      <c r="FGX1204"/>
      <c r="FGY1204"/>
      <c r="FGZ1204"/>
      <c r="FHA1204"/>
      <c r="FHB1204"/>
      <c r="FHC1204"/>
      <c r="FHD1204"/>
      <c r="FHE1204"/>
      <c r="FHF1204"/>
      <c r="FHG1204"/>
      <c r="FHH1204"/>
      <c r="FHI1204"/>
      <c r="FHJ1204"/>
      <c r="FHK1204"/>
      <c r="FHL1204"/>
      <c r="FHM1204"/>
      <c r="FHN1204"/>
      <c r="FHO1204"/>
      <c r="FHP1204"/>
      <c r="FHQ1204"/>
      <c r="FHR1204"/>
      <c r="FHS1204"/>
      <c r="FHT1204"/>
      <c r="FHU1204"/>
      <c r="FHV1204"/>
      <c r="FHW1204"/>
      <c r="FHX1204"/>
      <c r="FHY1204"/>
      <c r="FHZ1204"/>
      <c r="FIA1204"/>
      <c r="FIB1204"/>
      <c r="FIC1204"/>
      <c r="FID1204"/>
      <c r="FIE1204"/>
      <c r="FIF1204"/>
      <c r="FIG1204"/>
      <c r="FIH1204"/>
      <c r="FII1204"/>
      <c r="FIJ1204"/>
      <c r="FIK1204"/>
      <c r="FIL1204"/>
      <c r="FIM1204"/>
      <c r="FIN1204"/>
      <c r="FIO1204"/>
      <c r="FIP1204"/>
      <c r="FIQ1204"/>
      <c r="FIR1204"/>
      <c r="FIS1204"/>
      <c r="FIT1204"/>
      <c r="FIU1204"/>
      <c r="FIV1204"/>
      <c r="FIW1204"/>
      <c r="FIX1204"/>
      <c r="FIY1204"/>
      <c r="FIZ1204"/>
      <c r="FJA1204"/>
      <c r="FJB1204"/>
      <c r="FJC1204"/>
      <c r="FJD1204"/>
      <c r="FJE1204"/>
      <c r="FJF1204"/>
      <c r="FJG1204"/>
      <c r="FJH1204"/>
      <c r="FJI1204"/>
      <c r="FJJ1204"/>
      <c r="FJK1204"/>
      <c r="FJL1204"/>
      <c r="FJM1204"/>
      <c r="FJN1204"/>
      <c r="FJO1204"/>
      <c r="FJP1204"/>
      <c r="FJQ1204"/>
      <c r="FJR1204"/>
      <c r="FJS1204"/>
      <c r="FJT1204"/>
      <c r="FJU1204"/>
      <c r="FJV1204"/>
      <c r="FJW1204"/>
      <c r="FJX1204"/>
      <c r="FJY1204"/>
      <c r="FJZ1204"/>
      <c r="FKA1204"/>
      <c r="FKB1204"/>
      <c r="FKC1204"/>
      <c r="FKD1204"/>
      <c r="FKE1204"/>
      <c r="FKF1204"/>
      <c r="FKG1204"/>
      <c r="FKH1204"/>
      <c r="FKI1204"/>
      <c r="FKJ1204"/>
      <c r="FKK1204"/>
      <c r="FKL1204"/>
      <c r="FKM1204"/>
      <c r="FKN1204"/>
      <c r="FKO1204"/>
      <c r="FKP1204"/>
      <c r="FKQ1204"/>
      <c r="FKR1204"/>
      <c r="FKS1204"/>
      <c r="FKT1204"/>
      <c r="FKU1204"/>
      <c r="FKV1204"/>
      <c r="FKW1204"/>
      <c r="FKX1204"/>
      <c r="FKY1204"/>
      <c r="FKZ1204"/>
      <c r="FLA1204"/>
      <c r="FLB1204"/>
      <c r="FLC1204"/>
      <c r="FLD1204"/>
      <c r="FLE1204"/>
      <c r="FLF1204"/>
      <c r="FLG1204"/>
      <c r="FLH1204"/>
      <c r="FLI1204"/>
      <c r="FLJ1204"/>
      <c r="FLK1204"/>
      <c r="FLL1204"/>
      <c r="FLM1204"/>
      <c r="FLN1204"/>
      <c r="FLO1204"/>
      <c r="FLP1204"/>
      <c r="FLQ1204"/>
      <c r="FLR1204"/>
      <c r="FLS1204"/>
      <c r="FLT1204"/>
      <c r="FLU1204"/>
      <c r="FLV1204"/>
      <c r="FLW1204"/>
      <c r="FLX1204"/>
      <c r="FLY1204"/>
      <c r="FLZ1204"/>
      <c r="FMA1204"/>
      <c r="FMB1204"/>
      <c r="FMC1204"/>
      <c r="FMD1204"/>
      <c r="FME1204"/>
      <c r="FMF1204"/>
      <c r="FMG1204"/>
      <c r="FMH1204"/>
      <c r="FMI1204"/>
      <c r="FMJ1204"/>
      <c r="FMK1204"/>
      <c r="FML1204"/>
      <c r="FMM1204"/>
      <c r="FMN1204"/>
      <c r="FMO1204"/>
      <c r="FMP1204"/>
      <c r="FMQ1204"/>
      <c r="FMR1204"/>
      <c r="FMS1204"/>
      <c r="FMT1204"/>
      <c r="FMU1204"/>
      <c r="FMV1204"/>
      <c r="FMW1204"/>
      <c r="FMX1204"/>
      <c r="FMY1204"/>
      <c r="FMZ1204"/>
      <c r="FNA1204"/>
      <c r="FNB1204"/>
      <c r="FNC1204"/>
      <c r="FND1204"/>
      <c r="FNE1204"/>
      <c r="FNF1204"/>
      <c r="FNG1204"/>
      <c r="FNH1204"/>
      <c r="FNI1204"/>
      <c r="FNJ1204"/>
      <c r="FNK1204"/>
      <c r="FNL1204"/>
      <c r="FNM1204"/>
      <c r="FNN1204"/>
      <c r="FNO1204"/>
      <c r="FNP1204"/>
      <c r="FNQ1204"/>
      <c r="FNR1204"/>
      <c r="FNS1204"/>
      <c r="FNT1204"/>
      <c r="FNU1204"/>
      <c r="FNV1204"/>
      <c r="FNW1204"/>
      <c r="FNX1204"/>
      <c r="FNY1204"/>
      <c r="FNZ1204"/>
      <c r="FOA1204"/>
      <c r="FOB1204"/>
      <c r="FOC1204"/>
      <c r="FOD1204"/>
      <c r="FOE1204"/>
      <c r="FOF1204"/>
      <c r="FOG1204"/>
      <c r="FOH1204"/>
      <c r="FOI1204"/>
      <c r="FOJ1204"/>
      <c r="FOK1204"/>
      <c r="FOL1204"/>
      <c r="FOM1204"/>
      <c r="FON1204"/>
      <c r="FOO1204"/>
      <c r="FOP1204"/>
      <c r="FOQ1204"/>
      <c r="FOR1204"/>
      <c r="FOS1204"/>
      <c r="FOT1204"/>
      <c r="FOU1204"/>
      <c r="FOV1204"/>
      <c r="FOW1204"/>
      <c r="FOX1204"/>
      <c r="FOY1204"/>
      <c r="FOZ1204"/>
      <c r="FPA1204"/>
      <c r="FPB1204"/>
      <c r="FPC1204"/>
      <c r="FPD1204"/>
      <c r="FPE1204"/>
      <c r="FPF1204"/>
      <c r="FPG1204"/>
      <c r="FPH1204"/>
      <c r="FPI1204"/>
      <c r="FPJ1204"/>
      <c r="FPK1204"/>
      <c r="FPL1204"/>
      <c r="FPM1204"/>
      <c r="FPN1204"/>
      <c r="FPO1204"/>
      <c r="FPP1204"/>
      <c r="FPQ1204"/>
      <c r="FPR1204"/>
      <c r="FPS1204"/>
      <c r="FPT1204"/>
      <c r="FPU1204"/>
      <c r="FPV1204"/>
      <c r="FPW1204"/>
      <c r="FPX1204"/>
      <c r="FPY1204"/>
      <c r="FPZ1204"/>
      <c r="FQA1204"/>
      <c r="FQB1204"/>
      <c r="FQC1204"/>
      <c r="FQD1204"/>
      <c r="FQE1204"/>
      <c r="FQF1204"/>
      <c r="FQG1204"/>
      <c r="FQH1204"/>
      <c r="FQI1204"/>
      <c r="FQJ1204"/>
      <c r="FQK1204"/>
      <c r="FQL1204"/>
      <c r="FQM1204"/>
      <c r="FQN1204"/>
      <c r="FQO1204"/>
      <c r="FQP1204"/>
      <c r="FQQ1204"/>
      <c r="FQR1204"/>
      <c r="FQS1204"/>
      <c r="FQT1204"/>
      <c r="FQU1204"/>
      <c r="FQV1204"/>
      <c r="FQW1204"/>
      <c r="FQX1204"/>
      <c r="FQY1204"/>
      <c r="FQZ1204"/>
      <c r="FRA1204"/>
      <c r="FRB1204"/>
      <c r="FRC1204"/>
      <c r="FRD1204"/>
      <c r="FRE1204"/>
      <c r="FRF1204"/>
      <c r="FRG1204"/>
      <c r="FRH1204"/>
      <c r="FRI1204"/>
      <c r="FRJ1204"/>
      <c r="FRK1204"/>
      <c r="FRL1204"/>
      <c r="FRM1204"/>
      <c r="FRN1204"/>
      <c r="FRO1204"/>
      <c r="FRP1204"/>
      <c r="FRQ1204"/>
      <c r="FRR1204"/>
      <c r="FRS1204"/>
      <c r="FRT1204"/>
      <c r="FRU1204"/>
      <c r="FRV1204"/>
      <c r="FRW1204"/>
      <c r="FRX1204"/>
      <c r="FRY1204"/>
      <c r="FRZ1204"/>
      <c r="FSA1204"/>
      <c r="FSB1204"/>
      <c r="FSC1204"/>
      <c r="FSD1204"/>
      <c r="FSE1204"/>
      <c r="FSF1204"/>
      <c r="FSG1204"/>
      <c r="FSH1204"/>
      <c r="FSI1204"/>
      <c r="FSJ1204"/>
      <c r="FSK1204"/>
      <c r="FSL1204"/>
      <c r="FSM1204"/>
      <c r="FSN1204"/>
      <c r="FSO1204"/>
      <c r="FSP1204"/>
      <c r="FSQ1204"/>
      <c r="FSR1204"/>
      <c r="FSS1204"/>
      <c r="FST1204"/>
      <c r="FSU1204"/>
      <c r="FSV1204"/>
      <c r="FSW1204"/>
      <c r="FSX1204"/>
      <c r="FSY1204"/>
      <c r="FSZ1204"/>
      <c r="FTA1204"/>
      <c r="FTB1204"/>
      <c r="FTC1204"/>
      <c r="FTD1204"/>
      <c r="FTE1204"/>
      <c r="FTF1204"/>
      <c r="FTG1204"/>
      <c r="FTH1204"/>
      <c r="FTI1204"/>
      <c r="FTJ1204"/>
      <c r="FTK1204"/>
      <c r="FTL1204"/>
      <c r="FTM1204"/>
      <c r="FTN1204"/>
      <c r="FTO1204"/>
      <c r="FTP1204"/>
      <c r="FTQ1204"/>
      <c r="FTR1204"/>
      <c r="FTS1204"/>
      <c r="FTT1204"/>
      <c r="FTU1204"/>
      <c r="FTV1204"/>
      <c r="FTW1204"/>
      <c r="FTX1204"/>
      <c r="FTY1204"/>
      <c r="FTZ1204"/>
      <c r="FUA1204"/>
      <c r="FUB1204"/>
      <c r="FUC1204"/>
      <c r="FUD1204"/>
      <c r="FUE1204"/>
      <c r="FUF1204"/>
      <c r="FUG1204"/>
      <c r="FUH1204"/>
      <c r="FUI1204"/>
      <c r="FUJ1204"/>
      <c r="FUK1204"/>
      <c r="FUL1204"/>
      <c r="FUM1204"/>
      <c r="FUN1204"/>
      <c r="FUO1204"/>
      <c r="FUP1204"/>
      <c r="FUQ1204"/>
      <c r="FUR1204"/>
      <c r="FUS1204"/>
      <c r="FUT1204"/>
      <c r="FUU1204"/>
      <c r="FUV1204"/>
      <c r="FUW1204"/>
      <c r="FUX1204"/>
      <c r="FUY1204"/>
      <c r="FUZ1204"/>
      <c r="FVA1204"/>
      <c r="FVB1204"/>
      <c r="FVC1204"/>
      <c r="FVD1204"/>
      <c r="FVE1204"/>
      <c r="FVF1204"/>
      <c r="FVG1204"/>
      <c r="FVH1204"/>
      <c r="FVI1204"/>
      <c r="FVJ1204"/>
      <c r="FVK1204"/>
      <c r="FVL1204"/>
      <c r="FVM1204"/>
      <c r="FVN1204"/>
      <c r="FVO1204"/>
      <c r="FVP1204"/>
      <c r="FVQ1204"/>
      <c r="FVR1204"/>
      <c r="FVS1204"/>
      <c r="FVT1204"/>
      <c r="FVU1204"/>
      <c r="FVV1204"/>
      <c r="FVW1204"/>
      <c r="FVX1204"/>
      <c r="FVY1204"/>
      <c r="FVZ1204"/>
      <c r="FWA1204"/>
      <c r="FWB1204"/>
      <c r="FWC1204"/>
      <c r="FWD1204"/>
      <c r="FWE1204"/>
      <c r="FWF1204"/>
      <c r="FWG1204"/>
      <c r="FWH1204"/>
      <c r="FWI1204"/>
      <c r="FWJ1204"/>
      <c r="FWK1204"/>
      <c r="FWL1204"/>
      <c r="FWM1204"/>
      <c r="FWN1204"/>
      <c r="FWO1204"/>
      <c r="FWP1204"/>
      <c r="FWQ1204"/>
      <c r="FWR1204"/>
      <c r="FWS1204"/>
      <c r="FWT1204"/>
      <c r="FWU1204"/>
      <c r="FWV1204"/>
      <c r="FWW1204"/>
      <c r="FWX1204"/>
      <c r="FWY1204"/>
      <c r="FWZ1204"/>
      <c r="FXA1204"/>
      <c r="FXB1204"/>
      <c r="FXC1204"/>
      <c r="FXD1204"/>
      <c r="FXE1204"/>
      <c r="FXF1204"/>
      <c r="FXG1204"/>
      <c r="FXH1204"/>
      <c r="FXI1204"/>
      <c r="FXJ1204"/>
      <c r="FXK1204"/>
      <c r="FXL1204"/>
      <c r="FXM1204"/>
      <c r="FXN1204"/>
      <c r="FXO1204"/>
      <c r="FXP1204"/>
      <c r="FXQ1204"/>
      <c r="FXR1204"/>
      <c r="FXS1204"/>
      <c r="FXT1204"/>
      <c r="FXU1204"/>
      <c r="FXV1204"/>
      <c r="FXW1204"/>
      <c r="FXX1204"/>
      <c r="FXY1204"/>
      <c r="FXZ1204"/>
      <c r="FYA1204"/>
      <c r="FYB1204"/>
      <c r="FYC1204"/>
      <c r="FYD1204"/>
      <c r="FYE1204"/>
      <c r="FYF1204"/>
      <c r="FYG1204"/>
      <c r="FYH1204"/>
      <c r="FYI1204"/>
      <c r="FYJ1204"/>
      <c r="FYK1204"/>
      <c r="FYL1204"/>
      <c r="FYM1204"/>
      <c r="FYN1204"/>
      <c r="FYO1204"/>
      <c r="FYP1204"/>
      <c r="FYQ1204"/>
      <c r="FYR1204"/>
      <c r="FYS1204"/>
      <c r="FYT1204"/>
      <c r="FYU1204"/>
      <c r="FYV1204"/>
      <c r="FYW1204"/>
      <c r="FYX1204"/>
      <c r="FYY1204"/>
      <c r="FYZ1204"/>
      <c r="FZA1204"/>
      <c r="FZB1204"/>
      <c r="FZC1204"/>
      <c r="FZD1204"/>
      <c r="FZE1204"/>
      <c r="FZF1204"/>
      <c r="FZG1204"/>
      <c r="FZH1204"/>
      <c r="FZI1204"/>
      <c r="FZJ1204"/>
      <c r="FZK1204"/>
      <c r="FZL1204"/>
      <c r="FZM1204"/>
      <c r="FZN1204"/>
      <c r="FZO1204"/>
      <c r="FZP1204"/>
      <c r="FZQ1204"/>
      <c r="FZR1204"/>
      <c r="FZS1204"/>
      <c r="FZT1204"/>
      <c r="FZU1204"/>
      <c r="FZV1204"/>
      <c r="FZW1204"/>
      <c r="FZX1204"/>
      <c r="FZY1204"/>
      <c r="FZZ1204"/>
      <c r="GAA1204"/>
      <c r="GAB1204"/>
      <c r="GAC1204"/>
      <c r="GAD1204"/>
      <c r="GAE1204"/>
      <c r="GAF1204"/>
      <c r="GAG1204"/>
      <c r="GAH1204"/>
      <c r="GAI1204"/>
      <c r="GAJ1204"/>
      <c r="GAK1204"/>
      <c r="GAL1204"/>
      <c r="GAM1204"/>
      <c r="GAN1204"/>
      <c r="GAO1204"/>
      <c r="GAP1204"/>
      <c r="GAQ1204"/>
      <c r="GAR1204"/>
      <c r="GAS1204"/>
      <c r="GAT1204"/>
      <c r="GAU1204"/>
      <c r="GAV1204"/>
      <c r="GAW1204"/>
      <c r="GAX1204"/>
      <c r="GAY1204"/>
      <c r="GAZ1204"/>
      <c r="GBA1204"/>
      <c r="GBB1204"/>
      <c r="GBC1204"/>
      <c r="GBD1204"/>
      <c r="GBE1204"/>
      <c r="GBF1204"/>
      <c r="GBG1204"/>
      <c r="GBH1204"/>
      <c r="GBI1204"/>
      <c r="GBJ1204"/>
      <c r="GBK1204"/>
      <c r="GBL1204"/>
      <c r="GBM1204"/>
      <c r="GBN1204"/>
      <c r="GBO1204"/>
      <c r="GBP1204"/>
      <c r="GBQ1204"/>
      <c r="GBR1204"/>
      <c r="GBS1204"/>
      <c r="GBT1204"/>
      <c r="GBU1204"/>
      <c r="GBV1204"/>
      <c r="GBW1204"/>
      <c r="GBX1204"/>
      <c r="GBY1204"/>
      <c r="GBZ1204"/>
      <c r="GCA1204"/>
      <c r="GCB1204"/>
      <c r="GCC1204"/>
      <c r="GCD1204"/>
      <c r="GCE1204"/>
      <c r="GCF1204"/>
      <c r="GCG1204"/>
      <c r="GCH1204"/>
      <c r="GCI1204"/>
      <c r="GCJ1204"/>
      <c r="GCK1204"/>
      <c r="GCL1204"/>
      <c r="GCM1204"/>
      <c r="GCN1204"/>
      <c r="GCO1204"/>
      <c r="GCP1204"/>
      <c r="GCQ1204"/>
      <c r="GCR1204"/>
      <c r="GCS1204"/>
      <c r="GCT1204"/>
      <c r="GCU1204"/>
      <c r="GCV1204"/>
      <c r="GCW1204"/>
      <c r="GCX1204"/>
      <c r="GCY1204"/>
      <c r="GCZ1204"/>
      <c r="GDA1204"/>
      <c r="GDB1204"/>
      <c r="GDC1204"/>
      <c r="GDD1204"/>
      <c r="GDE1204"/>
      <c r="GDF1204"/>
      <c r="GDG1204"/>
      <c r="GDH1204"/>
      <c r="GDI1204"/>
      <c r="GDJ1204"/>
      <c r="GDK1204"/>
      <c r="GDL1204"/>
      <c r="GDM1204"/>
      <c r="GDN1204"/>
      <c r="GDO1204"/>
      <c r="GDP1204"/>
      <c r="GDQ1204"/>
      <c r="GDR1204"/>
      <c r="GDS1204"/>
      <c r="GDT1204"/>
      <c r="GDU1204"/>
      <c r="GDV1204"/>
      <c r="GDW1204"/>
      <c r="GDX1204"/>
      <c r="GDY1204"/>
      <c r="GDZ1204"/>
      <c r="GEA1204"/>
      <c r="GEB1204"/>
      <c r="GEC1204"/>
      <c r="GED1204"/>
      <c r="GEE1204"/>
      <c r="GEF1204"/>
      <c r="GEG1204"/>
      <c r="GEH1204"/>
      <c r="GEI1204"/>
      <c r="GEJ1204"/>
      <c r="GEK1204"/>
      <c r="GEL1204"/>
      <c r="GEM1204"/>
      <c r="GEN1204"/>
      <c r="GEO1204"/>
      <c r="GEP1204"/>
      <c r="GEQ1204"/>
      <c r="GER1204"/>
      <c r="GES1204"/>
      <c r="GET1204"/>
      <c r="GEU1204"/>
      <c r="GEV1204"/>
      <c r="GEW1204"/>
      <c r="GEX1204"/>
      <c r="GEY1204"/>
      <c r="GEZ1204"/>
      <c r="GFA1204"/>
      <c r="GFB1204"/>
      <c r="GFC1204"/>
      <c r="GFD1204"/>
      <c r="GFE1204"/>
      <c r="GFF1204"/>
      <c r="GFG1204"/>
      <c r="GFH1204"/>
      <c r="GFI1204"/>
      <c r="GFJ1204"/>
      <c r="GFK1204"/>
      <c r="GFL1204"/>
      <c r="GFM1204"/>
      <c r="GFN1204"/>
      <c r="GFO1204"/>
      <c r="GFP1204"/>
      <c r="GFQ1204"/>
      <c r="GFR1204"/>
      <c r="GFS1204"/>
      <c r="GFT1204"/>
      <c r="GFU1204"/>
      <c r="GFV1204"/>
      <c r="GFW1204"/>
      <c r="GFX1204"/>
      <c r="GFY1204"/>
      <c r="GFZ1204"/>
      <c r="GGA1204"/>
      <c r="GGB1204"/>
      <c r="GGC1204"/>
      <c r="GGD1204"/>
      <c r="GGE1204"/>
      <c r="GGF1204"/>
      <c r="GGG1204"/>
      <c r="GGH1204"/>
      <c r="GGI1204"/>
      <c r="GGJ1204"/>
      <c r="GGK1204"/>
      <c r="GGL1204"/>
      <c r="GGM1204"/>
      <c r="GGN1204"/>
      <c r="GGO1204"/>
      <c r="GGP1204"/>
      <c r="GGQ1204"/>
      <c r="GGR1204"/>
      <c r="GGS1204"/>
      <c r="GGT1204"/>
      <c r="GGU1204"/>
      <c r="GGV1204"/>
      <c r="GGW1204"/>
      <c r="GGX1204"/>
      <c r="GGY1204"/>
      <c r="GGZ1204"/>
      <c r="GHA1204"/>
      <c r="GHB1204"/>
      <c r="GHC1204"/>
      <c r="GHD1204"/>
      <c r="GHE1204"/>
      <c r="GHF1204"/>
      <c r="GHG1204"/>
      <c r="GHH1204"/>
      <c r="GHI1204"/>
      <c r="GHJ1204"/>
      <c r="GHK1204"/>
      <c r="GHL1204"/>
      <c r="GHM1204"/>
      <c r="GHN1204"/>
      <c r="GHO1204"/>
      <c r="GHP1204"/>
      <c r="GHQ1204"/>
      <c r="GHR1204"/>
      <c r="GHS1204"/>
      <c r="GHT1204"/>
      <c r="GHU1204"/>
      <c r="GHV1204"/>
      <c r="GHW1204"/>
      <c r="GHX1204"/>
      <c r="GHY1204"/>
      <c r="GHZ1204"/>
      <c r="GIA1204"/>
      <c r="GIB1204"/>
      <c r="GIC1204"/>
      <c r="GID1204"/>
      <c r="GIE1204"/>
      <c r="GIF1204"/>
      <c r="GIG1204"/>
      <c r="GIH1204"/>
      <c r="GII1204"/>
      <c r="GIJ1204"/>
      <c r="GIK1204"/>
      <c r="GIL1204"/>
      <c r="GIM1204"/>
      <c r="GIN1204"/>
      <c r="GIO1204"/>
      <c r="GIP1204"/>
      <c r="GIQ1204"/>
      <c r="GIR1204"/>
      <c r="GIS1204"/>
      <c r="GIT1204"/>
      <c r="GIU1204"/>
      <c r="GIV1204"/>
      <c r="GIW1204"/>
      <c r="GIX1204"/>
      <c r="GIY1204"/>
      <c r="GIZ1204"/>
      <c r="GJA1204"/>
      <c r="GJB1204"/>
      <c r="GJC1204"/>
      <c r="GJD1204"/>
      <c r="GJE1204"/>
      <c r="GJF1204"/>
      <c r="GJG1204"/>
      <c r="GJH1204"/>
      <c r="GJI1204"/>
      <c r="GJJ1204"/>
      <c r="GJK1204"/>
      <c r="GJL1204"/>
      <c r="GJM1204"/>
      <c r="GJN1204"/>
      <c r="GJO1204"/>
      <c r="GJP1204"/>
      <c r="GJQ1204"/>
      <c r="GJR1204"/>
      <c r="GJS1204"/>
      <c r="GJT1204"/>
      <c r="GJU1204"/>
      <c r="GJV1204"/>
      <c r="GJW1204"/>
      <c r="GJX1204"/>
      <c r="GJY1204"/>
      <c r="GJZ1204"/>
      <c r="GKA1204"/>
      <c r="GKB1204"/>
      <c r="GKC1204"/>
      <c r="GKD1204"/>
      <c r="GKE1204"/>
      <c r="GKF1204"/>
      <c r="GKG1204"/>
      <c r="GKH1204"/>
      <c r="GKI1204"/>
      <c r="GKJ1204"/>
      <c r="GKK1204"/>
      <c r="GKL1204"/>
      <c r="GKM1204"/>
      <c r="GKN1204"/>
      <c r="GKO1204"/>
      <c r="GKP1204"/>
      <c r="GKQ1204"/>
      <c r="GKR1204"/>
      <c r="GKS1204"/>
      <c r="GKT1204"/>
      <c r="GKU1204"/>
      <c r="GKV1204"/>
      <c r="GKW1204"/>
      <c r="GKX1204"/>
      <c r="GKY1204"/>
      <c r="GKZ1204"/>
      <c r="GLA1204"/>
      <c r="GLB1204"/>
      <c r="GLC1204"/>
      <c r="GLD1204"/>
      <c r="GLE1204"/>
      <c r="GLF1204"/>
      <c r="GLG1204"/>
      <c r="GLH1204"/>
      <c r="GLI1204"/>
      <c r="GLJ1204"/>
      <c r="GLK1204"/>
      <c r="GLL1204"/>
      <c r="GLM1204"/>
      <c r="GLN1204"/>
      <c r="GLO1204"/>
      <c r="GLP1204"/>
      <c r="GLQ1204"/>
      <c r="GLR1204"/>
      <c r="GLS1204"/>
      <c r="GLT1204"/>
      <c r="GLU1204"/>
      <c r="GLV1204"/>
      <c r="GLW1204"/>
      <c r="GLX1204"/>
      <c r="GLY1204"/>
      <c r="GLZ1204"/>
      <c r="GMA1204"/>
      <c r="GMB1204"/>
      <c r="GMC1204"/>
      <c r="GMD1204"/>
      <c r="GME1204"/>
      <c r="GMF1204"/>
      <c r="GMG1204"/>
      <c r="GMH1204"/>
      <c r="GMI1204"/>
      <c r="GMJ1204"/>
      <c r="GMK1204"/>
      <c r="GML1204"/>
      <c r="GMM1204"/>
      <c r="GMN1204"/>
      <c r="GMO1204"/>
      <c r="GMP1204"/>
      <c r="GMQ1204"/>
      <c r="GMR1204"/>
      <c r="GMS1204"/>
      <c r="GMT1204"/>
      <c r="GMU1204"/>
      <c r="GMV1204"/>
      <c r="GMW1204"/>
      <c r="GMX1204"/>
      <c r="GMY1204"/>
      <c r="GMZ1204"/>
      <c r="GNA1204"/>
      <c r="GNB1204"/>
      <c r="GNC1204"/>
      <c r="GND1204"/>
      <c r="GNE1204"/>
      <c r="GNF1204"/>
      <c r="GNG1204"/>
      <c r="GNH1204"/>
      <c r="GNI1204"/>
      <c r="GNJ1204"/>
      <c r="GNK1204"/>
      <c r="GNL1204"/>
      <c r="GNM1204"/>
      <c r="GNN1204"/>
      <c r="GNO1204"/>
      <c r="GNP1204"/>
      <c r="GNQ1204"/>
      <c r="GNR1204"/>
      <c r="GNS1204"/>
      <c r="GNT1204"/>
      <c r="GNU1204"/>
      <c r="GNV1204"/>
      <c r="GNW1204"/>
      <c r="GNX1204"/>
      <c r="GNY1204"/>
      <c r="GNZ1204"/>
      <c r="GOA1204"/>
      <c r="GOB1204"/>
      <c r="GOC1204"/>
      <c r="GOD1204"/>
      <c r="GOE1204"/>
      <c r="GOF1204"/>
      <c r="GOG1204"/>
      <c r="GOH1204"/>
      <c r="GOI1204"/>
      <c r="GOJ1204"/>
      <c r="GOK1204"/>
      <c r="GOL1204"/>
      <c r="GOM1204"/>
      <c r="GON1204"/>
      <c r="GOO1204"/>
      <c r="GOP1204"/>
      <c r="GOQ1204"/>
      <c r="GOR1204"/>
      <c r="GOS1204"/>
      <c r="GOT1204"/>
      <c r="GOU1204"/>
      <c r="GOV1204"/>
      <c r="GOW1204"/>
      <c r="GOX1204"/>
      <c r="GOY1204"/>
      <c r="GOZ1204"/>
      <c r="GPA1204"/>
      <c r="GPB1204"/>
      <c r="GPC1204"/>
      <c r="GPD1204"/>
      <c r="GPE1204"/>
      <c r="GPF1204"/>
      <c r="GPG1204"/>
      <c r="GPH1204"/>
      <c r="GPI1204"/>
      <c r="GPJ1204"/>
      <c r="GPK1204"/>
      <c r="GPL1204"/>
      <c r="GPM1204"/>
      <c r="GPN1204"/>
      <c r="GPO1204"/>
      <c r="GPP1204"/>
      <c r="GPQ1204"/>
      <c r="GPR1204"/>
      <c r="GPS1204"/>
      <c r="GPT1204"/>
      <c r="GPU1204"/>
      <c r="GPV1204"/>
      <c r="GPW1204"/>
      <c r="GPX1204"/>
      <c r="GPY1204"/>
      <c r="GPZ1204"/>
      <c r="GQA1204"/>
      <c r="GQB1204"/>
      <c r="GQC1204"/>
      <c r="GQD1204"/>
      <c r="GQE1204"/>
      <c r="GQF1204"/>
      <c r="GQG1204"/>
      <c r="GQH1204"/>
      <c r="GQI1204"/>
      <c r="GQJ1204"/>
      <c r="GQK1204"/>
      <c r="GQL1204"/>
      <c r="GQM1204"/>
      <c r="GQN1204"/>
      <c r="GQO1204"/>
      <c r="GQP1204"/>
      <c r="GQQ1204"/>
      <c r="GQR1204"/>
      <c r="GQS1204"/>
      <c r="GQT1204"/>
      <c r="GQU1204"/>
      <c r="GQV1204"/>
      <c r="GQW1204"/>
      <c r="GQX1204"/>
      <c r="GQY1204"/>
      <c r="GQZ1204"/>
      <c r="GRA1204"/>
      <c r="GRB1204"/>
      <c r="GRC1204"/>
      <c r="GRD1204"/>
      <c r="GRE1204"/>
      <c r="GRF1204"/>
      <c r="GRG1204"/>
      <c r="GRH1204"/>
      <c r="GRI1204"/>
      <c r="GRJ1204"/>
      <c r="GRK1204"/>
      <c r="GRL1204"/>
      <c r="GRM1204"/>
      <c r="GRN1204"/>
      <c r="GRO1204"/>
      <c r="GRP1204"/>
      <c r="GRQ1204"/>
      <c r="GRR1204"/>
      <c r="GRS1204"/>
      <c r="GRT1204"/>
      <c r="GRU1204"/>
      <c r="GRV1204"/>
      <c r="GRW1204"/>
      <c r="GRX1204"/>
      <c r="GRY1204"/>
      <c r="GRZ1204"/>
      <c r="GSA1204"/>
      <c r="GSB1204"/>
      <c r="GSC1204"/>
      <c r="GSD1204"/>
      <c r="GSE1204"/>
      <c r="GSF1204"/>
      <c r="GSG1204"/>
      <c r="GSH1204"/>
      <c r="GSI1204"/>
      <c r="GSJ1204"/>
      <c r="GSK1204"/>
      <c r="GSL1204"/>
      <c r="GSM1204"/>
      <c r="GSN1204"/>
      <c r="GSO1204"/>
      <c r="GSP1204"/>
      <c r="GSQ1204"/>
      <c r="GSR1204"/>
      <c r="GSS1204"/>
      <c r="GST1204"/>
      <c r="GSU1204"/>
      <c r="GSV1204"/>
      <c r="GSW1204"/>
      <c r="GSX1204"/>
      <c r="GSY1204"/>
      <c r="GSZ1204"/>
      <c r="GTA1204"/>
      <c r="GTB1204"/>
      <c r="GTC1204"/>
      <c r="GTD1204"/>
      <c r="GTE1204"/>
      <c r="GTF1204"/>
      <c r="GTG1204"/>
      <c r="GTH1204"/>
      <c r="GTI1204"/>
      <c r="GTJ1204"/>
      <c r="GTK1204"/>
      <c r="GTL1204"/>
      <c r="GTM1204"/>
      <c r="GTN1204"/>
      <c r="GTO1204"/>
      <c r="GTP1204"/>
      <c r="GTQ1204"/>
      <c r="GTR1204"/>
      <c r="GTS1204"/>
      <c r="GTT1204"/>
      <c r="GTU1204"/>
      <c r="GTV1204"/>
      <c r="GTW1204"/>
      <c r="GTX1204"/>
      <c r="GTY1204"/>
      <c r="GTZ1204"/>
      <c r="GUA1204"/>
      <c r="GUB1204"/>
      <c r="GUC1204"/>
      <c r="GUD1204"/>
      <c r="GUE1204"/>
      <c r="GUF1204"/>
      <c r="GUG1204"/>
      <c r="GUH1204"/>
      <c r="GUI1204"/>
      <c r="GUJ1204"/>
      <c r="GUK1204"/>
      <c r="GUL1204"/>
      <c r="GUM1204"/>
      <c r="GUN1204"/>
      <c r="GUO1204"/>
      <c r="GUP1204"/>
      <c r="GUQ1204"/>
      <c r="GUR1204"/>
      <c r="GUS1204"/>
      <c r="GUT1204"/>
      <c r="GUU1204"/>
      <c r="GUV1204"/>
      <c r="GUW1204"/>
      <c r="GUX1204"/>
      <c r="GUY1204"/>
      <c r="GUZ1204"/>
      <c r="GVA1204"/>
      <c r="GVB1204"/>
      <c r="GVC1204"/>
      <c r="GVD1204"/>
      <c r="GVE1204"/>
      <c r="GVF1204"/>
      <c r="GVG1204"/>
      <c r="GVH1204"/>
      <c r="GVI1204"/>
      <c r="GVJ1204"/>
      <c r="GVK1204"/>
      <c r="GVL1204"/>
      <c r="GVM1204"/>
      <c r="GVN1204"/>
      <c r="GVO1204"/>
      <c r="GVP1204"/>
      <c r="GVQ1204"/>
      <c r="GVR1204"/>
      <c r="GVS1204"/>
      <c r="GVT1204"/>
      <c r="GVU1204"/>
      <c r="GVV1204"/>
      <c r="GVW1204"/>
      <c r="GVX1204"/>
      <c r="GVY1204"/>
      <c r="GVZ1204"/>
      <c r="GWA1204"/>
      <c r="GWB1204"/>
      <c r="GWC1204"/>
      <c r="GWD1204"/>
      <c r="GWE1204"/>
      <c r="GWF1204"/>
      <c r="GWG1204"/>
      <c r="GWH1204"/>
      <c r="GWI1204"/>
      <c r="GWJ1204"/>
      <c r="GWK1204"/>
      <c r="GWL1204"/>
      <c r="GWM1204"/>
      <c r="GWN1204"/>
      <c r="GWO1204"/>
      <c r="GWP1204"/>
      <c r="GWQ1204"/>
      <c r="GWR1204"/>
      <c r="GWS1204"/>
      <c r="GWT1204"/>
      <c r="GWU1204"/>
      <c r="GWV1204"/>
      <c r="GWW1204"/>
      <c r="GWX1204"/>
      <c r="GWY1204"/>
      <c r="GWZ1204"/>
      <c r="GXA1204"/>
      <c r="GXB1204"/>
      <c r="GXC1204"/>
      <c r="GXD1204"/>
      <c r="GXE1204"/>
      <c r="GXF1204"/>
      <c r="GXG1204"/>
      <c r="GXH1204"/>
      <c r="GXI1204"/>
      <c r="GXJ1204"/>
      <c r="GXK1204"/>
      <c r="GXL1204"/>
      <c r="GXM1204"/>
      <c r="GXN1204"/>
      <c r="GXO1204"/>
      <c r="GXP1204"/>
      <c r="GXQ1204"/>
      <c r="GXR1204"/>
      <c r="GXS1204"/>
      <c r="GXT1204"/>
      <c r="GXU1204"/>
      <c r="GXV1204"/>
      <c r="GXW1204"/>
      <c r="GXX1204"/>
      <c r="GXY1204"/>
      <c r="GXZ1204"/>
      <c r="GYA1204"/>
      <c r="GYB1204"/>
      <c r="GYC1204"/>
      <c r="GYD1204"/>
      <c r="GYE1204"/>
      <c r="GYF1204"/>
      <c r="GYG1204"/>
      <c r="GYH1204"/>
      <c r="GYI1204"/>
      <c r="GYJ1204"/>
      <c r="GYK1204"/>
      <c r="GYL1204"/>
      <c r="GYM1204"/>
      <c r="GYN1204"/>
      <c r="GYO1204"/>
      <c r="GYP1204"/>
      <c r="GYQ1204"/>
      <c r="GYR1204"/>
      <c r="GYS1204"/>
      <c r="GYT1204"/>
      <c r="GYU1204"/>
      <c r="GYV1204"/>
      <c r="GYW1204"/>
      <c r="GYX1204"/>
      <c r="GYY1204"/>
      <c r="GYZ1204"/>
      <c r="GZA1204"/>
      <c r="GZB1204"/>
      <c r="GZC1204"/>
      <c r="GZD1204"/>
      <c r="GZE1204"/>
      <c r="GZF1204"/>
      <c r="GZG1204"/>
      <c r="GZH1204"/>
      <c r="GZI1204"/>
      <c r="GZJ1204"/>
      <c r="GZK1204"/>
      <c r="GZL1204"/>
      <c r="GZM1204"/>
      <c r="GZN1204"/>
      <c r="GZO1204"/>
      <c r="GZP1204"/>
      <c r="GZQ1204"/>
      <c r="GZR1204"/>
      <c r="GZS1204"/>
      <c r="GZT1204"/>
      <c r="GZU1204"/>
      <c r="GZV1204"/>
      <c r="GZW1204"/>
      <c r="GZX1204"/>
      <c r="GZY1204"/>
      <c r="GZZ1204"/>
      <c r="HAA1204"/>
      <c r="HAB1204"/>
      <c r="HAC1204"/>
      <c r="HAD1204"/>
      <c r="HAE1204"/>
      <c r="HAF1204"/>
      <c r="HAG1204"/>
      <c r="HAH1204"/>
      <c r="HAI1204"/>
      <c r="HAJ1204"/>
      <c r="HAK1204"/>
      <c r="HAL1204"/>
      <c r="HAM1204"/>
      <c r="HAN1204"/>
      <c r="HAO1204"/>
      <c r="HAP1204"/>
      <c r="HAQ1204"/>
      <c r="HAR1204"/>
      <c r="HAS1204"/>
      <c r="HAT1204"/>
      <c r="HAU1204"/>
      <c r="HAV1204"/>
      <c r="HAW1204"/>
      <c r="HAX1204"/>
      <c r="HAY1204"/>
      <c r="HAZ1204"/>
      <c r="HBA1204"/>
      <c r="HBB1204"/>
      <c r="HBC1204"/>
      <c r="HBD1204"/>
      <c r="HBE1204"/>
      <c r="HBF1204"/>
      <c r="HBG1204"/>
      <c r="HBH1204"/>
      <c r="HBI1204"/>
      <c r="HBJ1204"/>
      <c r="HBK1204"/>
      <c r="HBL1204"/>
      <c r="HBM1204"/>
      <c r="HBN1204"/>
      <c r="HBO1204"/>
      <c r="HBP1204"/>
      <c r="HBQ1204"/>
      <c r="HBR1204"/>
      <c r="HBS1204"/>
      <c r="HBT1204"/>
      <c r="HBU1204"/>
      <c r="HBV1204"/>
      <c r="HBW1204"/>
      <c r="HBX1204"/>
      <c r="HBY1204"/>
      <c r="HBZ1204"/>
      <c r="HCA1204"/>
      <c r="HCB1204"/>
      <c r="HCC1204"/>
      <c r="HCD1204"/>
      <c r="HCE1204"/>
      <c r="HCF1204"/>
      <c r="HCG1204"/>
      <c r="HCH1204"/>
      <c r="HCI1204"/>
      <c r="HCJ1204"/>
      <c r="HCK1204"/>
      <c r="HCL1204"/>
      <c r="HCM1204"/>
      <c r="HCN1204"/>
      <c r="HCO1204"/>
      <c r="HCP1204"/>
      <c r="HCQ1204"/>
      <c r="HCR1204"/>
      <c r="HCS1204"/>
      <c r="HCT1204"/>
      <c r="HCU1204"/>
      <c r="HCV1204"/>
      <c r="HCW1204"/>
      <c r="HCX1204"/>
      <c r="HCY1204"/>
      <c r="HCZ1204"/>
      <c r="HDA1204"/>
      <c r="HDB1204"/>
      <c r="HDC1204"/>
      <c r="HDD1204"/>
      <c r="HDE1204"/>
      <c r="HDF1204"/>
      <c r="HDG1204"/>
      <c r="HDH1204"/>
      <c r="HDI1204"/>
      <c r="HDJ1204"/>
      <c r="HDK1204"/>
      <c r="HDL1204"/>
      <c r="HDM1204"/>
      <c r="HDN1204"/>
      <c r="HDO1204"/>
      <c r="HDP1204"/>
      <c r="HDQ1204"/>
      <c r="HDR1204"/>
      <c r="HDS1204"/>
      <c r="HDT1204"/>
      <c r="HDU1204"/>
      <c r="HDV1204"/>
      <c r="HDW1204"/>
      <c r="HDX1204"/>
      <c r="HDY1204"/>
      <c r="HDZ1204"/>
      <c r="HEA1204"/>
      <c r="HEB1204"/>
      <c r="HEC1204"/>
      <c r="HED1204"/>
      <c r="HEE1204"/>
      <c r="HEF1204"/>
      <c r="HEG1204"/>
      <c r="HEH1204"/>
      <c r="HEI1204"/>
      <c r="HEJ1204"/>
      <c r="HEK1204"/>
      <c r="HEL1204"/>
      <c r="HEM1204"/>
      <c r="HEN1204"/>
      <c r="HEO1204"/>
      <c r="HEP1204"/>
      <c r="HEQ1204"/>
      <c r="HER1204"/>
      <c r="HES1204"/>
      <c r="HET1204"/>
      <c r="HEU1204"/>
      <c r="HEV1204"/>
      <c r="HEW1204"/>
      <c r="HEX1204"/>
      <c r="HEY1204"/>
      <c r="HEZ1204"/>
      <c r="HFA1204"/>
      <c r="HFB1204"/>
      <c r="HFC1204"/>
      <c r="HFD1204"/>
      <c r="HFE1204"/>
      <c r="HFF1204"/>
      <c r="HFG1204"/>
      <c r="HFH1204"/>
      <c r="HFI1204"/>
      <c r="HFJ1204"/>
      <c r="HFK1204"/>
      <c r="HFL1204"/>
      <c r="HFM1204"/>
      <c r="HFN1204"/>
      <c r="HFO1204"/>
      <c r="HFP1204"/>
      <c r="HFQ1204"/>
      <c r="HFR1204"/>
      <c r="HFS1204"/>
      <c r="HFT1204"/>
      <c r="HFU1204"/>
      <c r="HFV1204"/>
      <c r="HFW1204"/>
      <c r="HFX1204"/>
      <c r="HFY1204"/>
      <c r="HFZ1204"/>
      <c r="HGA1204"/>
      <c r="HGB1204"/>
      <c r="HGC1204"/>
      <c r="HGD1204"/>
      <c r="HGE1204"/>
      <c r="HGF1204"/>
      <c r="HGG1204"/>
      <c r="HGH1204"/>
      <c r="HGI1204"/>
      <c r="HGJ1204"/>
      <c r="HGK1204"/>
      <c r="HGL1204"/>
      <c r="HGM1204"/>
      <c r="HGN1204"/>
      <c r="HGO1204"/>
      <c r="HGP1204"/>
      <c r="HGQ1204"/>
      <c r="HGR1204"/>
      <c r="HGS1204"/>
      <c r="HGT1204"/>
      <c r="HGU1204"/>
      <c r="HGV1204"/>
      <c r="HGW1204"/>
      <c r="HGX1204"/>
      <c r="HGY1204"/>
      <c r="HGZ1204"/>
      <c r="HHA1204"/>
      <c r="HHB1204"/>
      <c r="HHC1204"/>
      <c r="HHD1204"/>
      <c r="HHE1204"/>
      <c r="HHF1204"/>
      <c r="HHG1204"/>
      <c r="HHH1204"/>
      <c r="HHI1204"/>
      <c r="HHJ1204"/>
      <c r="HHK1204"/>
      <c r="HHL1204"/>
      <c r="HHM1204"/>
      <c r="HHN1204"/>
      <c r="HHO1204"/>
      <c r="HHP1204"/>
      <c r="HHQ1204"/>
      <c r="HHR1204"/>
      <c r="HHS1204"/>
      <c r="HHT1204"/>
      <c r="HHU1204"/>
      <c r="HHV1204"/>
      <c r="HHW1204"/>
      <c r="HHX1204"/>
      <c r="HHY1204"/>
      <c r="HHZ1204"/>
      <c r="HIA1204"/>
      <c r="HIB1204"/>
      <c r="HIC1204"/>
      <c r="HID1204"/>
      <c r="HIE1204"/>
      <c r="HIF1204"/>
      <c r="HIG1204"/>
      <c r="HIH1204"/>
      <c r="HII1204"/>
      <c r="HIJ1204"/>
      <c r="HIK1204"/>
      <c r="HIL1204"/>
      <c r="HIM1204"/>
      <c r="HIN1204"/>
      <c r="HIO1204"/>
      <c r="HIP1204"/>
      <c r="HIQ1204"/>
      <c r="HIR1204"/>
      <c r="HIS1204"/>
      <c r="HIT1204"/>
      <c r="HIU1204"/>
      <c r="HIV1204"/>
      <c r="HIW1204"/>
      <c r="HIX1204"/>
      <c r="HIY1204"/>
      <c r="HIZ1204"/>
      <c r="HJA1204"/>
      <c r="HJB1204"/>
      <c r="HJC1204"/>
      <c r="HJD1204"/>
      <c r="HJE1204"/>
      <c r="HJF1204"/>
      <c r="HJG1204"/>
      <c r="HJH1204"/>
      <c r="HJI1204"/>
      <c r="HJJ1204"/>
      <c r="HJK1204"/>
      <c r="HJL1204"/>
      <c r="HJM1204"/>
      <c r="HJN1204"/>
      <c r="HJO1204"/>
      <c r="HJP1204"/>
      <c r="HJQ1204"/>
      <c r="HJR1204"/>
      <c r="HJS1204"/>
      <c r="HJT1204"/>
      <c r="HJU1204"/>
      <c r="HJV1204"/>
      <c r="HJW1204"/>
      <c r="HJX1204"/>
      <c r="HJY1204"/>
      <c r="HJZ1204"/>
      <c r="HKA1204"/>
      <c r="HKB1204"/>
      <c r="HKC1204"/>
      <c r="HKD1204"/>
      <c r="HKE1204"/>
      <c r="HKF1204"/>
      <c r="HKG1204"/>
      <c r="HKH1204"/>
      <c r="HKI1204"/>
      <c r="HKJ1204"/>
      <c r="HKK1204"/>
      <c r="HKL1204"/>
      <c r="HKM1204"/>
      <c r="HKN1204"/>
      <c r="HKO1204"/>
      <c r="HKP1204"/>
      <c r="HKQ1204"/>
      <c r="HKR1204"/>
      <c r="HKS1204"/>
      <c r="HKT1204"/>
      <c r="HKU1204"/>
      <c r="HKV1204"/>
      <c r="HKW1204"/>
      <c r="HKX1204"/>
      <c r="HKY1204"/>
      <c r="HKZ1204"/>
      <c r="HLA1204"/>
      <c r="HLB1204"/>
      <c r="HLC1204"/>
      <c r="HLD1204"/>
      <c r="HLE1204"/>
      <c r="HLF1204"/>
      <c r="HLG1204"/>
      <c r="HLH1204"/>
      <c r="HLI1204"/>
      <c r="HLJ1204"/>
      <c r="HLK1204"/>
      <c r="HLL1204"/>
      <c r="HLM1204"/>
      <c r="HLN1204"/>
      <c r="HLO1204"/>
      <c r="HLP1204"/>
      <c r="HLQ1204"/>
      <c r="HLR1204"/>
      <c r="HLS1204"/>
      <c r="HLT1204"/>
      <c r="HLU1204"/>
      <c r="HLV1204"/>
      <c r="HLW1204"/>
      <c r="HLX1204"/>
      <c r="HLY1204"/>
      <c r="HLZ1204"/>
      <c r="HMA1204"/>
      <c r="HMB1204"/>
      <c r="HMC1204"/>
      <c r="HMD1204"/>
      <c r="HME1204"/>
      <c r="HMF1204"/>
      <c r="HMG1204"/>
      <c r="HMH1204"/>
      <c r="HMI1204"/>
      <c r="HMJ1204"/>
      <c r="HMK1204"/>
      <c r="HML1204"/>
      <c r="HMM1204"/>
      <c r="HMN1204"/>
      <c r="HMO1204"/>
      <c r="HMP1204"/>
      <c r="HMQ1204"/>
      <c r="HMR1204"/>
      <c r="HMS1204"/>
      <c r="HMT1204"/>
      <c r="HMU1204"/>
      <c r="HMV1204"/>
      <c r="HMW1204"/>
      <c r="HMX1204"/>
      <c r="HMY1204"/>
      <c r="HMZ1204"/>
      <c r="HNA1204"/>
      <c r="HNB1204"/>
      <c r="HNC1204"/>
      <c r="HND1204"/>
      <c r="HNE1204"/>
      <c r="HNF1204"/>
      <c r="HNG1204"/>
      <c r="HNH1204"/>
      <c r="HNI1204"/>
      <c r="HNJ1204"/>
      <c r="HNK1204"/>
      <c r="HNL1204"/>
      <c r="HNM1204"/>
      <c r="HNN1204"/>
      <c r="HNO1204"/>
      <c r="HNP1204"/>
      <c r="HNQ1204"/>
      <c r="HNR1204"/>
      <c r="HNS1204"/>
      <c r="HNT1204"/>
      <c r="HNU1204"/>
      <c r="HNV1204"/>
      <c r="HNW1204"/>
      <c r="HNX1204"/>
      <c r="HNY1204"/>
      <c r="HNZ1204"/>
      <c r="HOA1204"/>
      <c r="HOB1204"/>
      <c r="HOC1204"/>
      <c r="HOD1204"/>
      <c r="HOE1204"/>
      <c r="HOF1204"/>
      <c r="HOG1204"/>
      <c r="HOH1204"/>
      <c r="HOI1204"/>
      <c r="HOJ1204"/>
      <c r="HOK1204"/>
      <c r="HOL1204"/>
      <c r="HOM1204"/>
      <c r="HON1204"/>
      <c r="HOO1204"/>
      <c r="HOP1204"/>
      <c r="HOQ1204"/>
      <c r="HOR1204"/>
      <c r="HOS1204"/>
      <c r="HOT1204"/>
      <c r="HOU1204"/>
      <c r="HOV1204"/>
      <c r="HOW1204"/>
      <c r="HOX1204"/>
      <c r="HOY1204"/>
      <c r="HOZ1204"/>
      <c r="HPA1204"/>
      <c r="HPB1204"/>
      <c r="HPC1204"/>
      <c r="HPD1204"/>
      <c r="HPE1204"/>
      <c r="HPF1204"/>
      <c r="HPG1204"/>
      <c r="HPH1204"/>
      <c r="HPI1204"/>
      <c r="HPJ1204"/>
      <c r="HPK1204"/>
      <c r="HPL1204"/>
      <c r="HPM1204"/>
      <c r="HPN1204"/>
      <c r="HPO1204"/>
      <c r="HPP1204"/>
      <c r="HPQ1204"/>
      <c r="HPR1204"/>
      <c r="HPS1204"/>
      <c r="HPT1204"/>
      <c r="HPU1204"/>
      <c r="HPV1204"/>
      <c r="HPW1204"/>
      <c r="HPX1204"/>
      <c r="HPY1204"/>
      <c r="HPZ1204"/>
      <c r="HQA1204"/>
      <c r="HQB1204"/>
      <c r="HQC1204"/>
      <c r="HQD1204"/>
      <c r="HQE1204"/>
      <c r="HQF1204"/>
      <c r="HQG1204"/>
      <c r="HQH1204"/>
      <c r="HQI1204"/>
      <c r="HQJ1204"/>
      <c r="HQK1204"/>
      <c r="HQL1204"/>
      <c r="HQM1204"/>
      <c r="HQN1204"/>
      <c r="HQO1204"/>
      <c r="HQP1204"/>
      <c r="HQQ1204"/>
      <c r="HQR1204"/>
      <c r="HQS1204"/>
      <c r="HQT1204"/>
      <c r="HQU1204"/>
      <c r="HQV1204"/>
      <c r="HQW1204"/>
      <c r="HQX1204"/>
      <c r="HQY1204"/>
      <c r="HQZ1204"/>
      <c r="HRA1204"/>
      <c r="HRB1204"/>
      <c r="HRC1204"/>
      <c r="HRD1204"/>
      <c r="HRE1204"/>
      <c r="HRF1204"/>
      <c r="HRG1204"/>
      <c r="HRH1204"/>
      <c r="HRI1204"/>
      <c r="HRJ1204"/>
      <c r="HRK1204"/>
      <c r="HRL1204"/>
      <c r="HRM1204"/>
      <c r="HRN1204"/>
      <c r="HRO1204"/>
      <c r="HRP1204"/>
      <c r="HRQ1204"/>
      <c r="HRR1204"/>
      <c r="HRS1204"/>
      <c r="HRT1204"/>
      <c r="HRU1204"/>
      <c r="HRV1204"/>
      <c r="HRW1204"/>
      <c r="HRX1204"/>
      <c r="HRY1204"/>
      <c r="HRZ1204"/>
      <c r="HSA1204"/>
      <c r="HSB1204"/>
      <c r="HSC1204"/>
      <c r="HSD1204"/>
      <c r="HSE1204"/>
      <c r="HSF1204"/>
      <c r="HSG1204"/>
      <c r="HSH1204"/>
      <c r="HSI1204"/>
      <c r="HSJ1204"/>
      <c r="HSK1204"/>
      <c r="HSL1204"/>
      <c r="HSM1204"/>
      <c r="HSN1204"/>
      <c r="HSO1204"/>
      <c r="HSP1204"/>
      <c r="HSQ1204"/>
      <c r="HSR1204"/>
      <c r="HSS1204"/>
      <c r="HST1204"/>
      <c r="HSU1204"/>
      <c r="HSV1204"/>
      <c r="HSW1204"/>
      <c r="HSX1204"/>
      <c r="HSY1204"/>
      <c r="HSZ1204"/>
      <c r="HTA1204"/>
      <c r="HTB1204"/>
      <c r="HTC1204"/>
      <c r="HTD1204"/>
      <c r="HTE1204"/>
      <c r="HTF1204"/>
      <c r="HTG1204"/>
      <c r="HTH1204"/>
      <c r="HTI1204"/>
      <c r="HTJ1204"/>
      <c r="HTK1204"/>
      <c r="HTL1204"/>
      <c r="HTM1204"/>
      <c r="HTN1204"/>
      <c r="HTO1204"/>
      <c r="HTP1204"/>
      <c r="HTQ1204"/>
      <c r="HTR1204"/>
      <c r="HTS1204"/>
      <c r="HTT1204"/>
      <c r="HTU1204"/>
      <c r="HTV1204"/>
      <c r="HTW1204"/>
      <c r="HTX1204"/>
      <c r="HTY1204"/>
      <c r="HTZ1204"/>
      <c r="HUA1204"/>
      <c r="HUB1204"/>
      <c r="HUC1204"/>
      <c r="HUD1204"/>
      <c r="HUE1204"/>
      <c r="HUF1204"/>
      <c r="HUG1204"/>
      <c r="HUH1204"/>
      <c r="HUI1204"/>
      <c r="HUJ1204"/>
      <c r="HUK1204"/>
      <c r="HUL1204"/>
      <c r="HUM1204"/>
      <c r="HUN1204"/>
      <c r="HUO1204"/>
      <c r="HUP1204"/>
      <c r="HUQ1204"/>
      <c r="HUR1204"/>
      <c r="HUS1204"/>
      <c r="HUT1204"/>
      <c r="HUU1204"/>
      <c r="HUV1204"/>
      <c r="HUW1204"/>
      <c r="HUX1204"/>
      <c r="HUY1204"/>
      <c r="HUZ1204"/>
      <c r="HVA1204"/>
      <c r="HVB1204"/>
      <c r="HVC1204"/>
      <c r="HVD1204"/>
      <c r="HVE1204"/>
      <c r="HVF1204"/>
      <c r="HVG1204"/>
      <c r="HVH1204"/>
      <c r="HVI1204"/>
      <c r="HVJ1204"/>
      <c r="HVK1204"/>
      <c r="HVL1204"/>
      <c r="HVM1204"/>
      <c r="HVN1204"/>
      <c r="HVO1204"/>
      <c r="HVP1204"/>
      <c r="HVQ1204"/>
      <c r="HVR1204"/>
      <c r="HVS1204"/>
      <c r="HVT1204"/>
      <c r="HVU1204"/>
      <c r="HVV1204"/>
      <c r="HVW1204"/>
      <c r="HVX1204"/>
      <c r="HVY1204"/>
      <c r="HVZ1204"/>
      <c r="HWA1204"/>
      <c r="HWB1204"/>
      <c r="HWC1204"/>
      <c r="HWD1204"/>
      <c r="HWE1204"/>
      <c r="HWF1204"/>
      <c r="HWG1204"/>
      <c r="HWH1204"/>
      <c r="HWI1204"/>
      <c r="HWJ1204"/>
      <c r="HWK1204"/>
      <c r="HWL1204"/>
      <c r="HWM1204"/>
      <c r="HWN1204"/>
      <c r="HWO1204"/>
      <c r="HWP1204"/>
      <c r="HWQ1204"/>
      <c r="HWR1204"/>
      <c r="HWS1204"/>
      <c r="HWT1204"/>
      <c r="HWU1204"/>
      <c r="HWV1204"/>
      <c r="HWW1204"/>
      <c r="HWX1204"/>
      <c r="HWY1204"/>
      <c r="HWZ1204"/>
      <c r="HXA1204"/>
      <c r="HXB1204"/>
      <c r="HXC1204"/>
      <c r="HXD1204"/>
      <c r="HXE1204"/>
      <c r="HXF1204"/>
      <c r="HXG1204"/>
      <c r="HXH1204"/>
      <c r="HXI1204"/>
      <c r="HXJ1204"/>
      <c r="HXK1204"/>
      <c r="HXL1204"/>
      <c r="HXM1204"/>
      <c r="HXN1204"/>
      <c r="HXO1204"/>
      <c r="HXP1204"/>
      <c r="HXQ1204"/>
      <c r="HXR1204"/>
      <c r="HXS1204"/>
      <c r="HXT1204"/>
      <c r="HXU1204"/>
      <c r="HXV1204"/>
      <c r="HXW1204"/>
      <c r="HXX1204"/>
      <c r="HXY1204"/>
      <c r="HXZ1204"/>
      <c r="HYA1204"/>
      <c r="HYB1204"/>
      <c r="HYC1204"/>
      <c r="HYD1204"/>
      <c r="HYE1204"/>
      <c r="HYF1204"/>
      <c r="HYG1204"/>
      <c r="HYH1204"/>
      <c r="HYI1204"/>
      <c r="HYJ1204"/>
      <c r="HYK1204"/>
      <c r="HYL1204"/>
      <c r="HYM1204"/>
      <c r="HYN1204"/>
      <c r="HYO1204"/>
      <c r="HYP1204"/>
      <c r="HYQ1204"/>
      <c r="HYR1204"/>
      <c r="HYS1204"/>
      <c r="HYT1204"/>
      <c r="HYU1204"/>
      <c r="HYV1204"/>
      <c r="HYW1204"/>
      <c r="HYX1204"/>
      <c r="HYY1204"/>
      <c r="HYZ1204"/>
      <c r="HZA1204"/>
      <c r="HZB1204"/>
      <c r="HZC1204"/>
      <c r="HZD1204"/>
      <c r="HZE1204"/>
      <c r="HZF1204"/>
      <c r="HZG1204"/>
      <c r="HZH1204"/>
      <c r="HZI1204"/>
      <c r="HZJ1204"/>
      <c r="HZK1204"/>
      <c r="HZL1204"/>
      <c r="HZM1204"/>
      <c r="HZN1204"/>
      <c r="HZO1204"/>
      <c r="HZP1204"/>
      <c r="HZQ1204"/>
      <c r="HZR1204"/>
      <c r="HZS1204"/>
      <c r="HZT1204"/>
      <c r="HZU1204"/>
      <c r="HZV1204"/>
      <c r="HZW1204"/>
      <c r="HZX1204"/>
      <c r="HZY1204"/>
      <c r="HZZ1204"/>
      <c r="IAA1204"/>
      <c r="IAB1204"/>
      <c r="IAC1204"/>
      <c r="IAD1204"/>
      <c r="IAE1204"/>
      <c r="IAF1204"/>
      <c r="IAG1204"/>
      <c r="IAH1204"/>
      <c r="IAI1204"/>
      <c r="IAJ1204"/>
      <c r="IAK1204"/>
      <c r="IAL1204"/>
      <c r="IAM1204"/>
      <c r="IAN1204"/>
      <c r="IAO1204"/>
      <c r="IAP1204"/>
      <c r="IAQ1204"/>
      <c r="IAR1204"/>
      <c r="IAS1204"/>
      <c r="IAT1204"/>
      <c r="IAU1204"/>
      <c r="IAV1204"/>
      <c r="IAW1204"/>
      <c r="IAX1204"/>
      <c r="IAY1204"/>
      <c r="IAZ1204"/>
      <c r="IBA1204"/>
      <c r="IBB1204"/>
      <c r="IBC1204"/>
      <c r="IBD1204"/>
      <c r="IBE1204"/>
      <c r="IBF1204"/>
      <c r="IBG1204"/>
      <c r="IBH1204"/>
      <c r="IBI1204"/>
      <c r="IBJ1204"/>
      <c r="IBK1204"/>
      <c r="IBL1204"/>
      <c r="IBM1204"/>
      <c r="IBN1204"/>
      <c r="IBO1204"/>
      <c r="IBP1204"/>
      <c r="IBQ1204"/>
      <c r="IBR1204"/>
      <c r="IBS1204"/>
      <c r="IBT1204"/>
      <c r="IBU1204"/>
      <c r="IBV1204"/>
      <c r="IBW1204"/>
      <c r="IBX1204"/>
      <c r="IBY1204"/>
      <c r="IBZ1204"/>
      <c r="ICA1204"/>
      <c r="ICB1204"/>
      <c r="ICC1204"/>
      <c r="ICD1204"/>
      <c r="ICE1204"/>
      <c r="ICF1204"/>
      <c r="ICG1204"/>
      <c r="ICH1204"/>
      <c r="ICI1204"/>
      <c r="ICJ1204"/>
      <c r="ICK1204"/>
      <c r="ICL1204"/>
      <c r="ICM1204"/>
      <c r="ICN1204"/>
      <c r="ICO1204"/>
      <c r="ICP1204"/>
      <c r="ICQ1204"/>
      <c r="ICR1204"/>
      <c r="ICS1204"/>
      <c r="ICT1204"/>
      <c r="ICU1204"/>
      <c r="ICV1204"/>
      <c r="ICW1204"/>
      <c r="ICX1204"/>
      <c r="ICY1204"/>
      <c r="ICZ1204"/>
      <c r="IDA1204"/>
      <c r="IDB1204"/>
      <c r="IDC1204"/>
      <c r="IDD1204"/>
      <c r="IDE1204"/>
      <c r="IDF1204"/>
      <c r="IDG1204"/>
      <c r="IDH1204"/>
      <c r="IDI1204"/>
      <c r="IDJ1204"/>
      <c r="IDK1204"/>
      <c r="IDL1204"/>
      <c r="IDM1204"/>
      <c r="IDN1204"/>
      <c r="IDO1204"/>
      <c r="IDP1204"/>
      <c r="IDQ1204"/>
      <c r="IDR1204"/>
      <c r="IDS1204"/>
      <c r="IDT1204"/>
      <c r="IDU1204"/>
      <c r="IDV1204"/>
      <c r="IDW1204"/>
      <c r="IDX1204"/>
      <c r="IDY1204"/>
      <c r="IDZ1204"/>
      <c r="IEA1204"/>
      <c r="IEB1204"/>
      <c r="IEC1204"/>
      <c r="IED1204"/>
      <c r="IEE1204"/>
      <c r="IEF1204"/>
      <c r="IEG1204"/>
      <c r="IEH1204"/>
      <c r="IEI1204"/>
      <c r="IEJ1204"/>
      <c r="IEK1204"/>
      <c r="IEL1204"/>
      <c r="IEM1204"/>
      <c r="IEN1204"/>
      <c r="IEO1204"/>
      <c r="IEP1204"/>
      <c r="IEQ1204"/>
      <c r="IER1204"/>
      <c r="IES1204"/>
      <c r="IET1204"/>
      <c r="IEU1204"/>
      <c r="IEV1204"/>
      <c r="IEW1204"/>
      <c r="IEX1204"/>
      <c r="IEY1204"/>
      <c r="IEZ1204"/>
      <c r="IFA1204"/>
      <c r="IFB1204"/>
      <c r="IFC1204"/>
      <c r="IFD1204"/>
      <c r="IFE1204"/>
      <c r="IFF1204"/>
      <c r="IFG1204"/>
      <c r="IFH1204"/>
      <c r="IFI1204"/>
      <c r="IFJ1204"/>
      <c r="IFK1204"/>
      <c r="IFL1204"/>
      <c r="IFM1204"/>
      <c r="IFN1204"/>
      <c r="IFO1204"/>
      <c r="IFP1204"/>
      <c r="IFQ1204"/>
      <c r="IFR1204"/>
      <c r="IFS1204"/>
      <c r="IFT1204"/>
      <c r="IFU1204"/>
      <c r="IFV1204"/>
      <c r="IFW1204"/>
      <c r="IFX1204"/>
      <c r="IFY1204"/>
      <c r="IFZ1204"/>
      <c r="IGA1204"/>
      <c r="IGB1204"/>
      <c r="IGC1204"/>
      <c r="IGD1204"/>
      <c r="IGE1204"/>
      <c r="IGF1204"/>
      <c r="IGG1204"/>
      <c r="IGH1204"/>
      <c r="IGI1204"/>
      <c r="IGJ1204"/>
      <c r="IGK1204"/>
      <c r="IGL1204"/>
      <c r="IGM1204"/>
      <c r="IGN1204"/>
      <c r="IGO1204"/>
      <c r="IGP1204"/>
      <c r="IGQ1204"/>
      <c r="IGR1204"/>
      <c r="IGS1204"/>
      <c r="IGT1204"/>
      <c r="IGU1204"/>
      <c r="IGV1204"/>
      <c r="IGW1204"/>
      <c r="IGX1204"/>
      <c r="IGY1204"/>
      <c r="IGZ1204"/>
      <c r="IHA1204"/>
      <c r="IHB1204"/>
      <c r="IHC1204"/>
      <c r="IHD1204"/>
      <c r="IHE1204"/>
      <c r="IHF1204"/>
      <c r="IHG1204"/>
      <c r="IHH1204"/>
      <c r="IHI1204"/>
      <c r="IHJ1204"/>
      <c r="IHK1204"/>
      <c r="IHL1204"/>
      <c r="IHM1204"/>
      <c r="IHN1204"/>
      <c r="IHO1204"/>
      <c r="IHP1204"/>
      <c r="IHQ1204"/>
      <c r="IHR1204"/>
      <c r="IHS1204"/>
      <c r="IHT1204"/>
      <c r="IHU1204"/>
      <c r="IHV1204"/>
      <c r="IHW1204"/>
      <c r="IHX1204"/>
      <c r="IHY1204"/>
      <c r="IHZ1204"/>
      <c r="IIA1204"/>
      <c r="IIB1204"/>
      <c r="IIC1204"/>
      <c r="IID1204"/>
      <c r="IIE1204"/>
      <c r="IIF1204"/>
      <c r="IIG1204"/>
      <c r="IIH1204"/>
      <c r="III1204"/>
      <c r="IIJ1204"/>
      <c r="IIK1204"/>
      <c r="IIL1204"/>
      <c r="IIM1204"/>
      <c r="IIN1204"/>
      <c r="IIO1204"/>
      <c r="IIP1204"/>
      <c r="IIQ1204"/>
      <c r="IIR1204"/>
      <c r="IIS1204"/>
      <c r="IIT1204"/>
      <c r="IIU1204"/>
      <c r="IIV1204"/>
      <c r="IIW1204"/>
      <c r="IIX1204"/>
      <c r="IIY1204"/>
      <c r="IIZ1204"/>
      <c r="IJA1204"/>
      <c r="IJB1204"/>
      <c r="IJC1204"/>
      <c r="IJD1204"/>
      <c r="IJE1204"/>
      <c r="IJF1204"/>
      <c r="IJG1204"/>
      <c r="IJH1204"/>
      <c r="IJI1204"/>
      <c r="IJJ1204"/>
      <c r="IJK1204"/>
      <c r="IJL1204"/>
      <c r="IJM1204"/>
      <c r="IJN1204"/>
      <c r="IJO1204"/>
      <c r="IJP1204"/>
      <c r="IJQ1204"/>
      <c r="IJR1204"/>
      <c r="IJS1204"/>
      <c r="IJT1204"/>
      <c r="IJU1204"/>
      <c r="IJV1204"/>
      <c r="IJW1204"/>
      <c r="IJX1204"/>
      <c r="IJY1204"/>
      <c r="IJZ1204"/>
      <c r="IKA1204"/>
      <c r="IKB1204"/>
      <c r="IKC1204"/>
      <c r="IKD1204"/>
      <c r="IKE1204"/>
      <c r="IKF1204"/>
      <c r="IKG1204"/>
      <c r="IKH1204"/>
      <c r="IKI1204"/>
      <c r="IKJ1204"/>
      <c r="IKK1204"/>
      <c r="IKL1204"/>
      <c r="IKM1204"/>
      <c r="IKN1204"/>
      <c r="IKO1204"/>
      <c r="IKP1204"/>
      <c r="IKQ1204"/>
      <c r="IKR1204"/>
      <c r="IKS1204"/>
      <c r="IKT1204"/>
      <c r="IKU1204"/>
      <c r="IKV1204"/>
      <c r="IKW1204"/>
      <c r="IKX1204"/>
      <c r="IKY1204"/>
      <c r="IKZ1204"/>
      <c r="ILA1204"/>
      <c r="ILB1204"/>
      <c r="ILC1204"/>
      <c r="ILD1204"/>
      <c r="ILE1204"/>
      <c r="ILF1204"/>
      <c r="ILG1204"/>
      <c r="ILH1204"/>
      <c r="ILI1204"/>
      <c r="ILJ1204"/>
      <c r="ILK1204"/>
      <c r="ILL1204"/>
      <c r="ILM1204"/>
      <c r="ILN1204"/>
      <c r="ILO1204"/>
      <c r="ILP1204"/>
      <c r="ILQ1204"/>
      <c r="ILR1204"/>
      <c r="ILS1204"/>
      <c r="ILT1204"/>
      <c r="ILU1204"/>
      <c r="ILV1204"/>
      <c r="ILW1204"/>
      <c r="ILX1204"/>
      <c r="ILY1204"/>
      <c r="ILZ1204"/>
      <c r="IMA1204"/>
      <c r="IMB1204"/>
      <c r="IMC1204"/>
      <c r="IMD1204"/>
      <c r="IME1204"/>
      <c r="IMF1204"/>
      <c r="IMG1204"/>
      <c r="IMH1204"/>
      <c r="IMI1204"/>
      <c r="IMJ1204"/>
      <c r="IMK1204"/>
      <c r="IML1204"/>
      <c r="IMM1204"/>
      <c r="IMN1204"/>
      <c r="IMO1204"/>
      <c r="IMP1204"/>
      <c r="IMQ1204"/>
      <c r="IMR1204"/>
      <c r="IMS1204"/>
      <c r="IMT1204"/>
      <c r="IMU1204"/>
      <c r="IMV1204"/>
      <c r="IMW1204"/>
      <c r="IMX1204"/>
      <c r="IMY1204"/>
      <c r="IMZ1204"/>
      <c r="INA1204"/>
      <c r="INB1204"/>
      <c r="INC1204"/>
      <c r="IND1204"/>
      <c r="INE1204"/>
      <c r="INF1204"/>
      <c r="ING1204"/>
      <c r="INH1204"/>
      <c r="INI1204"/>
      <c r="INJ1204"/>
      <c r="INK1204"/>
      <c r="INL1204"/>
      <c r="INM1204"/>
      <c r="INN1204"/>
      <c r="INO1204"/>
      <c r="INP1204"/>
      <c r="INQ1204"/>
      <c r="INR1204"/>
      <c r="INS1204"/>
      <c r="INT1204"/>
      <c r="INU1204"/>
      <c r="INV1204"/>
      <c r="INW1204"/>
      <c r="INX1204"/>
      <c r="INY1204"/>
      <c r="INZ1204"/>
      <c r="IOA1204"/>
      <c r="IOB1204"/>
      <c r="IOC1204"/>
      <c r="IOD1204"/>
      <c r="IOE1204"/>
      <c r="IOF1204"/>
      <c r="IOG1204"/>
      <c r="IOH1204"/>
      <c r="IOI1204"/>
      <c r="IOJ1204"/>
      <c r="IOK1204"/>
      <c r="IOL1204"/>
      <c r="IOM1204"/>
      <c r="ION1204"/>
      <c r="IOO1204"/>
      <c r="IOP1204"/>
      <c r="IOQ1204"/>
      <c r="IOR1204"/>
      <c r="IOS1204"/>
      <c r="IOT1204"/>
      <c r="IOU1204"/>
      <c r="IOV1204"/>
      <c r="IOW1204"/>
      <c r="IOX1204"/>
      <c r="IOY1204"/>
      <c r="IOZ1204"/>
      <c r="IPA1204"/>
      <c r="IPB1204"/>
      <c r="IPC1204"/>
      <c r="IPD1204"/>
      <c r="IPE1204"/>
      <c r="IPF1204"/>
      <c r="IPG1204"/>
      <c r="IPH1204"/>
      <c r="IPI1204"/>
      <c r="IPJ1204"/>
      <c r="IPK1204"/>
      <c r="IPL1204"/>
      <c r="IPM1204"/>
      <c r="IPN1204"/>
      <c r="IPO1204"/>
      <c r="IPP1204"/>
      <c r="IPQ1204"/>
      <c r="IPR1204"/>
      <c r="IPS1204"/>
      <c r="IPT1204"/>
      <c r="IPU1204"/>
      <c r="IPV1204"/>
      <c r="IPW1204"/>
      <c r="IPX1204"/>
      <c r="IPY1204"/>
      <c r="IPZ1204"/>
      <c r="IQA1204"/>
      <c r="IQB1204"/>
      <c r="IQC1204"/>
      <c r="IQD1204"/>
      <c r="IQE1204"/>
      <c r="IQF1204"/>
      <c r="IQG1204"/>
      <c r="IQH1204"/>
      <c r="IQI1204"/>
      <c r="IQJ1204"/>
      <c r="IQK1204"/>
      <c r="IQL1204"/>
      <c r="IQM1204"/>
      <c r="IQN1204"/>
      <c r="IQO1204"/>
      <c r="IQP1204"/>
      <c r="IQQ1204"/>
      <c r="IQR1204"/>
      <c r="IQS1204"/>
      <c r="IQT1204"/>
      <c r="IQU1204"/>
      <c r="IQV1204"/>
      <c r="IQW1204"/>
      <c r="IQX1204"/>
      <c r="IQY1204"/>
      <c r="IQZ1204"/>
      <c r="IRA1204"/>
      <c r="IRB1204"/>
      <c r="IRC1204"/>
      <c r="IRD1204"/>
      <c r="IRE1204"/>
      <c r="IRF1204"/>
      <c r="IRG1204"/>
      <c r="IRH1204"/>
      <c r="IRI1204"/>
      <c r="IRJ1204"/>
      <c r="IRK1204"/>
      <c r="IRL1204"/>
      <c r="IRM1204"/>
      <c r="IRN1204"/>
      <c r="IRO1204"/>
      <c r="IRP1204"/>
      <c r="IRQ1204"/>
      <c r="IRR1204"/>
      <c r="IRS1204"/>
      <c r="IRT1204"/>
      <c r="IRU1204"/>
      <c r="IRV1204"/>
      <c r="IRW1204"/>
      <c r="IRX1204"/>
      <c r="IRY1204"/>
      <c r="IRZ1204"/>
      <c r="ISA1204"/>
      <c r="ISB1204"/>
      <c r="ISC1204"/>
      <c r="ISD1204"/>
      <c r="ISE1204"/>
      <c r="ISF1204"/>
      <c r="ISG1204"/>
      <c r="ISH1204"/>
      <c r="ISI1204"/>
      <c r="ISJ1204"/>
      <c r="ISK1204"/>
      <c r="ISL1204"/>
      <c r="ISM1204"/>
      <c r="ISN1204"/>
      <c r="ISO1204"/>
      <c r="ISP1204"/>
      <c r="ISQ1204"/>
      <c r="ISR1204"/>
      <c r="ISS1204"/>
      <c r="IST1204"/>
      <c r="ISU1204"/>
      <c r="ISV1204"/>
      <c r="ISW1204"/>
      <c r="ISX1204"/>
      <c r="ISY1204"/>
      <c r="ISZ1204"/>
      <c r="ITA1204"/>
      <c r="ITB1204"/>
      <c r="ITC1204"/>
      <c r="ITD1204"/>
      <c r="ITE1204"/>
      <c r="ITF1204"/>
      <c r="ITG1204"/>
      <c r="ITH1204"/>
      <c r="ITI1204"/>
      <c r="ITJ1204"/>
      <c r="ITK1204"/>
      <c r="ITL1204"/>
      <c r="ITM1204"/>
      <c r="ITN1204"/>
      <c r="ITO1204"/>
      <c r="ITP1204"/>
      <c r="ITQ1204"/>
      <c r="ITR1204"/>
      <c r="ITS1204"/>
      <c r="ITT1204"/>
      <c r="ITU1204"/>
      <c r="ITV1204"/>
      <c r="ITW1204"/>
      <c r="ITX1204"/>
      <c r="ITY1204"/>
      <c r="ITZ1204"/>
      <c r="IUA1204"/>
      <c r="IUB1204"/>
      <c r="IUC1204"/>
      <c r="IUD1204"/>
      <c r="IUE1204"/>
      <c r="IUF1204"/>
      <c r="IUG1204"/>
      <c r="IUH1204"/>
      <c r="IUI1204"/>
      <c r="IUJ1204"/>
      <c r="IUK1204"/>
      <c r="IUL1204"/>
      <c r="IUM1204"/>
      <c r="IUN1204"/>
      <c r="IUO1204"/>
      <c r="IUP1204"/>
      <c r="IUQ1204"/>
      <c r="IUR1204"/>
      <c r="IUS1204"/>
      <c r="IUT1204"/>
      <c r="IUU1204"/>
      <c r="IUV1204"/>
      <c r="IUW1204"/>
      <c r="IUX1204"/>
      <c r="IUY1204"/>
      <c r="IUZ1204"/>
      <c r="IVA1204"/>
      <c r="IVB1204"/>
      <c r="IVC1204"/>
      <c r="IVD1204"/>
      <c r="IVE1204"/>
      <c r="IVF1204"/>
      <c r="IVG1204"/>
      <c r="IVH1204"/>
      <c r="IVI1204"/>
      <c r="IVJ1204"/>
      <c r="IVK1204"/>
      <c r="IVL1204"/>
      <c r="IVM1204"/>
      <c r="IVN1204"/>
      <c r="IVO1204"/>
      <c r="IVP1204"/>
      <c r="IVQ1204"/>
      <c r="IVR1204"/>
      <c r="IVS1204"/>
      <c r="IVT1204"/>
      <c r="IVU1204"/>
      <c r="IVV1204"/>
      <c r="IVW1204"/>
      <c r="IVX1204"/>
      <c r="IVY1204"/>
      <c r="IVZ1204"/>
      <c r="IWA1204"/>
      <c r="IWB1204"/>
      <c r="IWC1204"/>
      <c r="IWD1204"/>
      <c r="IWE1204"/>
      <c r="IWF1204"/>
      <c r="IWG1204"/>
      <c r="IWH1204"/>
      <c r="IWI1204"/>
      <c r="IWJ1204"/>
      <c r="IWK1204"/>
      <c r="IWL1204"/>
      <c r="IWM1204"/>
      <c r="IWN1204"/>
      <c r="IWO1204"/>
      <c r="IWP1204"/>
      <c r="IWQ1204"/>
      <c r="IWR1204"/>
      <c r="IWS1204"/>
      <c r="IWT1204"/>
      <c r="IWU1204"/>
      <c r="IWV1204"/>
      <c r="IWW1204"/>
      <c r="IWX1204"/>
      <c r="IWY1204"/>
      <c r="IWZ1204"/>
      <c r="IXA1204"/>
      <c r="IXB1204"/>
      <c r="IXC1204"/>
      <c r="IXD1204"/>
      <c r="IXE1204"/>
      <c r="IXF1204"/>
      <c r="IXG1204"/>
      <c r="IXH1204"/>
      <c r="IXI1204"/>
      <c r="IXJ1204"/>
      <c r="IXK1204"/>
      <c r="IXL1204"/>
      <c r="IXM1204"/>
      <c r="IXN1204"/>
      <c r="IXO1204"/>
      <c r="IXP1204"/>
      <c r="IXQ1204"/>
      <c r="IXR1204"/>
      <c r="IXS1204"/>
      <c r="IXT1204"/>
      <c r="IXU1204"/>
      <c r="IXV1204"/>
      <c r="IXW1204"/>
      <c r="IXX1204"/>
      <c r="IXY1204"/>
      <c r="IXZ1204"/>
      <c r="IYA1204"/>
      <c r="IYB1204"/>
      <c r="IYC1204"/>
      <c r="IYD1204"/>
      <c r="IYE1204"/>
      <c r="IYF1204"/>
      <c r="IYG1204"/>
      <c r="IYH1204"/>
      <c r="IYI1204"/>
      <c r="IYJ1204"/>
      <c r="IYK1204"/>
      <c r="IYL1204"/>
      <c r="IYM1204"/>
      <c r="IYN1204"/>
      <c r="IYO1204"/>
      <c r="IYP1204"/>
      <c r="IYQ1204"/>
      <c r="IYR1204"/>
      <c r="IYS1204"/>
      <c r="IYT1204"/>
      <c r="IYU1204"/>
      <c r="IYV1204"/>
      <c r="IYW1204"/>
      <c r="IYX1204"/>
      <c r="IYY1204"/>
      <c r="IYZ1204"/>
      <c r="IZA1204"/>
      <c r="IZB1204"/>
      <c r="IZC1204"/>
      <c r="IZD1204"/>
      <c r="IZE1204"/>
      <c r="IZF1204"/>
      <c r="IZG1204"/>
      <c r="IZH1204"/>
      <c r="IZI1204"/>
      <c r="IZJ1204"/>
      <c r="IZK1204"/>
      <c r="IZL1204"/>
      <c r="IZM1204"/>
      <c r="IZN1204"/>
      <c r="IZO1204"/>
      <c r="IZP1204"/>
      <c r="IZQ1204"/>
      <c r="IZR1204"/>
      <c r="IZS1204"/>
      <c r="IZT1204"/>
      <c r="IZU1204"/>
      <c r="IZV1204"/>
      <c r="IZW1204"/>
      <c r="IZX1204"/>
      <c r="IZY1204"/>
      <c r="IZZ1204"/>
      <c r="JAA1204"/>
      <c r="JAB1204"/>
      <c r="JAC1204"/>
      <c r="JAD1204"/>
      <c r="JAE1204"/>
      <c r="JAF1204"/>
      <c r="JAG1204"/>
      <c r="JAH1204"/>
      <c r="JAI1204"/>
      <c r="JAJ1204"/>
      <c r="JAK1204"/>
      <c r="JAL1204"/>
      <c r="JAM1204"/>
      <c r="JAN1204"/>
      <c r="JAO1204"/>
      <c r="JAP1204"/>
      <c r="JAQ1204"/>
      <c r="JAR1204"/>
      <c r="JAS1204"/>
      <c r="JAT1204"/>
      <c r="JAU1204"/>
      <c r="JAV1204"/>
      <c r="JAW1204"/>
      <c r="JAX1204"/>
      <c r="JAY1204"/>
      <c r="JAZ1204"/>
      <c r="JBA1204"/>
      <c r="JBB1204"/>
      <c r="JBC1204"/>
      <c r="JBD1204"/>
      <c r="JBE1204"/>
      <c r="JBF1204"/>
      <c r="JBG1204"/>
      <c r="JBH1204"/>
      <c r="JBI1204"/>
      <c r="JBJ1204"/>
      <c r="JBK1204"/>
      <c r="JBL1204"/>
      <c r="JBM1204"/>
      <c r="JBN1204"/>
      <c r="JBO1204"/>
      <c r="JBP1204"/>
      <c r="JBQ1204"/>
      <c r="JBR1204"/>
      <c r="JBS1204"/>
      <c r="JBT1204"/>
      <c r="JBU1204"/>
      <c r="JBV1204"/>
      <c r="JBW1204"/>
      <c r="JBX1204"/>
      <c r="JBY1204"/>
      <c r="JBZ1204"/>
      <c r="JCA1204"/>
      <c r="JCB1204"/>
      <c r="JCC1204"/>
      <c r="JCD1204"/>
      <c r="JCE1204"/>
      <c r="JCF1204"/>
      <c r="JCG1204"/>
      <c r="JCH1204"/>
      <c r="JCI1204"/>
      <c r="JCJ1204"/>
      <c r="JCK1204"/>
      <c r="JCL1204"/>
      <c r="JCM1204"/>
      <c r="JCN1204"/>
      <c r="JCO1204"/>
      <c r="JCP1204"/>
      <c r="JCQ1204"/>
      <c r="JCR1204"/>
      <c r="JCS1204"/>
      <c r="JCT1204"/>
      <c r="JCU1204"/>
      <c r="JCV1204"/>
      <c r="JCW1204"/>
      <c r="JCX1204"/>
      <c r="JCY1204"/>
      <c r="JCZ1204"/>
      <c r="JDA1204"/>
      <c r="JDB1204"/>
      <c r="JDC1204"/>
      <c r="JDD1204"/>
      <c r="JDE1204"/>
      <c r="JDF1204"/>
      <c r="JDG1204"/>
      <c r="JDH1204"/>
      <c r="JDI1204"/>
      <c r="JDJ1204"/>
      <c r="JDK1204"/>
      <c r="JDL1204"/>
      <c r="JDM1204"/>
      <c r="JDN1204"/>
      <c r="JDO1204"/>
      <c r="JDP1204"/>
      <c r="JDQ1204"/>
      <c r="JDR1204"/>
      <c r="JDS1204"/>
      <c r="JDT1204"/>
      <c r="JDU1204"/>
      <c r="JDV1204"/>
      <c r="JDW1204"/>
      <c r="JDX1204"/>
      <c r="JDY1204"/>
      <c r="JDZ1204"/>
      <c r="JEA1204"/>
      <c r="JEB1204"/>
      <c r="JEC1204"/>
      <c r="JED1204"/>
      <c r="JEE1204"/>
      <c r="JEF1204"/>
      <c r="JEG1204"/>
      <c r="JEH1204"/>
      <c r="JEI1204"/>
      <c r="JEJ1204"/>
      <c r="JEK1204"/>
      <c r="JEL1204"/>
      <c r="JEM1204"/>
      <c r="JEN1204"/>
      <c r="JEO1204"/>
      <c r="JEP1204"/>
      <c r="JEQ1204"/>
      <c r="JER1204"/>
      <c r="JES1204"/>
      <c r="JET1204"/>
      <c r="JEU1204"/>
      <c r="JEV1204"/>
      <c r="JEW1204"/>
      <c r="JEX1204"/>
      <c r="JEY1204"/>
      <c r="JEZ1204"/>
      <c r="JFA1204"/>
      <c r="JFB1204"/>
      <c r="JFC1204"/>
      <c r="JFD1204"/>
      <c r="JFE1204"/>
      <c r="JFF1204"/>
      <c r="JFG1204"/>
      <c r="JFH1204"/>
      <c r="JFI1204"/>
      <c r="JFJ1204"/>
      <c r="JFK1204"/>
      <c r="JFL1204"/>
      <c r="JFM1204"/>
      <c r="JFN1204"/>
      <c r="JFO1204"/>
      <c r="JFP1204"/>
      <c r="JFQ1204"/>
      <c r="JFR1204"/>
      <c r="JFS1204"/>
      <c r="JFT1204"/>
      <c r="JFU1204"/>
      <c r="JFV1204"/>
      <c r="JFW1204"/>
      <c r="JFX1204"/>
      <c r="JFY1204"/>
      <c r="JFZ1204"/>
      <c r="JGA1204"/>
      <c r="JGB1204"/>
      <c r="JGC1204"/>
      <c r="JGD1204"/>
      <c r="JGE1204"/>
      <c r="JGF1204"/>
      <c r="JGG1204"/>
      <c r="JGH1204"/>
      <c r="JGI1204"/>
      <c r="JGJ1204"/>
      <c r="JGK1204"/>
      <c r="JGL1204"/>
      <c r="JGM1204"/>
      <c r="JGN1204"/>
      <c r="JGO1204"/>
      <c r="JGP1204"/>
      <c r="JGQ1204"/>
      <c r="JGR1204"/>
      <c r="JGS1204"/>
      <c r="JGT1204"/>
      <c r="JGU1204"/>
      <c r="JGV1204"/>
      <c r="JGW1204"/>
      <c r="JGX1204"/>
      <c r="JGY1204"/>
      <c r="JGZ1204"/>
      <c r="JHA1204"/>
      <c r="JHB1204"/>
      <c r="JHC1204"/>
      <c r="JHD1204"/>
      <c r="JHE1204"/>
      <c r="JHF1204"/>
      <c r="JHG1204"/>
      <c r="JHH1204"/>
      <c r="JHI1204"/>
      <c r="JHJ1204"/>
      <c r="JHK1204"/>
      <c r="JHL1204"/>
      <c r="JHM1204"/>
      <c r="JHN1204"/>
      <c r="JHO1204"/>
      <c r="JHP1204"/>
      <c r="JHQ1204"/>
      <c r="JHR1204"/>
      <c r="JHS1204"/>
      <c r="JHT1204"/>
      <c r="JHU1204"/>
      <c r="JHV1204"/>
      <c r="JHW1204"/>
      <c r="JHX1204"/>
      <c r="JHY1204"/>
      <c r="JHZ1204"/>
      <c r="JIA1204"/>
      <c r="JIB1204"/>
      <c r="JIC1204"/>
      <c r="JID1204"/>
      <c r="JIE1204"/>
      <c r="JIF1204"/>
      <c r="JIG1204"/>
      <c r="JIH1204"/>
      <c r="JII1204"/>
      <c r="JIJ1204"/>
      <c r="JIK1204"/>
      <c r="JIL1204"/>
      <c r="JIM1204"/>
      <c r="JIN1204"/>
      <c r="JIO1204"/>
      <c r="JIP1204"/>
      <c r="JIQ1204"/>
      <c r="JIR1204"/>
      <c r="JIS1204"/>
      <c r="JIT1204"/>
      <c r="JIU1204"/>
      <c r="JIV1204"/>
      <c r="JIW1204"/>
      <c r="JIX1204"/>
      <c r="JIY1204"/>
      <c r="JIZ1204"/>
      <c r="JJA1204"/>
      <c r="JJB1204"/>
      <c r="JJC1204"/>
      <c r="JJD1204"/>
      <c r="JJE1204"/>
      <c r="JJF1204"/>
      <c r="JJG1204"/>
      <c r="JJH1204"/>
      <c r="JJI1204"/>
      <c r="JJJ1204"/>
      <c r="JJK1204"/>
      <c r="JJL1204"/>
      <c r="JJM1204"/>
      <c r="JJN1204"/>
      <c r="JJO1204"/>
      <c r="JJP1204"/>
      <c r="JJQ1204"/>
      <c r="JJR1204"/>
      <c r="JJS1204"/>
      <c r="JJT1204"/>
      <c r="JJU1204"/>
      <c r="JJV1204"/>
      <c r="JJW1204"/>
      <c r="JJX1204"/>
      <c r="JJY1204"/>
      <c r="JJZ1204"/>
      <c r="JKA1204"/>
      <c r="JKB1204"/>
      <c r="JKC1204"/>
      <c r="JKD1204"/>
      <c r="JKE1204"/>
      <c r="JKF1204"/>
      <c r="JKG1204"/>
      <c r="JKH1204"/>
      <c r="JKI1204"/>
      <c r="JKJ1204"/>
      <c r="JKK1204"/>
      <c r="JKL1204"/>
      <c r="JKM1204"/>
      <c r="JKN1204"/>
      <c r="JKO1204"/>
      <c r="JKP1204"/>
      <c r="JKQ1204"/>
      <c r="JKR1204"/>
      <c r="JKS1204"/>
      <c r="JKT1204"/>
      <c r="JKU1204"/>
      <c r="JKV1204"/>
      <c r="JKW1204"/>
      <c r="JKX1204"/>
      <c r="JKY1204"/>
      <c r="JKZ1204"/>
      <c r="JLA1204"/>
      <c r="JLB1204"/>
      <c r="JLC1204"/>
      <c r="JLD1204"/>
      <c r="JLE1204"/>
      <c r="JLF1204"/>
      <c r="JLG1204"/>
      <c r="JLH1204"/>
      <c r="JLI1204"/>
      <c r="JLJ1204"/>
      <c r="JLK1204"/>
      <c r="JLL1204"/>
      <c r="JLM1204"/>
      <c r="JLN1204"/>
      <c r="JLO1204"/>
      <c r="JLP1204"/>
      <c r="JLQ1204"/>
      <c r="JLR1204"/>
      <c r="JLS1204"/>
      <c r="JLT1204"/>
      <c r="JLU1204"/>
      <c r="JLV1204"/>
      <c r="JLW1204"/>
      <c r="JLX1204"/>
      <c r="JLY1204"/>
      <c r="JLZ1204"/>
      <c r="JMA1204"/>
      <c r="JMB1204"/>
      <c r="JMC1204"/>
      <c r="JMD1204"/>
      <c r="JME1204"/>
      <c r="JMF1204"/>
      <c r="JMG1204"/>
      <c r="JMH1204"/>
      <c r="JMI1204"/>
      <c r="JMJ1204"/>
      <c r="JMK1204"/>
      <c r="JML1204"/>
      <c r="JMM1204"/>
      <c r="JMN1204"/>
      <c r="JMO1204"/>
      <c r="JMP1204"/>
      <c r="JMQ1204"/>
      <c r="JMR1204"/>
      <c r="JMS1204"/>
      <c r="JMT1204"/>
      <c r="JMU1204"/>
      <c r="JMV1204"/>
      <c r="JMW1204"/>
      <c r="JMX1204"/>
      <c r="JMY1204"/>
      <c r="JMZ1204"/>
      <c r="JNA1204"/>
      <c r="JNB1204"/>
      <c r="JNC1204"/>
      <c r="JND1204"/>
      <c r="JNE1204"/>
      <c r="JNF1204"/>
      <c r="JNG1204"/>
      <c r="JNH1204"/>
      <c r="JNI1204"/>
      <c r="JNJ1204"/>
      <c r="JNK1204"/>
      <c r="JNL1204"/>
      <c r="JNM1204"/>
      <c r="JNN1204"/>
      <c r="JNO1204"/>
      <c r="JNP1204"/>
      <c r="JNQ1204"/>
      <c r="JNR1204"/>
      <c r="JNS1204"/>
      <c r="JNT1204"/>
      <c r="JNU1204"/>
      <c r="JNV1204"/>
      <c r="JNW1204"/>
      <c r="JNX1204"/>
      <c r="JNY1204"/>
      <c r="JNZ1204"/>
      <c r="JOA1204"/>
      <c r="JOB1204"/>
      <c r="JOC1204"/>
      <c r="JOD1204"/>
      <c r="JOE1204"/>
      <c r="JOF1204"/>
      <c r="JOG1204"/>
      <c r="JOH1204"/>
      <c r="JOI1204"/>
      <c r="JOJ1204"/>
      <c r="JOK1204"/>
      <c r="JOL1204"/>
      <c r="JOM1204"/>
      <c r="JON1204"/>
      <c r="JOO1204"/>
      <c r="JOP1204"/>
      <c r="JOQ1204"/>
      <c r="JOR1204"/>
      <c r="JOS1204"/>
      <c r="JOT1204"/>
      <c r="JOU1204"/>
      <c r="JOV1204"/>
      <c r="JOW1204"/>
      <c r="JOX1204"/>
      <c r="JOY1204"/>
      <c r="JOZ1204"/>
      <c r="JPA1204"/>
      <c r="JPB1204"/>
      <c r="JPC1204"/>
      <c r="JPD1204"/>
      <c r="JPE1204"/>
      <c r="JPF1204"/>
      <c r="JPG1204"/>
      <c r="JPH1204"/>
      <c r="JPI1204"/>
      <c r="JPJ1204"/>
      <c r="JPK1204"/>
      <c r="JPL1204"/>
      <c r="JPM1204"/>
      <c r="JPN1204"/>
      <c r="JPO1204"/>
      <c r="JPP1204"/>
      <c r="JPQ1204"/>
      <c r="JPR1204"/>
      <c r="JPS1204"/>
      <c r="JPT1204"/>
      <c r="JPU1204"/>
      <c r="JPV1204"/>
      <c r="JPW1204"/>
      <c r="JPX1204"/>
      <c r="JPY1204"/>
      <c r="JPZ1204"/>
      <c r="JQA1204"/>
      <c r="JQB1204"/>
      <c r="JQC1204"/>
      <c r="JQD1204"/>
      <c r="JQE1204"/>
      <c r="JQF1204"/>
      <c r="JQG1204"/>
      <c r="JQH1204"/>
      <c r="JQI1204"/>
      <c r="JQJ1204"/>
      <c r="JQK1204"/>
      <c r="JQL1204"/>
      <c r="JQM1204"/>
      <c r="JQN1204"/>
      <c r="JQO1204"/>
      <c r="JQP1204"/>
      <c r="JQQ1204"/>
      <c r="JQR1204"/>
      <c r="JQS1204"/>
      <c r="JQT1204"/>
      <c r="JQU1204"/>
      <c r="JQV1204"/>
      <c r="JQW1204"/>
      <c r="JQX1204"/>
      <c r="JQY1204"/>
      <c r="JQZ1204"/>
      <c r="JRA1204"/>
      <c r="JRB1204"/>
      <c r="JRC1204"/>
      <c r="JRD1204"/>
      <c r="JRE1204"/>
      <c r="JRF1204"/>
      <c r="JRG1204"/>
      <c r="JRH1204"/>
      <c r="JRI1204"/>
      <c r="JRJ1204"/>
      <c r="JRK1204"/>
      <c r="JRL1204"/>
      <c r="JRM1204"/>
      <c r="JRN1204"/>
      <c r="JRO1204"/>
      <c r="JRP1204"/>
      <c r="JRQ1204"/>
      <c r="JRR1204"/>
      <c r="JRS1204"/>
      <c r="JRT1204"/>
      <c r="JRU1204"/>
      <c r="JRV1204"/>
      <c r="JRW1204"/>
      <c r="JRX1204"/>
      <c r="JRY1204"/>
      <c r="JRZ1204"/>
      <c r="JSA1204"/>
      <c r="JSB1204"/>
      <c r="JSC1204"/>
      <c r="JSD1204"/>
      <c r="JSE1204"/>
      <c r="JSF1204"/>
      <c r="JSG1204"/>
      <c r="JSH1204"/>
      <c r="JSI1204"/>
      <c r="JSJ1204"/>
      <c r="JSK1204"/>
      <c r="JSL1204"/>
      <c r="JSM1204"/>
      <c r="JSN1204"/>
      <c r="JSO1204"/>
      <c r="JSP1204"/>
      <c r="JSQ1204"/>
      <c r="JSR1204"/>
      <c r="JSS1204"/>
      <c r="JST1204"/>
      <c r="JSU1204"/>
      <c r="JSV1204"/>
      <c r="JSW1204"/>
      <c r="JSX1204"/>
      <c r="JSY1204"/>
      <c r="JSZ1204"/>
      <c r="JTA1204"/>
      <c r="JTB1204"/>
      <c r="JTC1204"/>
      <c r="JTD1204"/>
      <c r="JTE1204"/>
      <c r="JTF1204"/>
      <c r="JTG1204"/>
      <c r="JTH1204"/>
      <c r="JTI1204"/>
      <c r="JTJ1204"/>
      <c r="JTK1204"/>
      <c r="JTL1204"/>
      <c r="JTM1204"/>
      <c r="JTN1204"/>
      <c r="JTO1204"/>
      <c r="JTP1204"/>
      <c r="JTQ1204"/>
      <c r="JTR1204"/>
      <c r="JTS1204"/>
      <c r="JTT1204"/>
      <c r="JTU1204"/>
      <c r="JTV1204"/>
      <c r="JTW1204"/>
      <c r="JTX1204"/>
      <c r="JTY1204"/>
      <c r="JTZ1204"/>
      <c r="JUA1204"/>
      <c r="JUB1204"/>
      <c r="JUC1204"/>
      <c r="JUD1204"/>
      <c r="JUE1204"/>
      <c r="JUF1204"/>
      <c r="JUG1204"/>
      <c r="JUH1204"/>
      <c r="JUI1204"/>
      <c r="JUJ1204"/>
      <c r="JUK1204"/>
      <c r="JUL1204"/>
      <c r="JUM1204"/>
      <c r="JUN1204"/>
      <c r="JUO1204"/>
      <c r="JUP1204"/>
      <c r="JUQ1204"/>
      <c r="JUR1204"/>
      <c r="JUS1204"/>
      <c r="JUT1204"/>
      <c r="JUU1204"/>
      <c r="JUV1204"/>
      <c r="JUW1204"/>
      <c r="JUX1204"/>
      <c r="JUY1204"/>
      <c r="JUZ1204"/>
      <c r="JVA1204"/>
      <c r="JVB1204"/>
      <c r="JVC1204"/>
      <c r="JVD1204"/>
      <c r="JVE1204"/>
      <c r="JVF1204"/>
      <c r="JVG1204"/>
      <c r="JVH1204"/>
      <c r="JVI1204"/>
      <c r="JVJ1204"/>
      <c r="JVK1204"/>
      <c r="JVL1204"/>
      <c r="JVM1204"/>
      <c r="JVN1204"/>
      <c r="JVO1204"/>
      <c r="JVP1204"/>
      <c r="JVQ1204"/>
      <c r="JVR1204"/>
      <c r="JVS1204"/>
      <c r="JVT1204"/>
      <c r="JVU1204"/>
      <c r="JVV1204"/>
      <c r="JVW1204"/>
      <c r="JVX1204"/>
      <c r="JVY1204"/>
      <c r="JVZ1204"/>
      <c r="JWA1204"/>
      <c r="JWB1204"/>
      <c r="JWC1204"/>
      <c r="JWD1204"/>
      <c r="JWE1204"/>
      <c r="JWF1204"/>
      <c r="JWG1204"/>
      <c r="JWH1204"/>
      <c r="JWI1204"/>
      <c r="JWJ1204"/>
      <c r="JWK1204"/>
      <c r="JWL1204"/>
      <c r="JWM1204"/>
      <c r="JWN1204"/>
      <c r="JWO1204"/>
      <c r="JWP1204"/>
      <c r="JWQ1204"/>
      <c r="JWR1204"/>
      <c r="JWS1204"/>
      <c r="JWT1204"/>
      <c r="JWU1204"/>
      <c r="JWV1204"/>
      <c r="JWW1204"/>
      <c r="JWX1204"/>
      <c r="JWY1204"/>
      <c r="JWZ1204"/>
      <c r="JXA1204"/>
      <c r="JXB1204"/>
      <c r="JXC1204"/>
      <c r="JXD1204"/>
      <c r="JXE1204"/>
      <c r="JXF1204"/>
      <c r="JXG1204"/>
      <c r="JXH1204"/>
      <c r="JXI1204"/>
      <c r="JXJ1204"/>
      <c r="JXK1204"/>
      <c r="JXL1204"/>
      <c r="JXM1204"/>
      <c r="JXN1204"/>
      <c r="JXO1204"/>
      <c r="JXP1204"/>
      <c r="JXQ1204"/>
      <c r="JXR1204"/>
      <c r="JXS1204"/>
      <c r="JXT1204"/>
      <c r="JXU1204"/>
      <c r="JXV1204"/>
      <c r="JXW1204"/>
      <c r="JXX1204"/>
      <c r="JXY1204"/>
      <c r="JXZ1204"/>
      <c r="JYA1204"/>
      <c r="JYB1204"/>
      <c r="JYC1204"/>
      <c r="JYD1204"/>
      <c r="JYE1204"/>
      <c r="JYF1204"/>
      <c r="JYG1204"/>
      <c r="JYH1204"/>
      <c r="JYI1204"/>
      <c r="JYJ1204"/>
      <c r="JYK1204"/>
      <c r="JYL1204"/>
      <c r="JYM1204"/>
      <c r="JYN1204"/>
      <c r="JYO1204"/>
      <c r="JYP1204"/>
      <c r="JYQ1204"/>
      <c r="JYR1204"/>
      <c r="JYS1204"/>
      <c r="JYT1204"/>
      <c r="JYU1204"/>
      <c r="JYV1204"/>
      <c r="JYW1204"/>
      <c r="JYX1204"/>
      <c r="JYY1204"/>
      <c r="JYZ1204"/>
      <c r="JZA1204"/>
      <c r="JZB1204"/>
      <c r="JZC1204"/>
      <c r="JZD1204"/>
      <c r="JZE1204"/>
      <c r="JZF1204"/>
      <c r="JZG1204"/>
      <c r="JZH1204"/>
      <c r="JZI1204"/>
      <c r="JZJ1204"/>
      <c r="JZK1204"/>
      <c r="JZL1204"/>
      <c r="JZM1204"/>
      <c r="JZN1204"/>
      <c r="JZO1204"/>
      <c r="JZP1204"/>
      <c r="JZQ1204"/>
      <c r="JZR1204"/>
      <c r="JZS1204"/>
      <c r="JZT1204"/>
      <c r="JZU1204"/>
      <c r="JZV1204"/>
      <c r="JZW1204"/>
      <c r="JZX1204"/>
      <c r="JZY1204"/>
      <c r="JZZ1204"/>
      <c r="KAA1204"/>
      <c r="KAB1204"/>
      <c r="KAC1204"/>
      <c r="KAD1204"/>
      <c r="KAE1204"/>
      <c r="KAF1204"/>
      <c r="KAG1204"/>
      <c r="KAH1204"/>
      <c r="KAI1204"/>
      <c r="KAJ1204"/>
      <c r="KAK1204"/>
      <c r="KAL1204"/>
      <c r="KAM1204"/>
      <c r="KAN1204"/>
      <c r="KAO1204"/>
      <c r="KAP1204"/>
      <c r="KAQ1204"/>
      <c r="KAR1204"/>
      <c r="KAS1204"/>
      <c r="KAT1204"/>
      <c r="KAU1204"/>
      <c r="KAV1204"/>
      <c r="KAW1204"/>
      <c r="KAX1204"/>
      <c r="KAY1204"/>
      <c r="KAZ1204"/>
      <c r="KBA1204"/>
      <c r="KBB1204"/>
      <c r="KBC1204"/>
      <c r="KBD1204"/>
      <c r="KBE1204"/>
      <c r="KBF1204"/>
      <c r="KBG1204"/>
      <c r="KBH1204"/>
      <c r="KBI1204"/>
      <c r="KBJ1204"/>
      <c r="KBK1204"/>
      <c r="KBL1204"/>
      <c r="KBM1204"/>
      <c r="KBN1204"/>
      <c r="KBO1204"/>
      <c r="KBP1204"/>
      <c r="KBQ1204"/>
      <c r="KBR1204"/>
      <c r="KBS1204"/>
      <c r="KBT1204"/>
      <c r="KBU1204"/>
      <c r="KBV1204"/>
      <c r="KBW1204"/>
      <c r="KBX1204"/>
      <c r="KBY1204"/>
      <c r="KBZ1204"/>
      <c r="KCA1204"/>
      <c r="KCB1204"/>
      <c r="KCC1204"/>
      <c r="KCD1204"/>
      <c r="KCE1204"/>
      <c r="KCF1204"/>
      <c r="KCG1204"/>
      <c r="KCH1204"/>
      <c r="KCI1204"/>
      <c r="KCJ1204"/>
      <c r="KCK1204"/>
      <c r="KCL1204"/>
      <c r="KCM1204"/>
      <c r="KCN1204"/>
      <c r="KCO1204"/>
      <c r="KCP1204"/>
      <c r="KCQ1204"/>
      <c r="KCR1204"/>
      <c r="KCS1204"/>
      <c r="KCT1204"/>
      <c r="KCU1204"/>
      <c r="KCV1204"/>
      <c r="KCW1204"/>
      <c r="KCX1204"/>
      <c r="KCY1204"/>
      <c r="KCZ1204"/>
      <c r="KDA1204"/>
      <c r="KDB1204"/>
      <c r="KDC1204"/>
      <c r="KDD1204"/>
      <c r="KDE1204"/>
      <c r="KDF1204"/>
      <c r="KDG1204"/>
      <c r="KDH1204"/>
      <c r="KDI1204"/>
      <c r="KDJ1204"/>
      <c r="KDK1204"/>
      <c r="KDL1204"/>
      <c r="KDM1204"/>
      <c r="KDN1204"/>
      <c r="KDO1204"/>
      <c r="KDP1204"/>
      <c r="KDQ1204"/>
      <c r="KDR1204"/>
      <c r="KDS1204"/>
      <c r="KDT1204"/>
      <c r="KDU1204"/>
      <c r="KDV1204"/>
      <c r="KDW1204"/>
      <c r="KDX1204"/>
      <c r="KDY1204"/>
      <c r="KDZ1204"/>
      <c r="KEA1204"/>
      <c r="KEB1204"/>
      <c r="KEC1204"/>
      <c r="KED1204"/>
      <c r="KEE1204"/>
      <c r="KEF1204"/>
      <c r="KEG1204"/>
      <c r="KEH1204"/>
      <c r="KEI1204"/>
      <c r="KEJ1204"/>
      <c r="KEK1204"/>
      <c r="KEL1204"/>
      <c r="KEM1204"/>
      <c r="KEN1204"/>
      <c r="KEO1204"/>
      <c r="KEP1204"/>
      <c r="KEQ1204"/>
      <c r="KER1204"/>
      <c r="KES1204"/>
      <c r="KET1204"/>
      <c r="KEU1204"/>
      <c r="KEV1204"/>
      <c r="KEW1204"/>
      <c r="KEX1204"/>
      <c r="KEY1204"/>
      <c r="KEZ1204"/>
      <c r="KFA1204"/>
      <c r="KFB1204"/>
      <c r="KFC1204"/>
      <c r="KFD1204"/>
      <c r="KFE1204"/>
      <c r="KFF1204"/>
      <c r="KFG1204"/>
      <c r="KFH1204"/>
      <c r="KFI1204"/>
      <c r="KFJ1204"/>
      <c r="KFK1204"/>
      <c r="KFL1204"/>
      <c r="KFM1204"/>
      <c r="KFN1204"/>
      <c r="KFO1204"/>
      <c r="KFP1204"/>
      <c r="KFQ1204"/>
      <c r="KFR1204"/>
      <c r="KFS1204"/>
      <c r="KFT1204"/>
      <c r="KFU1204"/>
      <c r="KFV1204"/>
      <c r="KFW1204"/>
      <c r="KFX1204"/>
      <c r="KFY1204"/>
      <c r="KFZ1204"/>
      <c r="KGA1204"/>
      <c r="KGB1204"/>
      <c r="KGC1204"/>
      <c r="KGD1204"/>
      <c r="KGE1204"/>
      <c r="KGF1204"/>
      <c r="KGG1204"/>
      <c r="KGH1204"/>
      <c r="KGI1204"/>
      <c r="KGJ1204"/>
      <c r="KGK1204"/>
      <c r="KGL1204"/>
      <c r="KGM1204"/>
      <c r="KGN1204"/>
      <c r="KGO1204"/>
      <c r="KGP1204"/>
      <c r="KGQ1204"/>
      <c r="KGR1204"/>
      <c r="KGS1204"/>
      <c r="KGT1204"/>
      <c r="KGU1204"/>
      <c r="KGV1204"/>
      <c r="KGW1204"/>
      <c r="KGX1204"/>
      <c r="KGY1204"/>
      <c r="KGZ1204"/>
      <c r="KHA1204"/>
      <c r="KHB1204"/>
      <c r="KHC1204"/>
      <c r="KHD1204"/>
      <c r="KHE1204"/>
      <c r="KHF1204"/>
      <c r="KHG1204"/>
      <c r="KHH1204"/>
      <c r="KHI1204"/>
      <c r="KHJ1204"/>
      <c r="KHK1204"/>
      <c r="KHL1204"/>
      <c r="KHM1204"/>
      <c r="KHN1204"/>
      <c r="KHO1204"/>
      <c r="KHP1204"/>
      <c r="KHQ1204"/>
      <c r="KHR1204"/>
      <c r="KHS1204"/>
      <c r="KHT1204"/>
      <c r="KHU1204"/>
      <c r="KHV1204"/>
      <c r="KHW1204"/>
      <c r="KHX1204"/>
      <c r="KHY1204"/>
      <c r="KHZ1204"/>
      <c r="KIA1204"/>
      <c r="KIB1204"/>
      <c r="KIC1204"/>
      <c r="KID1204"/>
      <c r="KIE1204"/>
      <c r="KIF1204"/>
      <c r="KIG1204"/>
      <c r="KIH1204"/>
      <c r="KII1204"/>
      <c r="KIJ1204"/>
      <c r="KIK1204"/>
      <c r="KIL1204"/>
      <c r="KIM1204"/>
      <c r="KIN1204"/>
      <c r="KIO1204"/>
      <c r="KIP1204"/>
      <c r="KIQ1204"/>
      <c r="KIR1204"/>
      <c r="KIS1204"/>
      <c r="KIT1204"/>
      <c r="KIU1204"/>
      <c r="KIV1204"/>
      <c r="KIW1204"/>
      <c r="KIX1204"/>
      <c r="KIY1204"/>
      <c r="KIZ1204"/>
      <c r="KJA1204"/>
      <c r="KJB1204"/>
      <c r="KJC1204"/>
      <c r="KJD1204"/>
      <c r="KJE1204"/>
      <c r="KJF1204"/>
      <c r="KJG1204"/>
      <c r="KJH1204"/>
      <c r="KJI1204"/>
      <c r="KJJ1204"/>
      <c r="KJK1204"/>
      <c r="KJL1204"/>
      <c r="KJM1204"/>
      <c r="KJN1204"/>
      <c r="KJO1204"/>
      <c r="KJP1204"/>
      <c r="KJQ1204"/>
      <c r="KJR1204"/>
      <c r="KJS1204"/>
      <c r="KJT1204"/>
      <c r="KJU1204"/>
      <c r="KJV1204"/>
      <c r="KJW1204"/>
      <c r="KJX1204"/>
      <c r="KJY1204"/>
      <c r="KJZ1204"/>
      <c r="KKA1204"/>
      <c r="KKB1204"/>
      <c r="KKC1204"/>
      <c r="KKD1204"/>
      <c r="KKE1204"/>
      <c r="KKF1204"/>
      <c r="KKG1204"/>
      <c r="KKH1204"/>
      <c r="KKI1204"/>
      <c r="KKJ1204"/>
      <c r="KKK1204"/>
      <c r="KKL1204"/>
      <c r="KKM1204"/>
      <c r="KKN1204"/>
      <c r="KKO1204"/>
      <c r="KKP1204"/>
      <c r="KKQ1204"/>
      <c r="KKR1204"/>
      <c r="KKS1204"/>
      <c r="KKT1204"/>
      <c r="KKU1204"/>
      <c r="KKV1204"/>
      <c r="KKW1204"/>
      <c r="KKX1204"/>
      <c r="KKY1204"/>
      <c r="KKZ1204"/>
      <c r="KLA1204"/>
      <c r="KLB1204"/>
      <c r="KLC1204"/>
      <c r="KLD1204"/>
      <c r="KLE1204"/>
      <c r="KLF1204"/>
      <c r="KLG1204"/>
      <c r="KLH1204"/>
      <c r="KLI1204"/>
      <c r="KLJ1204"/>
      <c r="KLK1204"/>
      <c r="KLL1204"/>
      <c r="KLM1204"/>
      <c r="KLN1204"/>
      <c r="KLO1204"/>
      <c r="KLP1204"/>
      <c r="KLQ1204"/>
      <c r="KLR1204"/>
      <c r="KLS1204"/>
      <c r="KLT1204"/>
      <c r="KLU1204"/>
      <c r="KLV1204"/>
      <c r="KLW1204"/>
      <c r="KLX1204"/>
      <c r="KLY1204"/>
      <c r="KLZ1204"/>
      <c r="KMA1204"/>
      <c r="KMB1204"/>
      <c r="KMC1204"/>
      <c r="KMD1204"/>
      <c r="KME1204"/>
      <c r="KMF1204"/>
      <c r="KMG1204"/>
      <c r="KMH1204"/>
      <c r="KMI1204"/>
      <c r="KMJ1204"/>
      <c r="KMK1204"/>
      <c r="KML1204"/>
      <c r="KMM1204"/>
      <c r="KMN1204"/>
      <c r="KMO1204"/>
      <c r="KMP1204"/>
      <c r="KMQ1204"/>
      <c r="KMR1204"/>
      <c r="KMS1204"/>
      <c r="KMT1204"/>
      <c r="KMU1204"/>
      <c r="KMV1204"/>
      <c r="KMW1204"/>
      <c r="KMX1204"/>
      <c r="KMY1204"/>
      <c r="KMZ1204"/>
      <c r="KNA1204"/>
      <c r="KNB1204"/>
      <c r="KNC1204"/>
      <c r="KND1204"/>
      <c r="KNE1204"/>
      <c r="KNF1204"/>
      <c r="KNG1204"/>
      <c r="KNH1204"/>
      <c r="KNI1204"/>
      <c r="KNJ1204"/>
      <c r="KNK1204"/>
      <c r="KNL1204"/>
      <c r="KNM1204"/>
      <c r="KNN1204"/>
      <c r="KNO1204"/>
      <c r="KNP1204"/>
      <c r="KNQ1204"/>
      <c r="KNR1204"/>
      <c r="KNS1204"/>
      <c r="KNT1204"/>
      <c r="KNU1204"/>
      <c r="KNV1204"/>
      <c r="KNW1204"/>
      <c r="KNX1204"/>
      <c r="KNY1204"/>
      <c r="KNZ1204"/>
      <c r="KOA1204"/>
      <c r="KOB1204"/>
      <c r="KOC1204"/>
      <c r="KOD1204"/>
      <c r="KOE1204"/>
      <c r="KOF1204"/>
      <c r="KOG1204"/>
      <c r="KOH1204"/>
      <c r="KOI1204"/>
      <c r="KOJ1204"/>
      <c r="KOK1204"/>
      <c r="KOL1204"/>
      <c r="KOM1204"/>
      <c r="KON1204"/>
      <c r="KOO1204"/>
      <c r="KOP1204"/>
      <c r="KOQ1204"/>
      <c r="KOR1204"/>
      <c r="KOS1204"/>
      <c r="KOT1204"/>
      <c r="KOU1204"/>
      <c r="KOV1204"/>
      <c r="KOW1204"/>
      <c r="KOX1204"/>
      <c r="KOY1204"/>
      <c r="KOZ1204"/>
      <c r="KPA1204"/>
      <c r="KPB1204"/>
      <c r="KPC1204"/>
      <c r="KPD1204"/>
      <c r="KPE1204"/>
      <c r="KPF1204"/>
      <c r="KPG1204"/>
      <c r="KPH1204"/>
      <c r="KPI1204"/>
      <c r="KPJ1204"/>
      <c r="KPK1204"/>
      <c r="KPL1204"/>
      <c r="KPM1204"/>
      <c r="KPN1204"/>
      <c r="KPO1204"/>
      <c r="KPP1204"/>
      <c r="KPQ1204"/>
      <c r="KPR1204"/>
      <c r="KPS1204"/>
      <c r="KPT1204"/>
      <c r="KPU1204"/>
      <c r="KPV1204"/>
      <c r="KPW1204"/>
      <c r="KPX1204"/>
      <c r="KPY1204"/>
      <c r="KPZ1204"/>
      <c r="KQA1204"/>
      <c r="KQB1204"/>
      <c r="KQC1204"/>
      <c r="KQD1204"/>
      <c r="KQE1204"/>
      <c r="KQF1204"/>
      <c r="KQG1204"/>
      <c r="KQH1204"/>
      <c r="KQI1204"/>
      <c r="KQJ1204"/>
      <c r="KQK1204"/>
      <c r="KQL1204"/>
      <c r="KQM1204"/>
      <c r="KQN1204"/>
      <c r="KQO1204"/>
      <c r="KQP1204"/>
      <c r="KQQ1204"/>
      <c r="KQR1204"/>
      <c r="KQS1204"/>
      <c r="KQT1204"/>
      <c r="KQU1204"/>
      <c r="KQV1204"/>
      <c r="KQW1204"/>
      <c r="KQX1204"/>
      <c r="KQY1204"/>
      <c r="KQZ1204"/>
      <c r="KRA1204"/>
      <c r="KRB1204"/>
      <c r="KRC1204"/>
      <c r="KRD1204"/>
      <c r="KRE1204"/>
      <c r="KRF1204"/>
      <c r="KRG1204"/>
      <c r="KRH1204"/>
      <c r="KRI1204"/>
      <c r="KRJ1204"/>
      <c r="KRK1204"/>
      <c r="KRL1204"/>
      <c r="KRM1204"/>
      <c r="KRN1204"/>
      <c r="KRO1204"/>
      <c r="KRP1204"/>
      <c r="KRQ1204"/>
      <c r="KRR1204"/>
      <c r="KRS1204"/>
      <c r="KRT1204"/>
      <c r="KRU1204"/>
      <c r="KRV1204"/>
      <c r="KRW1204"/>
      <c r="KRX1204"/>
      <c r="KRY1204"/>
      <c r="KRZ1204"/>
      <c r="KSA1204"/>
      <c r="KSB1204"/>
      <c r="KSC1204"/>
      <c r="KSD1204"/>
      <c r="KSE1204"/>
      <c r="KSF1204"/>
      <c r="KSG1204"/>
      <c r="KSH1204"/>
      <c r="KSI1204"/>
      <c r="KSJ1204"/>
      <c r="KSK1204"/>
      <c r="KSL1204"/>
      <c r="KSM1204"/>
      <c r="KSN1204"/>
      <c r="KSO1204"/>
      <c r="KSP1204"/>
      <c r="KSQ1204"/>
      <c r="KSR1204"/>
      <c r="KSS1204"/>
      <c r="KST1204"/>
      <c r="KSU1204"/>
      <c r="KSV1204"/>
      <c r="KSW1204"/>
      <c r="KSX1204"/>
      <c r="KSY1204"/>
      <c r="KSZ1204"/>
      <c r="KTA1204"/>
      <c r="KTB1204"/>
      <c r="KTC1204"/>
      <c r="KTD1204"/>
      <c r="KTE1204"/>
      <c r="KTF1204"/>
      <c r="KTG1204"/>
      <c r="KTH1204"/>
      <c r="KTI1204"/>
      <c r="KTJ1204"/>
      <c r="KTK1204"/>
      <c r="KTL1204"/>
      <c r="KTM1204"/>
      <c r="KTN1204"/>
      <c r="KTO1204"/>
      <c r="KTP1204"/>
      <c r="KTQ1204"/>
      <c r="KTR1204"/>
      <c r="KTS1204"/>
      <c r="KTT1204"/>
      <c r="KTU1204"/>
      <c r="KTV1204"/>
      <c r="KTW1204"/>
      <c r="KTX1204"/>
      <c r="KTY1204"/>
      <c r="KTZ1204"/>
      <c r="KUA1204"/>
      <c r="KUB1204"/>
      <c r="KUC1204"/>
      <c r="KUD1204"/>
      <c r="KUE1204"/>
      <c r="KUF1204"/>
      <c r="KUG1204"/>
      <c r="KUH1204"/>
      <c r="KUI1204"/>
      <c r="KUJ1204"/>
      <c r="KUK1204"/>
      <c r="KUL1204"/>
      <c r="KUM1204"/>
      <c r="KUN1204"/>
      <c r="KUO1204"/>
      <c r="KUP1204"/>
      <c r="KUQ1204"/>
      <c r="KUR1204"/>
      <c r="KUS1204"/>
      <c r="KUT1204"/>
      <c r="KUU1204"/>
      <c r="KUV1204"/>
      <c r="KUW1204"/>
      <c r="KUX1204"/>
      <c r="KUY1204"/>
      <c r="KUZ1204"/>
      <c r="KVA1204"/>
      <c r="KVB1204"/>
      <c r="KVC1204"/>
      <c r="KVD1204"/>
      <c r="KVE1204"/>
      <c r="KVF1204"/>
      <c r="KVG1204"/>
      <c r="KVH1204"/>
      <c r="KVI1204"/>
      <c r="KVJ1204"/>
      <c r="KVK1204"/>
      <c r="KVL1204"/>
      <c r="KVM1204"/>
      <c r="KVN1204"/>
      <c r="KVO1204"/>
      <c r="KVP1204"/>
      <c r="KVQ1204"/>
      <c r="KVR1204"/>
      <c r="KVS1204"/>
      <c r="KVT1204"/>
      <c r="KVU1204"/>
      <c r="KVV1204"/>
      <c r="KVW1204"/>
      <c r="KVX1204"/>
      <c r="KVY1204"/>
      <c r="KVZ1204"/>
      <c r="KWA1204"/>
      <c r="KWB1204"/>
      <c r="KWC1204"/>
      <c r="KWD1204"/>
      <c r="KWE1204"/>
      <c r="KWF1204"/>
      <c r="KWG1204"/>
      <c r="KWH1204"/>
      <c r="KWI1204"/>
      <c r="KWJ1204"/>
      <c r="KWK1204"/>
      <c r="KWL1204"/>
      <c r="KWM1204"/>
      <c r="KWN1204"/>
      <c r="KWO1204"/>
      <c r="KWP1204"/>
      <c r="KWQ1204"/>
      <c r="KWR1204"/>
      <c r="KWS1204"/>
      <c r="KWT1204"/>
      <c r="KWU1204"/>
      <c r="KWV1204"/>
      <c r="KWW1204"/>
      <c r="KWX1204"/>
      <c r="KWY1204"/>
      <c r="KWZ1204"/>
      <c r="KXA1204"/>
      <c r="KXB1204"/>
      <c r="KXC1204"/>
      <c r="KXD1204"/>
      <c r="KXE1204"/>
      <c r="KXF1204"/>
      <c r="KXG1204"/>
      <c r="KXH1204"/>
      <c r="KXI1204"/>
      <c r="KXJ1204"/>
      <c r="KXK1204"/>
      <c r="KXL1204"/>
      <c r="KXM1204"/>
      <c r="KXN1204"/>
      <c r="KXO1204"/>
      <c r="KXP1204"/>
      <c r="KXQ1204"/>
      <c r="KXR1204"/>
      <c r="KXS1204"/>
      <c r="KXT1204"/>
      <c r="KXU1204"/>
      <c r="KXV1204"/>
      <c r="KXW1204"/>
      <c r="KXX1204"/>
      <c r="KXY1204"/>
      <c r="KXZ1204"/>
      <c r="KYA1204"/>
      <c r="KYB1204"/>
      <c r="KYC1204"/>
      <c r="KYD1204"/>
      <c r="KYE1204"/>
      <c r="KYF1204"/>
      <c r="KYG1204"/>
      <c r="KYH1204"/>
      <c r="KYI1204"/>
      <c r="KYJ1204"/>
      <c r="KYK1204"/>
      <c r="KYL1204"/>
      <c r="KYM1204"/>
      <c r="KYN1204"/>
      <c r="KYO1204"/>
      <c r="KYP1204"/>
      <c r="KYQ1204"/>
      <c r="KYR1204"/>
      <c r="KYS1204"/>
      <c r="KYT1204"/>
      <c r="KYU1204"/>
      <c r="KYV1204"/>
      <c r="KYW1204"/>
      <c r="KYX1204"/>
      <c r="KYY1204"/>
      <c r="KYZ1204"/>
      <c r="KZA1204"/>
      <c r="KZB1204"/>
      <c r="KZC1204"/>
      <c r="KZD1204"/>
      <c r="KZE1204"/>
      <c r="KZF1204"/>
      <c r="KZG1204"/>
      <c r="KZH1204"/>
      <c r="KZI1204"/>
      <c r="KZJ1204"/>
      <c r="KZK1204"/>
      <c r="KZL1204"/>
      <c r="KZM1204"/>
      <c r="KZN1204"/>
      <c r="KZO1204"/>
      <c r="KZP1204"/>
      <c r="KZQ1204"/>
      <c r="KZR1204"/>
      <c r="KZS1204"/>
      <c r="KZT1204"/>
      <c r="KZU1204"/>
      <c r="KZV1204"/>
      <c r="KZW1204"/>
      <c r="KZX1204"/>
      <c r="KZY1204"/>
      <c r="KZZ1204"/>
      <c r="LAA1204"/>
      <c r="LAB1204"/>
      <c r="LAC1204"/>
      <c r="LAD1204"/>
      <c r="LAE1204"/>
      <c r="LAF1204"/>
      <c r="LAG1204"/>
      <c r="LAH1204"/>
      <c r="LAI1204"/>
      <c r="LAJ1204"/>
      <c r="LAK1204"/>
      <c r="LAL1204"/>
      <c r="LAM1204"/>
      <c r="LAN1204"/>
      <c r="LAO1204"/>
      <c r="LAP1204"/>
      <c r="LAQ1204"/>
      <c r="LAR1204"/>
      <c r="LAS1204"/>
      <c r="LAT1204"/>
      <c r="LAU1204"/>
      <c r="LAV1204"/>
      <c r="LAW1204"/>
      <c r="LAX1204"/>
      <c r="LAY1204"/>
      <c r="LAZ1204"/>
      <c r="LBA1204"/>
      <c r="LBB1204"/>
      <c r="LBC1204"/>
      <c r="LBD1204"/>
      <c r="LBE1204"/>
      <c r="LBF1204"/>
      <c r="LBG1204"/>
      <c r="LBH1204"/>
      <c r="LBI1204"/>
      <c r="LBJ1204"/>
      <c r="LBK1204"/>
      <c r="LBL1204"/>
      <c r="LBM1204"/>
      <c r="LBN1204"/>
      <c r="LBO1204"/>
      <c r="LBP1204"/>
      <c r="LBQ1204"/>
      <c r="LBR1204"/>
      <c r="LBS1204"/>
      <c r="LBT1204"/>
      <c r="LBU1204"/>
      <c r="LBV1204"/>
      <c r="LBW1204"/>
      <c r="LBX1204"/>
      <c r="LBY1204"/>
      <c r="LBZ1204"/>
      <c r="LCA1204"/>
      <c r="LCB1204"/>
      <c r="LCC1204"/>
      <c r="LCD1204"/>
      <c r="LCE1204"/>
      <c r="LCF1204"/>
      <c r="LCG1204"/>
      <c r="LCH1204"/>
      <c r="LCI1204"/>
      <c r="LCJ1204"/>
      <c r="LCK1204"/>
      <c r="LCL1204"/>
      <c r="LCM1204"/>
      <c r="LCN1204"/>
      <c r="LCO1204"/>
      <c r="LCP1204"/>
      <c r="LCQ1204"/>
      <c r="LCR1204"/>
      <c r="LCS1204"/>
      <c r="LCT1204"/>
      <c r="LCU1204"/>
      <c r="LCV1204"/>
      <c r="LCW1204"/>
      <c r="LCX1204"/>
      <c r="LCY1204"/>
      <c r="LCZ1204"/>
      <c r="LDA1204"/>
      <c r="LDB1204"/>
      <c r="LDC1204"/>
      <c r="LDD1204"/>
      <c r="LDE1204"/>
      <c r="LDF1204"/>
      <c r="LDG1204"/>
      <c r="LDH1204"/>
      <c r="LDI1204"/>
      <c r="LDJ1204"/>
      <c r="LDK1204"/>
      <c r="LDL1204"/>
      <c r="LDM1204"/>
      <c r="LDN1204"/>
      <c r="LDO1204"/>
      <c r="LDP1204"/>
      <c r="LDQ1204"/>
      <c r="LDR1204"/>
      <c r="LDS1204"/>
      <c r="LDT1204"/>
      <c r="LDU1204"/>
      <c r="LDV1204"/>
      <c r="LDW1204"/>
      <c r="LDX1204"/>
      <c r="LDY1204"/>
      <c r="LDZ1204"/>
      <c r="LEA1204"/>
      <c r="LEB1204"/>
      <c r="LEC1204"/>
      <c r="LED1204"/>
      <c r="LEE1204"/>
      <c r="LEF1204"/>
      <c r="LEG1204"/>
      <c r="LEH1204"/>
      <c r="LEI1204"/>
      <c r="LEJ1204"/>
      <c r="LEK1204"/>
      <c r="LEL1204"/>
      <c r="LEM1204"/>
      <c r="LEN1204"/>
      <c r="LEO1204"/>
      <c r="LEP1204"/>
      <c r="LEQ1204"/>
      <c r="LER1204"/>
      <c r="LES1204"/>
      <c r="LET1204"/>
      <c r="LEU1204"/>
      <c r="LEV1204"/>
      <c r="LEW1204"/>
      <c r="LEX1204"/>
      <c r="LEY1204"/>
      <c r="LEZ1204"/>
      <c r="LFA1204"/>
      <c r="LFB1204"/>
      <c r="LFC1204"/>
      <c r="LFD1204"/>
      <c r="LFE1204"/>
      <c r="LFF1204"/>
      <c r="LFG1204"/>
      <c r="LFH1204"/>
      <c r="LFI1204"/>
      <c r="LFJ1204"/>
      <c r="LFK1204"/>
      <c r="LFL1204"/>
      <c r="LFM1204"/>
      <c r="LFN1204"/>
      <c r="LFO1204"/>
      <c r="LFP1204"/>
      <c r="LFQ1204"/>
      <c r="LFR1204"/>
      <c r="LFS1204"/>
      <c r="LFT1204"/>
      <c r="LFU1204"/>
      <c r="LFV1204"/>
      <c r="LFW1204"/>
      <c r="LFX1204"/>
      <c r="LFY1204"/>
      <c r="LFZ1204"/>
      <c r="LGA1204"/>
      <c r="LGB1204"/>
      <c r="LGC1204"/>
      <c r="LGD1204"/>
      <c r="LGE1204"/>
      <c r="LGF1204"/>
      <c r="LGG1204"/>
      <c r="LGH1204"/>
      <c r="LGI1204"/>
      <c r="LGJ1204"/>
      <c r="LGK1204"/>
      <c r="LGL1204"/>
      <c r="LGM1204"/>
      <c r="LGN1204"/>
      <c r="LGO1204"/>
      <c r="LGP1204"/>
      <c r="LGQ1204"/>
      <c r="LGR1204"/>
      <c r="LGS1204"/>
      <c r="LGT1204"/>
      <c r="LGU1204"/>
      <c r="LGV1204"/>
      <c r="LGW1204"/>
      <c r="LGX1204"/>
      <c r="LGY1204"/>
      <c r="LGZ1204"/>
      <c r="LHA1204"/>
      <c r="LHB1204"/>
      <c r="LHC1204"/>
      <c r="LHD1204"/>
      <c r="LHE1204"/>
      <c r="LHF1204"/>
      <c r="LHG1204"/>
      <c r="LHH1204"/>
      <c r="LHI1204"/>
      <c r="LHJ1204"/>
      <c r="LHK1204"/>
      <c r="LHL1204"/>
      <c r="LHM1204"/>
      <c r="LHN1204"/>
      <c r="LHO1204"/>
      <c r="LHP1204"/>
      <c r="LHQ1204"/>
      <c r="LHR1204"/>
      <c r="LHS1204"/>
      <c r="LHT1204"/>
      <c r="LHU1204"/>
      <c r="LHV1204"/>
      <c r="LHW1204"/>
      <c r="LHX1204"/>
      <c r="LHY1204"/>
      <c r="LHZ1204"/>
      <c r="LIA1204"/>
      <c r="LIB1204"/>
      <c r="LIC1204"/>
      <c r="LID1204"/>
      <c r="LIE1204"/>
      <c r="LIF1204"/>
      <c r="LIG1204"/>
      <c r="LIH1204"/>
      <c r="LII1204"/>
      <c r="LIJ1204"/>
      <c r="LIK1204"/>
      <c r="LIL1204"/>
      <c r="LIM1204"/>
      <c r="LIN1204"/>
      <c r="LIO1204"/>
      <c r="LIP1204"/>
      <c r="LIQ1204"/>
      <c r="LIR1204"/>
      <c r="LIS1204"/>
      <c r="LIT1204"/>
      <c r="LIU1204"/>
      <c r="LIV1204"/>
      <c r="LIW1204"/>
      <c r="LIX1204"/>
      <c r="LIY1204"/>
      <c r="LIZ1204"/>
      <c r="LJA1204"/>
      <c r="LJB1204"/>
      <c r="LJC1204"/>
      <c r="LJD1204"/>
      <c r="LJE1204"/>
      <c r="LJF1204"/>
      <c r="LJG1204"/>
      <c r="LJH1204"/>
      <c r="LJI1204"/>
      <c r="LJJ1204"/>
      <c r="LJK1204"/>
      <c r="LJL1204"/>
      <c r="LJM1204"/>
      <c r="LJN1204"/>
      <c r="LJO1204"/>
      <c r="LJP1204"/>
      <c r="LJQ1204"/>
      <c r="LJR1204"/>
      <c r="LJS1204"/>
      <c r="LJT1204"/>
      <c r="LJU1204"/>
      <c r="LJV1204"/>
      <c r="LJW1204"/>
      <c r="LJX1204"/>
      <c r="LJY1204"/>
      <c r="LJZ1204"/>
      <c r="LKA1204"/>
      <c r="LKB1204"/>
      <c r="LKC1204"/>
      <c r="LKD1204"/>
      <c r="LKE1204"/>
      <c r="LKF1204"/>
      <c r="LKG1204"/>
      <c r="LKH1204"/>
      <c r="LKI1204"/>
      <c r="LKJ1204"/>
      <c r="LKK1204"/>
      <c r="LKL1204"/>
      <c r="LKM1204"/>
      <c r="LKN1204"/>
      <c r="LKO1204"/>
      <c r="LKP1204"/>
      <c r="LKQ1204"/>
      <c r="LKR1204"/>
      <c r="LKS1204"/>
      <c r="LKT1204"/>
      <c r="LKU1204"/>
      <c r="LKV1204"/>
      <c r="LKW1204"/>
      <c r="LKX1204"/>
      <c r="LKY1204"/>
      <c r="LKZ1204"/>
      <c r="LLA1204"/>
      <c r="LLB1204"/>
      <c r="LLC1204"/>
      <c r="LLD1204"/>
      <c r="LLE1204"/>
      <c r="LLF1204"/>
      <c r="LLG1204"/>
      <c r="LLH1204"/>
      <c r="LLI1204"/>
      <c r="LLJ1204"/>
      <c r="LLK1204"/>
      <c r="LLL1204"/>
      <c r="LLM1204"/>
      <c r="LLN1204"/>
      <c r="LLO1204"/>
      <c r="LLP1204"/>
      <c r="LLQ1204"/>
      <c r="LLR1204"/>
      <c r="LLS1204"/>
      <c r="LLT1204"/>
      <c r="LLU1204"/>
      <c r="LLV1204"/>
      <c r="LLW1204"/>
      <c r="LLX1204"/>
      <c r="LLY1204"/>
      <c r="LLZ1204"/>
      <c r="LMA1204"/>
      <c r="LMB1204"/>
      <c r="LMC1204"/>
      <c r="LMD1204"/>
      <c r="LME1204"/>
      <c r="LMF1204"/>
      <c r="LMG1204"/>
      <c r="LMH1204"/>
      <c r="LMI1204"/>
      <c r="LMJ1204"/>
      <c r="LMK1204"/>
      <c r="LML1204"/>
      <c r="LMM1204"/>
      <c r="LMN1204"/>
      <c r="LMO1204"/>
      <c r="LMP1204"/>
      <c r="LMQ1204"/>
      <c r="LMR1204"/>
      <c r="LMS1204"/>
      <c r="LMT1204"/>
      <c r="LMU1204"/>
      <c r="LMV1204"/>
      <c r="LMW1204"/>
      <c r="LMX1204"/>
      <c r="LMY1204"/>
      <c r="LMZ1204"/>
      <c r="LNA1204"/>
      <c r="LNB1204"/>
      <c r="LNC1204"/>
      <c r="LND1204"/>
      <c r="LNE1204"/>
      <c r="LNF1204"/>
      <c r="LNG1204"/>
      <c r="LNH1204"/>
      <c r="LNI1204"/>
      <c r="LNJ1204"/>
      <c r="LNK1204"/>
      <c r="LNL1204"/>
      <c r="LNM1204"/>
      <c r="LNN1204"/>
      <c r="LNO1204"/>
      <c r="LNP1204"/>
      <c r="LNQ1204"/>
      <c r="LNR1204"/>
      <c r="LNS1204"/>
      <c r="LNT1204"/>
      <c r="LNU1204"/>
      <c r="LNV1204"/>
      <c r="LNW1204"/>
      <c r="LNX1204"/>
      <c r="LNY1204"/>
      <c r="LNZ1204"/>
      <c r="LOA1204"/>
      <c r="LOB1204"/>
      <c r="LOC1204"/>
      <c r="LOD1204"/>
      <c r="LOE1204"/>
      <c r="LOF1204"/>
      <c r="LOG1204"/>
      <c r="LOH1204"/>
      <c r="LOI1204"/>
      <c r="LOJ1204"/>
      <c r="LOK1204"/>
      <c r="LOL1204"/>
      <c r="LOM1204"/>
      <c r="LON1204"/>
      <c r="LOO1204"/>
      <c r="LOP1204"/>
      <c r="LOQ1204"/>
      <c r="LOR1204"/>
      <c r="LOS1204"/>
      <c r="LOT1204"/>
      <c r="LOU1204"/>
      <c r="LOV1204"/>
      <c r="LOW1204"/>
      <c r="LOX1204"/>
      <c r="LOY1204"/>
      <c r="LOZ1204"/>
      <c r="LPA1204"/>
      <c r="LPB1204"/>
      <c r="LPC1204"/>
      <c r="LPD1204"/>
      <c r="LPE1204"/>
      <c r="LPF1204"/>
      <c r="LPG1204"/>
      <c r="LPH1204"/>
      <c r="LPI1204"/>
      <c r="LPJ1204"/>
      <c r="LPK1204"/>
      <c r="LPL1204"/>
      <c r="LPM1204"/>
      <c r="LPN1204"/>
      <c r="LPO1204"/>
      <c r="LPP1204"/>
      <c r="LPQ1204"/>
      <c r="LPR1204"/>
      <c r="LPS1204"/>
      <c r="LPT1204"/>
      <c r="LPU1204"/>
      <c r="LPV1204"/>
      <c r="LPW1204"/>
      <c r="LPX1204"/>
      <c r="LPY1204"/>
      <c r="LPZ1204"/>
      <c r="LQA1204"/>
      <c r="LQB1204"/>
      <c r="LQC1204"/>
      <c r="LQD1204"/>
      <c r="LQE1204"/>
      <c r="LQF1204"/>
      <c r="LQG1204"/>
      <c r="LQH1204"/>
      <c r="LQI1204"/>
      <c r="LQJ1204"/>
      <c r="LQK1204"/>
      <c r="LQL1204"/>
      <c r="LQM1204"/>
      <c r="LQN1204"/>
      <c r="LQO1204"/>
      <c r="LQP1204"/>
      <c r="LQQ1204"/>
      <c r="LQR1204"/>
      <c r="LQS1204"/>
      <c r="LQT1204"/>
      <c r="LQU1204"/>
      <c r="LQV1204"/>
      <c r="LQW1204"/>
      <c r="LQX1204"/>
      <c r="LQY1204"/>
      <c r="LQZ1204"/>
      <c r="LRA1204"/>
      <c r="LRB1204"/>
      <c r="LRC1204"/>
      <c r="LRD1204"/>
      <c r="LRE1204"/>
      <c r="LRF1204"/>
      <c r="LRG1204"/>
      <c r="LRH1204"/>
      <c r="LRI1204"/>
      <c r="LRJ1204"/>
      <c r="LRK1204"/>
      <c r="LRL1204"/>
      <c r="LRM1204"/>
      <c r="LRN1204"/>
      <c r="LRO1204"/>
      <c r="LRP1204"/>
      <c r="LRQ1204"/>
      <c r="LRR1204"/>
      <c r="LRS1204"/>
      <c r="LRT1204"/>
      <c r="LRU1204"/>
      <c r="LRV1204"/>
      <c r="LRW1204"/>
      <c r="LRX1204"/>
      <c r="LRY1204"/>
      <c r="LRZ1204"/>
      <c r="LSA1204"/>
      <c r="LSB1204"/>
      <c r="LSC1204"/>
      <c r="LSD1204"/>
      <c r="LSE1204"/>
      <c r="LSF1204"/>
      <c r="LSG1204"/>
      <c r="LSH1204"/>
      <c r="LSI1204"/>
      <c r="LSJ1204"/>
      <c r="LSK1204"/>
      <c r="LSL1204"/>
      <c r="LSM1204"/>
      <c r="LSN1204"/>
      <c r="LSO1204"/>
      <c r="LSP1204"/>
      <c r="LSQ1204"/>
      <c r="LSR1204"/>
      <c r="LSS1204"/>
      <c r="LST1204"/>
      <c r="LSU1204"/>
      <c r="LSV1204"/>
      <c r="LSW1204"/>
      <c r="LSX1204"/>
      <c r="LSY1204"/>
      <c r="LSZ1204"/>
      <c r="LTA1204"/>
      <c r="LTB1204"/>
      <c r="LTC1204"/>
      <c r="LTD1204"/>
      <c r="LTE1204"/>
      <c r="LTF1204"/>
      <c r="LTG1204"/>
      <c r="LTH1204"/>
      <c r="LTI1204"/>
      <c r="LTJ1204"/>
      <c r="LTK1204"/>
      <c r="LTL1204"/>
      <c r="LTM1204"/>
      <c r="LTN1204"/>
      <c r="LTO1204"/>
      <c r="LTP1204"/>
      <c r="LTQ1204"/>
      <c r="LTR1204"/>
      <c r="LTS1204"/>
      <c r="LTT1204"/>
      <c r="LTU1204"/>
      <c r="LTV1204"/>
      <c r="LTW1204"/>
      <c r="LTX1204"/>
      <c r="LTY1204"/>
      <c r="LTZ1204"/>
      <c r="LUA1204"/>
      <c r="LUB1204"/>
      <c r="LUC1204"/>
      <c r="LUD1204"/>
      <c r="LUE1204"/>
      <c r="LUF1204"/>
      <c r="LUG1204"/>
      <c r="LUH1204"/>
      <c r="LUI1204"/>
      <c r="LUJ1204"/>
      <c r="LUK1204"/>
      <c r="LUL1204"/>
      <c r="LUM1204"/>
      <c r="LUN1204"/>
      <c r="LUO1204"/>
      <c r="LUP1204"/>
      <c r="LUQ1204"/>
      <c r="LUR1204"/>
      <c r="LUS1204"/>
      <c r="LUT1204"/>
      <c r="LUU1204"/>
      <c r="LUV1204"/>
      <c r="LUW1204"/>
      <c r="LUX1204"/>
      <c r="LUY1204"/>
      <c r="LUZ1204"/>
      <c r="LVA1204"/>
      <c r="LVB1204"/>
      <c r="LVC1204"/>
      <c r="LVD1204"/>
      <c r="LVE1204"/>
      <c r="LVF1204"/>
      <c r="LVG1204"/>
      <c r="LVH1204"/>
      <c r="LVI1204"/>
      <c r="LVJ1204"/>
      <c r="LVK1204"/>
      <c r="LVL1204"/>
      <c r="LVM1204"/>
      <c r="LVN1204"/>
      <c r="LVO1204"/>
      <c r="LVP1204"/>
      <c r="LVQ1204"/>
      <c r="LVR1204"/>
      <c r="LVS1204"/>
      <c r="LVT1204"/>
      <c r="LVU1204"/>
      <c r="LVV1204"/>
      <c r="LVW1204"/>
      <c r="LVX1204"/>
      <c r="LVY1204"/>
      <c r="LVZ1204"/>
      <c r="LWA1204"/>
      <c r="LWB1204"/>
      <c r="LWC1204"/>
      <c r="LWD1204"/>
      <c r="LWE1204"/>
      <c r="LWF1204"/>
      <c r="LWG1204"/>
      <c r="LWH1204"/>
      <c r="LWI1204"/>
      <c r="LWJ1204"/>
      <c r="LWK1204"/>
      <c r="LWL1204"/>
      <c r="LWM1204"/>
      <c r="LWN1204"/>
      <c r="LWO1204"/>
      <c r="LWP1204"/>
      <c r="LWQ1204"/>
      <c r="LWR1204"/>
      <c r="LWS1204"/>
      <c r="LWT1204"/>
      <c r="LWU1204"/>
      <c r="LWV1204"/>
      <c r="LWW1204"/>
      <c r="LWX1204"/>
      <c r="LWY1204"/>
      <c r="LWZ1204"/>
      <c r="LXA1204"/>
      <c r="LXB1204"/>
      <c r="LXC1204"/>
      <c r="LXD1204"/>
      <c r="LXE1204"/>
      <c r="LXF1204"/>
      <c r="LXG1204"/>
      <c r="LXH1204"/>
      <c r="LXI1204"/>
      <c r="LXJ1204"/>
      <c r="LXK1204"/>
      <c r="LXL1204"/>
      <c r="LXM1204"/>
      <c r="LXN1204"/>
      <c r="LXO1204"/>
      <c r="LXP1204"/>
      <c r="LXQ1204"/>
      <c r="LXR1204"/>
      <c r="LXS1204"/>
      <c r="LXT1204"/>
      <c r="LXU1204"/>
      <c r="LXV1204"/>
      <c r="LXW1204"/>
      <c r="LXX1204"/>
      <c r="LXY1204"/>
      <c r="LXZ1204"/>
      <c r="LYA1204"/>
      <c r="LYB1204"/>
      <c r="LYC1204"/>
      <c r="LYD1204"/>
      <c r="LYE1204"/>
      <c r="LYF1204"/>
      <c r="LYG1204"/>
      <c r="LYH1204"/>
      <c r="LYI1204"/>
      <c r="LYJ1204"/>
      <c r="LYK1204"/>
      <c r="LYL1204"/>
      <c r="LYM1204"/>
      <c r="LYN1204"/>
      <c r="LYO1204"/>
      <c r="LYP1204"/>
      <c r="LYQ1204"/>
      <c r="LYR1204"/>
      <c r="LYS1204"/>
      <c r="LYT1204"/>
      <c r="LYU1204"/>
      <c r="LYV1204"/>
      <c r="LYW1204"/>
      <c r="LYX1204"/>
      <c r="LYY1204"/>
      <c r="LYZ1204"/>
      <c r="LZA1204"/>
      <c r="LZB1204"/>
      <c r="LZC1204"/>
      <c r="LZD1204"/>
      <c r="LZE1204"/>
      <c r="LZF1204"/>
      <c r="LZG1204"/>
      <c r="LZH1204"/>
      <c r="LZI1204"/>
      <c r="LZJ1204"/>
      <c r="LZK1204"/>
      <c r="LZL1204"/>
      <c r="LZM1204"/>
      <c r="LZN1204"/>
      <c r="LZO1204"/>
      <c r="LZP1204"/>
      <c r="LZQ1204"/>
      <c r="LZR1204"/>
      <c r="LZS1204"/>
      <c r="LZT1204"/>
      <c r="LZU1204"/>
      <c r="LZV1204"/>
      <c r="LZW1204"/>
      <c r="LZX1204"/>
      <c r="LZY1204"/>
      <c r="LZZ1204"/>
      <c r="MAA1204"/>
      <c r="MAB1204"/>
      <c r="MAC1204"/>
      <c r="MAD1204"/>
      <c r="MAE1204"/>
      <c r="MAF1204"/>
      <c r="MAG1204"/>
      <c r="MAH1204"/>
      <c r="MAI1204"/>
      <c r="MAJ1204"/>
      <c r="MAK1204"/>
      <c r="MAL1204"/>
      <c r="MAM1204"/>
      <c r="MAN1204"/>
      <c r="MAO1204"/>
      <c r="MAP1204"/>
      <c r="MAQ1204"/>
      <c r="MAR1204"/>
      <c r="MAS1204"/>
      <c r="MAT1204"/>
      <c r="MAU1204"/>
      <c r="MAV1204"/>
      <c r="MAW1204"/>
      <c r="MAX1204"/>
      <c r="MAY1204"/>
      <c r="MAZ1204"/>
      <c r="MBA1204"/>
      <c r="MBB1204"/>
      <c r="MBC1204"/>
      <c r="MBD1204"/>
      <c r="MBE1204"/>
      <c r="MBF1204"/>
      <c r="MBG1204"/>
      <c r="MBH1204"/>
      <c r="MBI1204"/>
      <c r="MBJ1204"/>
      <c r="MBK1204"/>
      <c r="MBL1204"/>
      <c r="MBM1204"/>
      <c r="MBN1204"/>
      <c r="MBO1204"/>
      <c r="MBP1204"/>
      <c r="MBQ1204"/>
      <c r="MBR1204"/>
      <c r="MBS1204"/>
      <c r="MBT1204"/>
      <c r="MBU1204"/>
      <c r="MBV1204"/>
      <c r="MBW1204"/>
      <c r="MBX1204"/>
      <c r="MBY1204"/>
      <c r="MBZ1204"/>
      <c r="MCA1204"/>
      <c r="MCB1204"/>
      <c r="MCC1204"/>
      <c r="MCD1204"/>
      <c r="MCE1204"/>
      <c r="MCF1204"/>
      <c r="MCG1204"/>
      <c r="MCH1204"/>
      <c r="MCI1204"/>
      <c r="MCJ1204"/>
      <c r="MCK1204"/>
      <c r="MCL1204"/>
      <c r="MCM1204"/>
      <c r="MCN1204"/>
      <c r="MCO1204"/>
      <c r="MCP1204"/>
      <c r="MCQ1204"/>
      <c r="MCR1204"/>
      <c r="MCS1204"/>
      <c r="MCT1204"/>
      <c r="MCU1204"/>
      <c r="MCV1204"/>
      <c r="MCW1204"/>
      <c r="MCX1204"/>
      <c r="MCY1204"/>
      <c r="MCZ1204"/>
      <c r="MDA1204"/>
      <c r="MDB1204"/>
      <c r="MDC1204"/>
      <c r="MDD1204"/>
      <c r="MDE1204"/>
      <c r="MDF1204"/>
      <c r="MDG1204"/>
      <c r="MDH1204"/>
      <c r="MDI1204"/>
      <c r="MDJ1204"/>
      <c r="MDK1204"/>
      <c r="MDL1204"/>
      <c r="MDM1204"/>
      <c r="MDN1204"/>
      <c r="MDO1204"/>
      <c r="MDP1204"/>
      <c r="MDQ1204"/>
      <c r="MDR1204"/>
      <c r="MDS1204"/>
      <c r="MDT1204"/>
      <c r="MDU1204"/>
      <c r="MDV1204"/>
      <c r="MDW1204"/>
      <c r="MDX1204"/>
      <c r="MDY1204"/>
      <c r="MDZ1204"/>
      <c r="MEA1204"/>
      <c r="MEB1204"/>
      <c r="MEC1204"/>
      <c r="MED1204"/>
      <c r="MEE1204"/>
      <c r="MEF1204"/>
      <c r="MEG1204"/>
      <c r="MEH1204"/>
      <c r="MEI1204"/>
      <c r="MEJ1204"/>
      <c r="MEK1204"/>
      <c r="MEL1204"/>
      <c r="MEM1204"/>
      <c r="MEN1204"/>
      <c r="MEO1204"/>
      <c r="MEP1204"/>
      <c r="MEQ1204"/>
      <c r="MER1204"/>
      <c r="MES1204"/>
      <c r="MET1204"/>
      <c r="MEU1204"/>
      <c r="MEV1204"/>
      <c r="MEW1204"/>
      <c r="MEX1204"/>
      <c r="MEY1204"/>
      <c r="MEZ1204"/>
      <c r="MFA1204"/>
      <c r="MFB1204"/>
      <c r="MFC1204"/>
      <c r="MFD1204"/>
      <c r="MFE1204"/>
      <c r="MFF1204"/>
      <c r="MFG1204"/>
      <c r="MFH1204"/>
      <c r="MFI1204"/>
      <c r="MFJ1204"/>
      <c r="MFK1204"/>
      <c r="MFL1204"/>
      <c r="MFM1204"/>
      <c r="MFN1204"/>
      <c r="MFO1204"/>
      <c r="MFP1204"/>
      <c r="MFQ1204"/>
      <c r="MFR1204"/>
      <c r="MFS1204"/>
      <c r="MFT1204"/>
      <c r="MFU1204"/>
      <c r="MFV1204"/>
      <c r="MFW1204"/>
      <c r="MFX1204"/>
      <c r="MFY1204"/>
      <c r="MFZ1204"/>
      <c r="MGA1204"/>
      <c r="MGB1204"/>
      <c r="MGC1204"/>
      <c r="MGD1204"/>
      <c r="MGE1204"/>
      <c r="MGF1204"/>
      <c r="MGG1204"/>
      <c r="MGH1204"/>
      <c r="MGI1204"/>
      <c r="MGJ1204"/>
      <c r="MGK1204"/>
      <c r="MGL1204"/>
      <c r="MGM1204"/>
      <c r="MGN1204"/>
      <c r="MGO1204"/>
      <c r="MGP1204"/>
      <c r="MGQ1204"/>
      <c r="MGR1204"/>
      <c r="MGS1204"/>
      <c r="MGT1204"/>
      <c r="MGU1204"/>
      <c r="MGV1204"/>
      <c r="MGW1204"/>
      <c r="MGX1204"/>
      <c r="MGY1204"/>
      <c r="MGZ1204"/>
      <c r="MHA1204"/>
      <c r="MHB1204"/>
      <c r="MHC1204"/>
      <c r="MHD1204"/>
      <c r="MHE1204"/>
      <c r="MHF1204"/>
      <c r="MHG1204"/>
      <c r="MHH1204"/>
      <c r="MHI1204"/>
      <c r="MHJ1204"/>
      <c r="MHK1204"/>
      <c r="MHL1204"/>
      <c r="MHM1204"/>
      <c r="MHN1204"/>
      <c r="MHO1204"/>
      <c r="MHP1204"/>
      <c r="MHQ1204"/>
      <c r="MHR1204"/>
      <c r="MHS1204"/>
      <c r="MHT1204"/>
      <c r="MHU1204"/>
      <c r="MHV1204"/>
      <c r="MHW1204"/>
      <c r="MHX1204"/>
      <c r="MHY1204"/>
      <c r="MHZ1204"/>
      <c r="MIA1204"/>
      <c r="MIB1204"/>
      <c r="MIC1204"/>
      <c r="MID1204"/>
      <c r="MIE1204"/>
      <c r="MIF1204"/>
      <c r="MIG1204"/>
      <c r="MIH1204"/>
      <c r="MII1204"/>
      <c r="MIJ1204"/>
      <c r="MIK1204"/>
      <c r="MIL1204"/>
      <c r="MIM1204"/>
      <c r="MIN1204"/>
      <c r="MIO1204"/>
      <c r="MIP1204"/>
      <c r="MIQ1204"/>
      <c r="MIR1204"/>
      <c r="MIS1204"/>
      <c r="MIT1204"/>
      <c r="MIU1204"/>
      <c r="MIV1204"/>
      <c r="MIW1204"/>
      <c r="MIX1204"/>
      <c r="MIY1204"/>
      <c r="MIZ1204"/>
      <c r="MJA1204"/>
      <c r="MJB1204"/>
      <c r="MJC1204"/>
      <c r="MJD1204"/>
      <c r="MJE1204"/>
      <c r="MJF1204"/>
      <c r="MJG1204"/>
      <c r="MJH1204"/>
      <c r="MJI1204"/>
      <c r="MJJ1204"/>
      <c r="MJK1204"/>
      <c r="MJL1204"/>
      <c r="MJM1204"/>
      <c r="MJN1204"/>
      <c r="MJO1204"/>
      <c r="MJP1204"/>
      <c r="MJQ1204"/>
      <c r="MJR1204"/>
      <c r="MJS1204"/>
      <c r="MJT1204"/>
      <c r="MJU1204"/>
      <c r="MJV1204"/>
      <c r="MJW1204"/>
      <c r="MJX1204"/>
      <c r="MJY1204"/>
      <c r="MJZ1204"/>
      <c r="MKA1204"/>
      <c r="MKB1204"/>
      <c r="MKC1204"/>
      <c r="MKD1204"/>
      <c r="MKE1204"/>
      <c r="MKF1204"/>
      <c r="MKG1204"/>
      <c r="MKH1204"/>
      <c r="MKI1204"/>
      <c r="MKJ1204"/>
      <c r="MKK1204"/>
      <c r="MKL1204"/>
      <c r="MKM1204"/>
      <c r="MKN1204"/>
      <c r="MKO1204"/>
      <c r="MKP1204"/>
      <c r="MKQ1204"/>
      <c r="MKR1204"/>
      <c r="MKS1204"/>
      <c r="MKT1204"/>
      <c r="MKU1204"/>
      <c r="MKV1204"/>
      <c r="MKW1204"/>
      <c r="MKX1204"/>
      <c r="MKY1204"/>
      <c r="MKZ1204"/>
      <c r="MLA1204"/>
      <c r="MLB1204"/>
      <c r="MLC1204"/>
      <c r="MLD1204"/>
      <c r="MLE1204"/>
      <c r="MLF1204"/>
      <c r="MLG1204"/>
      <c r="MLH1204"/>
      <c r="MLI1204"/>
      <c r="MLJ1204"/>
      <c r="MLK1204"/>
      <c r="MLL1204"/>
      <c r="MLM1204"/>
      <c r="MLN1204"/>
      <c r="MLO1204"/>
      <c r="MLP1204"/>
      <c r="MLQ1204"/>
      <c r="MLR1204"/>
      <c r="MLS1204"/>
      <c r="MLT1204"/>
      <c r="MLU1204"/>
      <c r="MLV1204"/>
      <c r="MLW1204"/>
      <c r="MLX1204"/>
      <c r="MLY1204"/>
      <c r="MLZ1204"/>
      <c r="MMA1204"/>
      <c r="MMB1204"/>
      <c r="MMC1204"/>
      <c r="MMD1204"/>
      <c r="MME1204"/>
      <c r="MMF1204"/>
      <c r="MMG1204"/>
      <c r="MMH1204"/>
      <c r="MMI1204"/>
      <c r="MMJ1204"/>
      <c r="MMK1204"/>
      <c r="MML1204"/>
      <c r="MMM1204"/>
      <c r="MMN1204"/>
      <c r="MMO1204"/>
      <c r="MMP1204"/>
      <c r="MMQ1204"/>
      <c r="MMR1204"/>
      <c r="MMS1204"/>
      <c r="MMT1204"/>
      <c r="MMU1204"/>
      <c r="MMV1204"/>
      <c r="MMW1204"/>
      <c r="MMX1204"/>
      <c r="MMY1204"/>
      <c r="MMZ1204"/>
      <c r="MNA1204"/>
      <c r="MNB1204"/>
      <c r="MNC1204"/>
      <c r="MND1204"/>
      <c r="MNE1204"/>
      <c r="MNF1204"/>
      <c r="MNG1204"/>
      <c r="MNH1204"/>
      <c r="MNI1204"/>
      <c r="MNJ1204"/>
      <c r="MNK1204"/>
      <c r="MNL1204"/>
      <c r="MNM1204"/>
      <c r="MNN1204"/>
      <c r="MNO1204"/>
      <c r="MNP1204"/>
      <c r="MNQ1204"/>
      <c r="MNR1204"/>
      <c r="MNS1204"/>
      <c r="MNT1204"/>
      <c r="MNU1204"/>
      <c r="MNV1204"/>
      <c r="MNW1204"/>
      <c r="MNX1204"/>
      <c r="MNY1204"/>
      <c r="MNZ1204"/>
      <c r="MOA1204"/>
      <c r="MOB1204"/>
      <c r="MOC1204"/>
      <c r="MOD1204"/>
      <c r="MOE1204"/>
      <c r="MOF1204"/>
      <c r="MOG1204"/>
      <c r="MOH1204"/>
      <c r="MOI1204"/>
      <c r="MOJ1204"/>
      <c r="MOK1204"/>
      <c r="MOL1204"/>
      <c r="MOM1204"/>
      <c r="MON1204"/>
      <c r="MOO1204"/>
      <c r="MOP1204"/>
      <c r="MOQ1204"/>
      <c r="MOR1204"/>
      <c r="MOS1204"/>
      <c r="MOT1204"/>
      <c r="MOU1204"/>
      <c r="MOV1204"/>
      <c r="MOW1204"/>
      <c r="MOX1204"/>
      <c r="MOY1204"/>
      <c r="MOZ1204"/>
      <c r="MPA1204"/>
      <c r="MPB1204"/>
      <c r="MPC1204"/>
      <c r="MPD1204"/>
      <c r="MPE1204"/>
      <c r="MPF1204"/>
      <c r="MPG1204"/>
      <c r="MPH1204"/>
      <c r="MPI1204"/>
      <c r="MPJ1204"/>
      <c r="MPK1204"/>
      <c r="MPL1204"/>
      <c r="MPM1204"/>
      <c r="MPN1204"/>
      <c r="MPO1204"/>
      <c r="MPP1204"/>
      <c r="MPQ1204"/>
      <c r="MPR1204"/>
      <c r="MPS1204"/>
      <c r="MPT1204"/>
      <c r="MPU1204"/>
      <c r="MPV1204"/>
      <c r="MPW1204"/>
      <c r="MPX1204"/>
      <c r="MPY1204"/>
      <c r="MPZ1204"/>
      <c r="MQA1204"/>
      <c r="MQB1204"/>
      <c r="MQC1204"/>
      <c r="MQD1204"/>
      <c r="MQE1204"/>
      <c r="MQF1204"/>
      <c r="MQG1204"/>
      <c r="MQH1204"/>
      <c r="MQI1204"/>
      <c r="MQJ1204"/>
      <c r="MQK1204"/>
      <c r="MQL1204"/>
      <c r="MQM1204"/>
      <c r="MQN1204"/>
      <c r="MQO1204"/>
      <c r="MQP1204"/>
      <c r="MQQ1204"/>
      <c r="MQR1204"/>
      <c r="MQS1204"/>
      <c r="MQT1204"/>
      <c r="MQU1204"/>
      <c r="MQV1204"/>
      <c r="MQW1204"/>
      <c r="MQX1204"/>
      <c r="MQY1204"/>
      <c r="MQZ1204"/>
      <c r="MRA1204"/>
      <c r="MRB1204"/>
      <c r="MRC1204"/>
      <c r="MRD1204"/>
      <c r="MRE1204"/>
      <c r="MRF1204"/>
      <c r="MRG1204"/>
      <c r="MRH1204"/>
      <c r="MRI1204"/>
      <c r="MRJ1204"/>
      <c r="MRK1204"/>
      <c r="MRL1204"/>
      <c r="MRM1204"/>
      <c r="MRN1204"/>
      <c r="MRO1204"/>
      <c r="MRP1204"/>
      <c r="MRQ1204"/>
      <c r="MRR1204"/>
      <c r="MRS1204"/>
      <c r="MRT1204"/>
      <c r="MRU1204"/>
      <c r="MRV1204"/>
      <c r="MRW1204"/>
      <c r="MRX1204"/>
      <c r="MRY1204"/>
      <c r="MRZ1204"/>
      <c r="MSA1204"/>
      <c r="MSB1204"/>
      <c r="MSC1204"/>
      <c r="MSD1204"/>
      <c r="MSE1204"/>
      <c r="MSF1204"/>
      <c r="MSG1204"/>
      <c r="MSH1204"/>
      <c r="MSI1204"/>
      <c r="MSJ1204"/>
      <c r="MSK1204"/>
      <c r="MSL1204"/>
      <c r="MSM1204"/>
      <c r="MSN1204"/>
      <c r="MSO1204"/>
      <c r="MSP1204"/>
      <c r="MSQ1204"/>
      <c r="MSR1204"/>
      <c r="MSS1204"/>
      <c r="MST1204"/>
      <c r="MSU1204"/>
      <c r="MSV1204"/>
      <c r="MSW1204"/>
      <c r="MSX1204"/>
      <c r="MSY1204"/>
      <c r="MSZ1204"/>
      <c r="MTA1204"/>
      <c r="MTB1204"/>
      <c r="MTC1204"/>
      <c r="MTD1204"/>
      <c r="MTE1204"/>
      <c r="MTF1204"/>
      <c r="MTG1204"/>
      <c r="MTH1204"/>
      <c r="MTI1204"/>
      <c r="MTJ1204"/>
      <c r="MTK1204"/>
      <c r="MTL1204"/>
      <c r="MTM1204"/>
      <c r="MTN1204"/>
      <c r="MTO1204"/>
      <c r="MTP1204"/>
      <c r="MTQ1204"/>
      <c r="MTR1204"/>
      <c r="MTS1204"/>
      <c r="MTT1204"/>
      <c r="MTU1204"/>
      <c r="MTV1204"/>
      <c r="MTW1204"/>
      <c r="MTX1204"/>
      <c r="MTY1204"/>
      <c r="MTZ1204"/>
      <c r="MUA1204"/>
      <c r="MUB1204"/>
      <c r="MUC1204"/>
      <c r="MUD1204"/>
      <c r="MUE1204"/>
      <c r="MUF1204"/>
      <c r="MUG1204"/>
      <c r="MUH1204"/>
      <c r="MUI1204"/>
      <c r="MUJ1204"/>
      <c r="MUK1204"/>
      <c r="MUL1204"/>
      <c r="MUM1204"/>
      <c r="MUN1204"/>
      <c r="MUO1204"/>
      <c r="MUP1204"/>
      <c r="MUQ1204"/>
      <c r="MUR1204"/>
      <c r="MUS1204"/>
      <c r="MUT1204"/>
      <c r="MUU1204"/>
      <c r="MUV1204"/>
      <c r="MUW1204"/>
      <c r="MUX1204"/>
      <c r="MUY1204"/>
      <c r="MUZ1204"/>
      <c r="MVA1204"/>
      <c r="MVB1204"/>
      <c r="MVC1204"/>
      <c r="MVD1204"/>
      <c r="MVE1204"/>
      <c r="MVF1204"/>
      <c r="MVG1204"/>
      <c r="MVH1204"/>
      <c r="MVI1204"/>
      <c r="MVJ1204"/>
      <c r="MVK1204"/>
      <c r="MVL1204"/>
      <c r="MVM1204"/>
      <c r="MVN1204"/>
      <c r="MVO1204"/>
      <c r="MVP1204"/>
      <c r="MVQ1204"/>
      <c r="MVR1204"/>
      <c r="MVS1204"/>
      <c r="MVT1204"/>
      <c r="MVU1204"/>
      <c r="MVV1204"/>
      <c r="MVW1204"/>
      <c r="MVX1204"/>
      <c r="MVY1204"/>
      <c r="MVZ1204"/>
      <c r="MWA1204"/>
      <c r="MWB1204"/>
      <c r="MWC1204"/>
      <c r="MWD1204"/>
      <c r="MWE1204"/>
      <c r="MWF1204"/>
      <c r="MWG1204"/>
      <c r="MWH1204"/>
      <c r="MWI1204"/>
      <c r="MWJ1204"/>
      <c r="MWK1204"/>
      <c r="MWL1204"/>
      <c r="MWM1204"/>
      <c r="MWN1204"/>
      <c r="MWO1204"/>
      <c r="MWP1204"/>
      <c r="MWQ1204"/>
      <c r="MWR1204"/>
      <c r="MWS1204"/>
      <c r="MWT1204"/>
      <c r="MWU1204"/>
      <c r="MWV1204"/>
      <c r="MWW1204"/>
      <c r="MWX1204"/>
      <c r="MWY1204"/>
      <c r="MWZ1204"/>
      <c r="MXA1204"/>
      <c r="MXB1204"/>
      <c r="MXC1204"/>
      <c r="MXD1204"/>
      <c r="MXE1204"/>
      <c r="MXF1204"/>
      <c r="MXG1204"/>
      <c r="MXH1204"/>
      <c r="MXI1204"/>
      <c r="MXJ1204"/>
      <c r="MXK1204"/>
      <c r="MXL1204"/>
      <c r="MXM1204"/>
      <c r="MXN1204"/>
      <c r="MXO1204"/>
      <c r="MXP1204"/>
      <c r="MXQ1204"/>
      <c r="MXR1204"/>
      <c r="MXS1204"/>
      <c r="MXT1204"/>
      <c r="MXU1204"/>
      <c r="MXV1204"/>
      <c r="MXW1204"/>
      <c r="MXX1204"/>
      <c r="MXY1204"/>
      <c r="MXZ1204"/>
      <c r="MYA1204"/>
      <c r="MYB1204"/>
      <c r="MYC1204"/>
      <c r="MYD1204"/>
      <c r="MYE1204"/>
      <c r="MYF1204"/>
      <c r="MYG1204"/>
      <c r="MYH1204"/>
      <c r="MYI1204"/>
      <c r="MYJ1204"/>
      <c r="MYK1204"/>
      <c r="MYL1204"/>
      <c r="MYM1204"/>
      <c r="MYN1204"/>
      <c r="MYO1204"/>
      <c r="MYP1204"/>
      <c r="MYQ1204"/>
      <c r="MYR1204"/>
      <c r="MYS1204"/>
      <c r="MYT1204"/>
      <c r="MYU1204"/>
      <c r="MYV1204"/>
      <c r="MYW1204"/>
      <c r="MYX1204"/>
      <c r="MYY1204"/>
      <c r="MYZ1204"/>
      <c r="MZA1204"/>
      <c r="MZB1204"/>
      <c r="MZC1204"/>
      <c r="MZD1204"/>
      <c r="MZE1204"/>
      <c r="MZF1204"/>
      <c r="MZG1204"/>
      <c r="MZH1204"/>
      <c r="MZI1204"/>
      <c r="MZJ1204"/>
      <c r="MZK1204"/>
      <c r="MZL1204"/>
      <c r="MZM1204"/>
      <c r="MZN1204"/>
      <c r="MZO1204"/>
      <c r="MZP1204"/>
      <c r="MZQ1204"/>
      <c r="MZR1204"/>
      <c r="MZS1204"/>
      <c r="MZT1204"/>
      <c r="MZU1204"/>
      <c r="MZV1204"/>
      <c r="MZW1204"/>
      <c r="MZX1204"/>
      <c r="MZY1204"/>
      <c r="MZZ1204"/>
      <c r="NAA1204"/>
      <c r="NAB1204"/>
      <c r="NAC1204"/>
      <c r="NAD1204"/>
      <c r="NAE1204"/>
      <c r="NAF1204"/>
      <c r="NAG1204"/>
      <c r="NAH1204"/>
      <c r="NAI1204"/>
      <c r="NAJ1204"/>
      <c r="NAK1204"/>
      <c r="NAL1204"/>
      <c r="NAM1204"/>
      <c r="NAN1204"/>
      <c r="NAO1204"/>
      <c r="NAP1204"/>
      <c r="NAQ1204"/>
      <c r="NAR1204"/>
      <c r="NAS1204"/>
      <c r="NAT1204"/>
      <c r="NAU1204"/>
      <c r="NAV1204"/>
      <c r="NAW1204"/>
      <c r="NAX1204"/>
      <c r="NAY1204"/>
      <c r="NAZ1204"/>
      <c r="NBA1204"/>
      <c r="NBB1204"/>
      <c r="NBC1204"/>
      <c r="NBD1204"/>
      <c r="NBE1204"/>
      <c r="NBF1204"/>
      <c r="NBG1204"/>
      <c r="NBH1204"/>
      <c r="NBI1204"/>
      <c r="NBJ1204"/>
      <c r="NBK1204"/>
      <c r="NBL1204"/>
      <c r="NBM1204"/>
      <c r="NBN1204"/>
      <c r="NBO1204"/>
      <c r="NBP1204"/>
      <c r="NBQ1204"/>
      <c r="NBR1204"/>
      <c r="NBS1204"/>
      <c r="NBT1204"/>
      <c r="NBU1204"/>
      <c r="NBV1204"/>
      <c r="NBW1204"/>
      <c r="NBX1204"/>
      <c r="NBY1204"/>
      <c r="NBZ1204"/>
      <c r="NCA1204"/>
      <c r="NCB1204"/>
      <c r="NCC1204"/>
      <c r="NCD1204"/>
      <c r="NCE1204"/>
      <c r="NCF1204"/>
      <c r="NCG1204"/>
      <c r="NCH1204"/>
      <c r="NCI1204"/>
      <c r="NCJ1204"/>
      <c r="NCK1204"/>
      <c r="NCL1204"/>
      <c r="NCM1204"/>
      <c r="NCN1204"/>
      <c r="NCO1204"/>
      <c r="NCP1204"/>
      <c r="NCQ1204"/>
      <c r="NCR1204"/>
      <c r="NCS1204"/>
      <c r="NCT1204"/>
      <c r="NCU1204"/>
      <c r="NCV1204"/>
      <c r="NCW1204"/>
      <c r="NCX1204"/>
      <c r="NCY1204"/>
      <c r="NCZ1204"/>
      <c r="NDA1204"/>
      <c r="NDB1204"/>
      <c r="NDC1204"/>
      <c r="NDD1204"/>
      <c r="NDE1204"/>
      <c r="NDF1204"/>
      <c r="NDG1204"/>
      <c r="NDH1204"/>
      <c r="NDI1204"/>
      <c r="NDJ1204"/>
      <c r="NDK1204"/>
      <c r="NDL1204"/>
      <c r="NDM1204"/>
      <c r="NDN1204"/>
      <c r="NDO1204"/>
      <c r="NDP1204"/>
      <c r="NDQ1204"/>
      <c r="NDR1204"/>
      <c r="NDS1204"/>
      <c r="NDT1204"/>
      <c r="NDU1204"/>
      <c r="NDV1204"/>
      <c r="NDW1204"/>
      <c r="NDX1204"/>
      <c r="NDY1204"/>
      <c r="NDZ1204"/>
      <c r="NEA1204"/>
      <c r="NEB1204"/>
      <c r="NEC1204"/>
      <c r="NED1204"/>
      <c r="NEE1204"/>
      <c r="NEF1204"/>
      <c r="NEG1204"/>
      <c r="NEH1204"/>
      <c r="NEI1204"/>
      <c r="NEJ1204"/>
      <c r="NEK1204"/>
      <c r="NEL1204"/>
      <c r="NEM1204"/>
      <c r="NEN1204"/>
      <c r="NEO1204"/>
      <c r="NEP1204"/>
      <c r="NEQ1204"/>
      <c r="NER1204"/>
      <c r="NES1204"/>
      <c r="NET1204"/>
      <c r="NEU1204"/>
      <c r="NEV1204"/>
      <c r="NEW1204"/>
      <c r="NEX1204"/>
      <c r="NEY1204"/>
      <c r="NEZ1204"/>
      <c r="NFA1204"/>
      <c r="NFB1204"/>
      <c r="NFC1204"/>
      <c r="NFD1204"/>
      <c r="NFE1204"/>
      <c r="NFF1204"/>
      <c r="NFG1204"/>
      <c r="NFH1204"/>
      <c r="NFI1204"/>
      <c r="NFJ1204"/>
      <c r="NFK1204"/>
      <c r="NFL1204"/>
      <c r="NFM1204"/>
      <c r="NFN1204"/>
      <c r="NFO1204"/>
      <c r="NFP1204"/>
      <c r="NFQ1204"/>
      <c r="NFR1204"/>
      <c r="NFS1204"/>
      <c r="NFT1204"/>
      <c r="NFU1204"/>
      <c r="NFV1204"/>
      <c r="NFW1204"/>
      <c r="NFX1204"/>
      <c r="NFY1204"/>
      <c r="NFZ1204"/>
      <c r="NGA1204"/>
      <c r="NGB1204"/>
      <c r="NGC1204"/>
      <c r="NGD1204"/>
      <c r="NGE1204"/>
      <c r="NGF1204"/>
      <c r="NGG1204"/>
      <c r="NGH1204"/>
      <c r="NGI1204"/>
      <c r="NGJ1204"/>
      <c r="NGK1204"/>
      <c r="NGL1204"/>
      <c r="NGM1204"/>
      <c r="NGN1204"/>
      <c r="NGO1204"/>
      <c r="NGP1204"/>
      <c r="NGQ1204"/>
      <c r="NGR1204"/>
      <c r="NGS1204"/>
      <c r="NGT1204"/>
      <c r="NGU1204"/>
      <c r="NGV1204"/>
      <c r="NGW1204"/>
      <c r="NGX1204"/>
      <c r="NGY1204"/>
      <c r="NGZ1204"/>
      <c r="NHA1204"/>
      <c r="NHB1204"/>
      <c r="NHC1204"/>
      <c r="NHD1204"/>
      <c r="NHE1204"/>
      <c r="NHF1204"/>
      <c r="NHG1204"/>
      <c r="NHH1204"/>
      <c r="NHI1204"/>
      <c r="NHJ1204"/>
      <c r="NHK1204"/>
      <c r="NHL1204"/>
      <c r="NHM1204"/>
      <c r="NHN1204"/>
      <c r="NHO1204"/>
      <c r="NHP1204"/>
      <c r="NHQ1204"/>
      <c r="NHR1204"/>
      <c r="NHS1204"/>
      <c r="NHT1204"/>
      <c r="NHU1204"/>
      <c r="NHV1204"/>
      <c r="NHW1204"/>
      <c r="NHX1204"/>
      <c r="NHY1204"/>
      <c r="NHZ1204"/>
      <c r="NIA1204"/>
      <c r="NIB1204"/>
      <c r="NIC1204"/>
      <c r="NID1204"/>
      <c r="NIE1204"/>
      <c r="NIF1204"/>
      <c r="NIG1204"/>
      <c r="NIH1204"/>
      <c r="NII1204"/>
      <c r="NIJ1204"/>
      <c r="NIK1204"/>
      <c r="NIL1204"/>
      <c r="NIM1204"/>
      <c r="NIN1204"/>
      <c r="NIO1204"/>
      <c r="NIP1204"/>
      <c r="NIQ1204"/>
      <c r="NIR1204"/>
      <c r="NIS1204"/>
      <c r="NIT1204"/>
      <c r="NIU1204"/>
      <c r="NIV1204"/>
      <c r="NIW1204"/>
      <c r="NIX1204"/>
      <c r="NIY1204"/>
      <c r="NIZ1204"/>
      <c r="NJA1204"/>
      <c r="NJB1204"/>
      <c r="NJC1204"/>
      <c r="NJD1204"/>
      <c r="NJE1204"/>
      <c r="NJF1204"/>
      <c r="NJG1204"/>
      <c r="NJH1204"/>
      <c r="NJI1204"/>
      <c r="NJJ1204"/>
      <c r="NJK1204"/>
      <c r="NJL1204"/>
      <c r="NJM1204"/>
      <c r="NJN1204"/>
      <c r="NJO1204"/>
      <c r="NJP1204"/>
      <c r="NJQ1204"/>
      <c r="NJR1204"/>
      <c r="NJS1204"/>
      <c r="NJT1204"/>
      <c r="NJU1204"/>
      <c r="NJV1204"/>
      <c r="NJW1204"/>
      <c r="NJX1204"/>
      <c r="NJY1204"/>
      <c r="NJZ1204"/>
      <c r="NKA1204"/>
      <c r="NKB1204"/>
      <c r="NKC1204"/>
      <c r="NKD1204"/>
      <c r="NKE1204"/>
      <c r="NKF1204"/>
      <c r="NKG1204"/>
      <c r="NKH1204"/>
      <c r="NKI1204"/>
      <c r="NKJ1204"/>
      <c r="NKK1204"/>
      <c r="NKL1204"/>
      <c r="NKM1204"/>
      <c r="NKN1204"/>
      <c r="NKO1204"/>
      <c r="NKP1204"/>
      <c r="NKQ1204"/>
      <c r="NKR1204"/>
      <c r="NKS1204"/>
      <c r="NKT1204"/>
      <c r="NKU1204"/>
      <c r="NKV1204"/>
      <c r="NKW1204"/>
      <c r="NKX1204"/>
      <c r="NKY1204"/>
      <c r="NKZ1204"/>
      <c r="NLA1204"/>
      <c r="NLB1204"/>
      <c r="NLC1204"/>
      <c r="NLD1204"/>
      <c r="NLE1204"/>
      <c r="NLF1204"/>
      <c r="NLG1204"/>
      <c r="NLH1204"/>
      <c r="NLI1204"/>
      <c r="NLJ1204"/>
      <c r="NLK1204"/>
      <c r="NLL1204"/>
      <c r="NLM1204"/>
      <c r="NLN1204"/>
      <c r="NLO1204"/>
      <c r="NLP1204"/>
      <c r="NLQ1204"/>
      <c r="NLR1204"/>
      <c r="NLS1204"/>
      <c r="NLT1204"/>
      <c r="NLU1204"/>
      <c r="NLV1204"/>
      <c r="NLW1204"/>
      <c r="NLX1204"/>
      <c r="NLY1204"/>
      <c r="NLZ1204"/>
      <c r="NMA1204"/>
      <c r="NMB1204"/>
      <c r="NMC1204"/>
      <c r="NMD1204"/>
      <c r="NME1204"/>
      <c r="NMF1204"/>
      <c r="NMG1204"/>
      <c r="NMH1204"/>
      <c r="NMI1204"/>
      <c r="NMJ1204"/>
      <c r="NMK1204"/>
      <c r="NML1204"/>
      <c r="NMM1204"/>
      <c r="NMN1204"/>
      <c r="NMO1204"/>
      <c r="NMP1204"/>
      <c r="NMQ1204"/>
      <c r="NMR1204"/>
      <c r="NMS1204"/>
      <c r="NMT1204"/>
      <c r="NMU1204"/>
      <c r="NMV1204"/>
      <c r="NMW1204"/>
      <c r="NMX1204"/>
      <c r="NMY1204"/>
      <c r="NMZ1204"/>
      <c r="NNA1204"/>
      <c r="NNB1204"/>
      <c r="NNC1204"/>
      <c r="NND1204"/>
      <c r="NNE1204"/>
      <c r="NNF1204"/>
      <c r="NNG1204"/>
      <c r="NNH1204"/>
      <c r="NNI1204"/>
      <c r="NNJ1204"/>
      <c r="NNK1204"/>
      <c r="NNL1204"/>
      <c r="NNM1204"/>
      <c r="NNN1204"/>
      <c r="NNO1204"/>
      <c r="NNP1204"/>
      <c r="NNQ1204"/>
      <c r="NNR1204"/>
      <c r="NNS1204"/>
      <c r="NNT1204"/>
      <c r="NNU1204"/>
      <c r="NNV1204"/>
      <c r="NNW1204"/>
      <c r="NNX1204"/>
      <c r="NNY1204"/>
      <c r="NNZ1204"/>
      <c r="NOA1204"/>
      <c r="NOB1204"/>
      <c r="NOC1204"/>
      <c r="NOD1204"/>
      <c r="NOE1204"/>
      <c r="NOF1204"/>
      <c r="NOG1204"/>
      <c r="NOH1204"/>
      <c r="NOI1204"/>
      <c r="NOJ1204"/>
      <c r="NOK1204"/>
      <c r="NOL1204"/>
      <c r="NOM1204"/>
      <c r="NON1204"/>
      <c r="NOO1204"/>
      <c r="NOP1204"/>
      <c r="NOQ1204"/>
      <c r="NOR1204"/>
      <c r="NOS1204"/>
      <c r="NOT1204"/>
      <c r="NOU1204"/>
      <c r="NOV1204"/>
      <c r="NOW1204"/>
      <c r="NOX1204"/>
      <c r="NOY1204"/>
      <c r="NOZ1204"/>
      <c r="NPA1204"/>
      <c r="NPB1204"/>
      <c r="NPC1204"/>
      <c r="NPD1204"/>
      <c r="NPE1204"/>
      <c r="NPF1204"/>
      <c r="NPG1204"/>
      <c r="NPH1204"/>
      <c r="NPI1204"/>
      <c r="NPJ1204"/>
      <c r="NPK1204"/>
      <c r="NPL1204"/>
      <c r="NPM1204"/>
      <c r="NPN1204"/>
      <c r="NPO1204"/>
      <c r="NPP1204"/>
      <c r="NPQ1204"/>
      <c r="NPR1204"/>
      <c r="NPS1204"/>
      <c r="NPT1204"/>
      <c r="NPU1204"/>
      <c r="NPV1204"/>
      <c r="NPW1204"/>
      <c r="NPX1204"/>
      <c r="NPY1204"/>
      <c r="NPZ1204"/>
      <c r="NQA1204"/>
      <c r="NQB1204"/>
      <c r="NQC1204"/>
      <c r="NQD1204"/>
      <c r="NQE1204"/>
      <c r="NQF1204"/>
      <c r="NQG1204"/>
      <c r="NQH1204"/>
      <c r="NQI1204"/>
      <c r="NQJ1204"/>
      <c r="NQK1204"/>
      <c r="NQL1204"/>
      <c r="NQM1204"/>
      <c r="NQN1204"/>
      <c r="NQO1204"/>
      <c r="NQP1204"/>
      <c r="NQQ1204"/>
      <c r="NQR1204"/>
      <c r="NQS1204"/>
      <c r="NQT1204"/>
      <c r="NQU1204"/>
      <c r="NQV1204"/>
      <c r="NQW1204"/>
      <c r="NQX1204"/>
      <c r="NQY1204"/>
      <c r="NQZ1204"/>
      <c r="NRA1204"/>
      <c r="NRB1204"/>
      <c r="NRC1204"/>
      <c r="NRD1204"/>
      <c r="NRE1204"/>
      <c r="NRF1204"/>
      <c r="NRG1204"/>
      <c r="NRH1204"/>
      <c r="NRI1204"/>
      <c r="NRJ1204"/>
      <c r="NRK1204"/>
      <c r="NRL1204"/>
      <c r="NRM1204"/>
      <c r="NRN1204"/>
      <c r="NRO1204"/>
      <c r="NRP1204"/>
      <c r="NRQ1204"/>
      <c r="NRR1204"/>
      <c r="NRS1204"/>
      <c r="NRT1204"/>
      <c r="NRU1204"/>
      <c r="NRV1204"/>
      <c r="NRW1204"/>
      <c r="NRX1204"/>
      <c r="NRY1204"/>
      <c r="NRZ1204"/>
      <c r="NSA1204"/>
      <c r="NSB1204"/>
      <c r="NSC1204"/>
      <c r="NSD1204"/>
      <c r="NSE1204"/>
      <c r="NSF1204"/>
      <c r="NSG1204"/>
      <c r="NSH1204"/>
      <c r="NSI1204"/>
      <c r="NSJ1204"/>
      <c r="NSK1204"/>
      <c r="NSL1204"/>
      <c r="NSM1204"/>
      <c r="NSN1204"/>
      <c r="NSO1204"/>
      <c r="NSP1204"/>
      <c r="NSQ1204"/>
      <c r="NSR1204"/>
      <c r="NSS1204"/>
      <c r="NST1204"/>
      <c r="NSU1204"/>
      <c r="NSV1204"/>
      <c r="NSW1204"/>
      <c r="NSX1204"/>
      <c r="NSY1204"/>
      <c r="NSZ1204"/>
      <c r="NTA1204"/>
      <c r="NTB1204"/>
      <c r="NTC1204"/>
      <c r="NTD1204"/>
      <c r="NTE1204"/>
      <c r="NTF1204"/>
      <c r="NTG1204"/>
      <c r="NTH1204"/>
      <c r="NTI1204"/>
      <c r="NTJ1204"/>
      <c r="NTK1204"/>
      <c r="NTL1204"/>
      <c r="NTM1204"/>
      <c r="NTN1204"/>
      <c r="NTO1204"/>
      <c r="NTP1204"/>
      <c r="NTQ1204"/>
      <c r="NTR1204"/>
      <c r="NTS1204"/>
      <c r="NTT1204"/>
      <c r="NTU1204"/>
      <c r="NTV1204"/>
      <c r="NTW1204"/>
      <c r="NTX1204"/>
      <c r="NTY1204"/>
      <c r="NTZ1204"/>
      <c r="NUA1204"/>
      <c r="NUB1204"/>
      <c r="NUC1204"/>
      <c r="NUD1204"/>
      <c r="NUE1204"/>
      <c r="NUF1204"/>
      <c r="NUG1204"/>
      <c r="NUH1204"/>
      <c r="NUI1204"/>
      <c r="NUJ1204"/>
      <c r="NUK1204"/>
      <c r="NUL1204"/>
      <c r="NUM1204"/>
      <c r="NUN1204"/>
      <c r="NUO1204"/>
      <c r="NUP1204"/>
      <c r="NUQ1204"/>
      <c r="NUR1204"/>
      <c r="NUS1204"/>
      <c r="NUT1204"/>
      <c r="NUU1204"/>
      <c r="NUV1204"/>
      <c r="NUW1204"/>
      <c r="NUX1204"/>
      <c r="NUY1204"/>
      <c r="NUZ1204"/>
      <c r="NVA1204"/>
      <c r="NVB1204"/>
      <c r="NVC1204"/>
      <c r="NVD1204"/>
      <c r="NVE1204"/>
      <c r="NVF1204"/>
      <c r="NVG1204"/>
      <c r="NVH1204"/>
      <c r="NVI1204"/>
      <c r="NVJ1204"/>
      <c r="NVK1204"/>
      <c r="NVL1204"/>
      <c r="NVM1204"/>
      <c r="NVN1204"/>
      <c r="NVO1204"/>
      <c r="NVP1204"/>
      <c r="NVQ1204"/>
      <c r="NVR1204"/>
      <c r="NVS1204"/>
      <c r="NVT1204"/>
      <c r="NVU1204"/>
      <c r="NVV1204"/>
      <c r="NVW1204"/>
      <c r="NVX1204"/>
      <c r="NVY1204"/>
      <c r="NVZ1204"/>
      <c r="NWA1204"/>
      <c r="NWB1204"/>
      <c r="NWC1204"/>
      <c r="NWD1204"/>
      <c r="NWE1204"/>
      <c r="NWF1204"/>
      <c r="NWG1204"/>
      <c r="NWH1204"/>
      <c r="NWI1204"/>
      <c r="NWJ1204"/>
      <c r="NWK1204"/>
      <c r="NWL1204"/>
      <c r="NWM1204"/>
      <c r="NWN1204"/>
      <c r="NWO1204"/>
      <c r="NWP1204"/>
      <c r="NWQ1204"/>
      <c r="NWR1204"/>
      <c r="NWS1204"/>
      <c r="NWT1204"/>
      <c r="NWU1204"/>
      <c r="NWV1204"/>
      <c r="NWW1204"/>
      <c r="NWX1204"/>
      <c r="NWY1204"/>
      <c r="NWZ1204"/>
      <c r="NXA1204"/>
      <c r="NXB1204"/>
      <c r="NXC1204"/>
      <c r="NXD1204"/>
      <c r="NXE1204"/>
      <c r="NXF1204"/>
      <c r="NXG1204"/>
      <c r="NXH1204"/>
      <c r="NXI1204"/>
      <c r="NXJ1204"/>
      <c r="NXK1204"/>
      <c r="NXL1204"/>
      <c r="NXM1204"/>
      <c r="NXN1204"/>
      <c r="NXO1204"/>
      <c r="NXP1204"/>
      <c r="NXQ1204"/>
      <c r="NXR1204"/>
      <c r="NXS1204"/>
      <c r="NXT1204"/>
      <c r="NXU1204"/>
      <c r="NXV1204"/>
      <c r="NXW1204"/>
      <c r="NXX1204"/>
      <c r="NXY1204"/>
      <c r="NXZ1204"/>
      <c r="NYA1204"/>
      <c r="NYB1204"/>
      <c r="NYC1204"/>
      <c r="NYD1204"/>
      <c r="NYE1204"/>
      <c r="NYF1204"/>
      <c r="NYG1204"/>
      <c r="NYH1204"/>
      <c r="NYI1204"/>
      <c r="NYJ1204"/>
      <c r="NYK1204"/>
      <c r="NYL1204"/>
      <c r="NYM1204"/>
      <c r="NYN1204"/>
      <c r="NYO1204"/>
      <c r="NYP1204"/>
      <c r="NYQ1204"/>
      <c r="NYR1204"/>
      <c r="NYS1204"/>
      <c r="NYT1204"/>
      <c r="NYU1204"/>
      <c r="NYV1204"/>
      <c r="NYW1204"/>
      <c r="NYX1204"/>
      <c r="NYY1204"/>
      <c r="NYZ1204"/>
      <c r="NZA1204"/>
      <c r="NZB1204"/>
      <c r="NZC1204"/>
      <c r="NZD1204"/>
      <c r="NZE1204"/>
      <c r="NZF1204"/>
      <c r="NZG1204"/>
      <c r="NZH1204"/>
      <c r="NZI1204"/>
      <c r="NZJ1204"/>
      <c r="NZK1204"/>
      <c r="NZL1204"/>
      <c r="NZM1204"/>
      <c r="NZN1204"/>
      <c r="NZO1204"/>
      <c r="NZP1204"/>
      <c r="NZQ1204"/>
      <c r="NZR1204"/>
      <c r="NZS1204"/>
      <c r="NZT1204"/>
      <c r="NZU1204"/>
      <c r="NZV1204"/>
      <c r="NZW1204"/>
      <c r="NZX1204"/>
      <c r="NZY1204"/>
      <c r="NZZ1204"/>
      <c r="OAA1204"/>
      <c r="OAB1204"/>
      <c r="OAC1204"/>
      <c r="OAD1204"/>
      <c r="OAE1204"/>
      <c r="OAF1204"/>
      <c r="OAG1204"/>
      <c r="OAH1204"/>
      <c r="OAI1204"/>
      <c r="OAJ1204"/>
      <c r="OAK1204"/>
      <c r="OAL1204"/>
      <c r="OAM1204"/>
      <c r="OAN1204"/>
      <c r="OAO1204"/>
      <c r="OAP1204"/>
      <c r="OAQ1204"/>
      <c r="OAR1204"/>
      <c r="OAS1204"/>
      <c r="OAT1204"/>
      <c r="OAU1204"/>
      <c r="OAV1204"/>
      <c r="OAW1204"/>
      <c r="OAX1204"/>
      <c r="OAY1204"/>
      <c r="OAZ1204"/>
      <c r="OBA1204"/>
      <c r="OBB1204"/>
      <c r="OBC1204"/>
      <c r="OBD1204"/>
      <c r="OBE1204"/>
      <c r="OBF1204"/>
      <c r="OBG1204"/>
      <c r="OBH1204"/>
      <c r="OBI1204"/>
      <c r="OBJ1204"/>
      <c r="OBK1204"/>
      <c r="OBL1204"/>
      <c r="OBM1204"/>
      <c r="OBN1204"/>
      <c r="OBO1204"/>
      <c r="OBP1204"/>
      <c r="OBQ1204"/>
      <c r="OBR1204"/>
      <c r="OBS1204"/>
      <c r="OBT1204"/>
      <c r="OBU1204"/>
      <c r="OBV1204"/>
      <c r="OBW1204"/>
      <c r="OBX1204"/>
      <c r="OBY1204"/>
      <c r="OBZ1204"/>
      <c r="OCA1204"/>
      <c r="OCB1204"/>
      <c r="OCC1204"/>
      <c r="OCD1204"/>
      <c r="OCE1204"/>
      <c r="OCF1204"/>
      <c r="OCG1204"/>
      <c r="OCH1204"/>
      <c r="OCI1204"/>
      <c r="OCJ1204"/>
      <c r="OCK1204"/>
      <c r="OCL1204"/>
      <c r="OCM1204"/>
      <c r="OCN1204"/>
      <c r="OCO1204"/>
      <c r="OCP1204"/>
      <c r="OCQ1204"/>
      <c r="OCR1204"/>
      <c r="OCS1204"/>
      <c r="OCT1204"/>
      <c r="OCU1204"/>
      <c r="OCV1204"/>
      <c r="OCW1204"/>
      <c r="OCX1204"/>
      <c r="OCY1204"/>
      <c r="OCZ1204"/>
      <c r="ODA1204"/>
      <c r="ODB1204"/>
      <c r="ODC1204"/>
      <c r="ODD1204"/>
      <c r="ODE1204"/>
      <c r="ODF1204"/>
      <c r="ODG1204"/>
      <c r="ODH1204"/>
      <c r="ODI1204"/>
      <c r="ODJ1204"/>
      <c r="ODK1204"/>
      <c r="ODL1204"/>
      <c r="ODM1204"/>
      <c r="ODN1204"/>
      <c r="ODO1204"/>
      <c r="ODP1204"/>
      <c r="ODQ1204"/>
      <c r="ODR1204"/>
      <c r="ODS1204"/>
      <c r="ODT1204"/>
      <c r="ODU1204"/>
      <c r="ODV1204"/>
      <c r="ODW1204"/>
      <c r="ODX1204"/>
      <c r="ODY1204"/>
      <c r="ODZ1204"/>
      <c r="OEA1204"/>
      <c r="OEB1204"/>
      <c r="OEC1204"/>
      <c r="OED1204"/>
      <c r="OEE1204"/>
      <c r="OEF1204"/>
      <c r="OEG1204"/>
      <c r="OEH1204"/>
      <c r="OEI1204"/>
      <c r="OEJ1204"/>
      <c r="OEK1204"/>
      <c r="OEL1204"/>
      <c r="OEM1204"/>
      <c r="OEN1204"/>
      <c r="OEO1204"/>
      <c r="OEP1204"/>
      <c r="OEQ1204"/>
      <c r="OER1204"/>
      <c r="OES1204"/>
      <c r="OET1204"/>
      <c r="OEU1204"/>
      <c r="OEV1204"/>
      <c r="OEW1204"/>
      <c r="OEX1204"/>
      <c r="OEY1204"/>
      <c r="OEZ1204"/>
      <c r="OFA1204"/>
      <c r="OFB1204"/>
      <c r="OFC1204"/>
      <c r="OFD1204"/>
      <c r="OFE1204"/>
      <c r="OFF1204"/>
      <c r="OFG1204"/>
      <c r="OFH1204"/>
      <c r="OFI1204"/>
      <c r="OFJ1204"/>
      <c r="OFK1204"/>
      <c r="OFL1204"/>
      <c r="OFM1204"/>
      <c r="OFN1204"/>
      <c r="OFO1204"/>
      <c r="OFP1204"/>
      <c r="OFQ1204"/>
      <c r="OFR1204"/>
      <c r="OFS1204"/>
      <c r="OFT1204"/>
      <c r="OFU1204"/>
      <c r="OFV1204"/>
      <c r="OFW1204"/>
      <c r="OFX1204"/>
      <c r="OFY1204"/>
      <c r="OFZ1204"/>
      <c r="OGA1204"/>
      <c r="OGB1204"/>
      <c r="OGC1204"/>
      <c r="OGD1204"/>
      <c r="OGE1204"/>
      <c r="OGF1204"/>
      <c r="OGG1204"/>
      <c r="OGH1204"/>
      <c r="OGI1204"/>
      <c r="OGJ1204"/>
      <c r="OGK1204"/>
      <c r="OGL1204"/>
      <c r="OGM1204"/>
      <c r="OGN1204"/>
      <c r="OGO1204"/>
      <c r="OGP1204"/>
      <c r="OGQ1204"/>
      <c r="OGR1204"/>
      <c r="OGS1204"/>
      <c r="OGT1204"/>
      <c r="OGU1204"/>
      <c r="OGV1204"/>
      <c r="OGW1204"/>
      <c r="OGX1204"/>
      <c r="OGY1204"/>
      <c r="OGZ1204"/>
      <c r="OHA1204"/>
      <c r="OHB1204"/>
      <c r="OHC1204"/>
      <c r="OHD1204"/>
      <c r="OHE1204"/>
      <c r="OHF1204"/>
      <c r="OHG1204"/>
      <c r="OHH1204"/>
      <c r="OHI1204"/>
      <c r="OHJ1204"/>
      <c r="OHK1204"/>
      <c r="OHL1204"/>
      <c r="OHM1204"/>
      <c r="OHN1204"/>
      <c r="OHO1204"/>
      <c r="OHP1204"/>
      <c r="OHQ1204"/>
      <c r="OHR1204"/>
      <c r="OHS1204"/>
      <c r="OHT1204"/>
      <c r="OHU1204"/>
      <c r="OHV1204"/>
      <c r="OHW1204"/>
      <c r="OHX1204"/>
      <c r="OHY1204"/>
      <c r="OHZ1204"/>
      <c r="OIA1204"/>
      <c r="OIB1204"/>
      <c r="OIC1204"/>
      <c r="OID1204"/>
      <c r="OIE1204"/>
      <c r="OIF1204"/>
      <c r="OIG1204"/>
      <c r="OIH1204"/>
      <c r="OII1204"/>
      <c r="OIJ1204"/>
      <c r="OIK1204"/>
      <c r="OIL1204"/>
      <c r="OIM1204"/>
      <c r="OIN1204"/>
      <c r="OIO1204"/>
      <c r="OIP1204"/>
      <c r="OIQ1204"/>
      <c r="OIR1204"/>
      <c r="OIS1204"/>
      <c r="OIT1204"/>
      <c r="OIU1204"/>
      <c r="OIV1204"/>
      <c r="OIW1204"/>
      <c r="OIX1204"/>
      <c r="OIY1204"/>
      <c r="OIZ1204"/>
      <c r="OJA1204"/>
      <c r="OJB1204"/>
      <c r="OJC1204"/>
      <c r="OJD1204"/>
      <c r="OJE1204"/>
      <c r="OJF1204"/>
      <c r="OJG1204"/>
      <c r="OJH1204"/>
      <c r="OJI1204"/>
      <c r="OJJ1204"/>
      <c r="OJK1204"/>
      <c r="OJL1204"/>
      <c r="OJM1204"/>
      <c r="OJN1204"/>
      <c r="OJO1204"/>
      <c r="OJP1204"/>
      <c r="OJQ1204"/>
      <c r="OJR1204"/>
      <c r="OJS1204"/>
      <c r="OJT1204"/>
      <c r="OJU1204"/>
      <c r="OJV1204"/>
      <c r="OJW1204"/>
      <c r="OJX1204"/>
      <c r="OJY1204"/>
      <c r="OJZ1204"/>
      <c r="OKA1204"/>
      <c r="OKB1204"/>
      <c r="OKC1204"/>
      <c r="OKD1204"/>
      <c r="OKE1204"/>
      <c r="OKF1204"/>
      <c r="OKG1204"/>
      <c r="OKH1204"/>
      <c r="OKI1204"/>
      <c r="OKJ1204"/>
      <c r="OKK1204"/>
      <c r="OKL1204"/>
      <c r="OKM1204"/>
      <c r="OKN1204"/>
      <c r="OKO1204"/>
      <c r="OKP1204"/>
      <c r="OKQ1204"/>
      <c r="OKR1204"/>
      <c r="OKS1204"/>
      <c r="OKT1204"/>
      <c r="OKU1204"/>
      <c r="OKV1204"/>
      <c r="OKW1204"/>
      <c r="OKX1204"/>
      <c r="OKY1204"/>
      <c r="OKZ1204"/>
      <c r="OLA1204"/>
      <c r="OLB1204"/>
      <c r="OLC1204"/>
      <c r="OLD1204"/>
      <c r="OLE1204"/>
      <c r="OLF1204"/>
      <c r="OLG1204"/>
      <c r="OLH1204"/>
      <c r="OLI1204"/>
      <c r="OLJ1204"/>
      <c r="OLK1204"/>
      <c r="OLL1204"/>
      <c r="OLM1204"/>
      <c r="OLN1204"/>
      <c r="OLO1204"/>
      <c r="OLP1204"/>
      <c r="OLQ1204"/>
      <c r="OLR1204"/>
      <c r="OLS1204"/>
      <c r="OLT1204"/>
      <c r="OLU1204"/>
      <c r="OLV1204"/>
      <c r="OLW1204"/>
      <c r="OLX1204"/>
      <c r="OLY1204"/>
      <c r="OLZ1204"/>
      <c r="OMA1204"/>
      <c r="OMB1204"/>
      <c r="OMC1204"/>
      <c r="OMD1204"/>
      <c r="OME1204"/>
      <c r="OMF1204"/>
      <c r="OMG1204"/>
      <c r="OMH1204"/>
      <c r="OMI1204"/>
      <c r="OMJ1204"/>
      <c r="OMK1204"/>
      <c r="OML1204"/>
      <c r="OMM1204"/>
      <c r="OMN1204"/>
      <c r="OMO1204"/>
      <c r="OMP1204"/>
      <c r="OMQ1204"/>
      <c r="OMR1204"/>
      <c r="OMS1204"/>
      <c r="OMT1204"/>
      <c r="OMU1204"/>
      <c r="OMV1204"/>
      <c r="OMW1204"/>
      <c r="OMX1204"/>
      <c r="OMY1204"/>
      <c r="OMZ1204"/>
      <c r="ONA1204"/>
      <c r="ONB1204"/>
      <c r="ONC1204"/>
      <c r="OND1204"/>
      <c r="ONE1204"/>
      <c r="ONF1204"/>
      <c r="ONG1204"/>
      <c r="ONH1204"/>
      <c r="ONI1204"/>
      <c r="ONJ1204"/>
      <c r="ONK1204"/>
      <c r="ONL1204"/>
      <c r="ONM1204"/>
      <c r="ONN1204"/>
      <c r="ONO1204"/>
      <c r="ONP1204"/>
      <c r="ONQ1204"/>
      <c r="ONR1204"/>
      <c r="ONS1204"/>
      <c r="ONT1204"/>
      <c r="ONU1204"/>
      <c r="ONV1204"/>
      <c r="ONW1204"/>
      <c r="ONX1204"/>
      <c r="ONY1204"/>
      <c r="ONZ1204"/>
      <c r="OOA1204"/>
      <c r="OOB1204"/>
      <c r="OOC1204"/>
      <c r="OOD1204"/>
      <c r="OOE1204"/>
      <c r="OOF1204"/>
      <c r="OOG1204"/>
      <c r="OOH1204"/>
      <c r="OOI1204"/>
      <c r="OOJ1204"/>
      <c r="OOK1204"/>
      <c r="OOL1204"/>
      <c r="OOM1204"/>
      <c r="OON1204"/>
      <c r="OOO1204"/>
      <c r="OOP1204"/>
      <c r="OOQ1204"/>
      <c r="OOR1204"/>
      <c r="OOS1204"/>
      <c r="OOT1204"/>
      <c r="OOU1204"/>
      <c r="OOV1204"/>
      <c r="OOW1204"/>
      <c r="OOX1204"/>
      <c r="OOY1204"/>
      <c r="OOZ1204"/>
      <c r="OPA1204"/>
      <c r="OPB1204"/>
      <c r="OPC1204"/>
      <c r="OPD1204"/>
      <c r="OPE1204"/>
      <c r="OPF1204"/>
      <c r="OPG1204"/>
      <c r="OPH1204"/>
      <c r="OPI1204"/>
      <c r="OPJ1204"/>
      <c r="OPK1204"/>
      <c r="OPL1204"/>
      <c r="OPM1204"/>
      <c r="OPN1204"/>
      <c r="OPO1204"/>
      <c r="OPP1204"/>
      <c r="OPQ1204"/>
      <c r="OPR1204"/>
      <c r="OPS1204"/>
      <c r="OPT1204"/>
      <c r="OPU1204"/>
      <c r="OPV1204"/>
      <c r="OPW1204"/>
      <c r="OPX1204"/>
      <c r="OPY1204"/>
      <c r="OPZ1204"/>
      <c r="OQA1204"/>
      <c r="OQB1204"/>
      <c r="OQC1204"/>
      <c r="OQD1204"/>
      <c r="OQE1204"/>
      <c r="OQF1204"/>
      <c r="OQG1204"/>
      <c r="OQH1204"/>
      <c r="OQI1204"/>
      <c r="OQJ1204"/>
      <c r="OQK1204"/>
      <c r="OQL1204"/>
      <c r="OQM1204"/>
      <c r="OQN1204"/>
      <c r="OQO1204"/>
      <c r="OQP1204"/>
      <c r="OQQ1204"/>
      <c r="OQR1204"/>
      <c r="OQS1204"/>
      <c r="OQT1204"/>
      <c r="OQU1204"/>
      <c r="OQV1204"/>
      <c r="OQW1204"/>
      <c r="OQX1204"/>
      <c r="OQY1204"/>
      <c r="OQZ1204"/>
      <c r="ORA1204"/>
      <c r="ORB1204"/>
      <c r="ORC1204"/>
      <c r="ORD1204"/>
      <c r="ORE1204"/>
      <c r="ORF1204"/>
      <c r="ORG1204"/>
      <c r="ORH1204"/>
      <c r="ORI1204"/>
      <c r="ORJ1204"/>
      <c r="ORK1204"/>
      <c r="ORL1204"/>
      <c r="ORM1204"/>
      <c r="ORN1204"/>
      <c r="ORO1204"/>
      <c r="ORP1204"/>
      <c r="ORQ1204"/>
      <c r="ORR1204"/>
      <c r="ORS1204"/>
      <c r="ORT1204"/>
      <c r="ORU1204"/>
      <c r="ORV1204"/>
      <c r="ORW1204"/>
      <c r="ORX1204"/>
      <c r="ORY1204"/>
      <c r="ORZ1204"/>
      <c r="OSA1204"/>
      <c r="OSB1204"/>
      <c r="OSC1204"/>
      <c r="OSD1204"/>
      <c r="OSE1204"/>
      <c r="OSF1204"/>
      <c r="OSG1204"/>
      <c r="OSH1204"/>
      <c r="OSI1204"/>
      <c r="OSJ1204"/>
      <c r="OSK1204"/>
      <c r="OSL1204"/>
      <c r="OSM1204"/>
      <c r="OSN1204"/>
      <c r="OSO1204"/>
      <c r="OSP1204"/>
      <c r="OSQ1204"/>
      <c r="OSR1204"/>
      <c r="OSS1204"/>
      <c r="OST1204"/>
      <c r="OSU1204"/>
      <c r="OSV1204"/>
      <c r="OSW1204"/>
      <c r="OSX1204"/>
      <c r="OSY1204"/>
      <c r="OSZ1204"/>
      <c r="OTA1204"/>
      <c r="OTB1204"/>
      <c r="OTC1204"/>
      <c r="OTD1204"/>
      <c r="OTE1204"/>
      <c r="OTF1204"/>
      <c r="OTG1204"/>
      <c r="OTH1204"/>
      <c r="OTI1204"/>
      <c r="OTJ1204"/>
      <c r="OTK1204"/>
      <c r="OTL1204"/>
      <c r="OTM1204"/>
      <c r="OTN1204"/>
      <c r="OTO1204"/>
      <c r="OTP1204"/>
      <c r="OTQ1204"/>
      <c r="OTR1204"/>
      <c r="OTS1204"/>
      <c r="OTT1204"/>
      <c r="OTU1204"/>
      <c r="OTV1204"/>
      <c r="OTW1204"/>
      <c r="OTX1204"/>
      <c r="OTY1204"/>
      <c r="OTZ1204"/>
      <c r="OUA1204"/>
      <c r="OUB1204"/>
      <c r="OUC1204"/>
      <c r="OUD1204"/>
      <c r="OUE1204"/>
      <c r="OUF1204"/>
      <c r="OUG1204"/>
      <c r="OUH1204"/>
      <c r="OUI1204"/>
      <c r="OUJ1204"/>
      <c r="OUK1204"/>
      <c r="OUL1204"/>
      <c r="OUM1204"/>
      <c r="OUN1204"/>
      <c r="OUO1204"/>
      <c r="OUP1204"/>
      <c r="OUQ1204"/>
      <c r="OUR1204"/>
      <c r="OUS1204"/>
      <c r="OUT1204"/>
      <c r="OUU1204"/>
      <c r="OUV1204"/>
      <c r="OUW1204"/>
      <c r="OUX1204"/>
      <c r="OUY1204"/>
      <c r="OUZ1204"/>
      <c r="OVA1204"/>
      <c r="OVB1204"/>
      <c r="OVC1204"/>
      <c r="OVD1204"/>
      <c r="OVE1204"/>
      <c r="OVF1204"/>
      <c r="OVG1204"/>
      <c r="OVH1204"/>
      <c r="OVI1204"/>
      <c r="OVJ1204"/>
      <c r="OVK1204"/>
      <c r="OVL1204"/>
      <c r="OVM1204"/>
      <c r="OVN1204"/>
      <c r="OVO1204"/>
      <c r="OVP1204"/>
      <c r="OVQ1204"/>
      <c r="OVR1204"/>
      <c r="OVS1204"/>
      <c r="OVT1204"/>
      <c r="OVU1204"/>
      <c r="OVV1204"/>
      <c r="OVW1204"/>
      <c r="OVX1204"/>
      <c r="OVY1204"/>
      <c r="OVZ1204"/>
      <c r="OWA1204"/>
      <c r="OWB1204"/>
      <c r="OWC1204"/>
      <c r="OWD1204"/>
      <c r="OWE1204"/>
      <c r="OWF1204"/>
      <c r="OWG1204"/>
      <c r="OWH1204"/>
      <c r="OWI1204"/>
      <c r="OWJ1204"/>
      <c r="OWK1204"/>
      <c r="OWL1204"/>
      <c r="OWM1204"/>
      <c r="OWN1204"/>
      <c r="OWO1204"/>
      <c r="OWP1204"/>
      <c r="OWQ1204"/>
      <c r="OWR1204"/>
      <c r="OWS1204"/>
      <c r="OWT1204"/>
      <c r="OWU1204"/>
      <c r="OWV1204"/>
      <c r="OWW1204"/>
      <c r="OWX1204"/>
      <c r="OWY1204"/>
      <c r="OWZ1204"/>
      <c r="OXA1204"/>
      <c r="OXB1204"/>
      <c r="OXC1204"/>
      <c r="OXD1204"/>
      <c r="OXE1204"/>
      <c r="OXF1204"/>
      <c r="OXG1204"/>
      <c r="OXH1204"/>
      <c r="OXI1204"/>
      <c r="OXJ1204"/>
      <c r="OXK1204"/>
      <c r="OXL1204"/>
      <c r="OXM1204"/>
      <c r="OXN1204"/>
      <c r="OXO1204"/>
      <c r="OXP1204"/>
      <c r="OXQ1204"/>
      <c r="OXR1204"/>
      <c r="OXS1204"/>
      <c r="OXT1204"/>
      <c r="OXU1204"/>
      <c r="OXV1204"/>
      <c r="OXW1204"/>
      <c r="OXX1204"/>
      <c r="OXY1204"/>
      <c r="OXZ1204"/>
      <c r="OYA1204"/>
      <c r="OYB1204"/>
      <c r="OYC1204"/>
      <c r="OYD1204"/>
      <c r="OYE1204"/>
      <c r="OYF1204"/>
      <c r="OYG1204"/>
      <c r="OYH1204"/>
      <c r="OYI1204"/>
      <c r="OYJ1204"/>
      <c r="OYK1204"/>
      <c r="OYL1204"/>
      <c r="OYM1204"/>
      <c r="OYN1204"/>
      <c r="OYO1204"/>
      <c r="OYP1204"/>
      <c r="OYQ1204"/>
      <c r="OYR1204"/>
      <c r="OYS1204"/>
      <c r="OYT1204"/>
      <c r="OYU1204"/>
      <c r="OYV1204"/>
      <c r="OYW1204"/>
      <c r="OYX1204"/>
      <c r="OYY1204"/>
      <c r="OYZ1204"/>
      <c r="OZA1204"/>
      <c r="OZB1204"/>
      <c r="OZC1204"/>
      <c r="OZD1204"/>
      <c r="OZE1204"/>
      <c r="OZF1204"/>
      <c r="OZG1204"/>
      <c r="OZH1204"/>
      <c r="OZI1204"/>
      <c r="OZJ1204"/>
      <c r="OZK1204"/>
      <c r="OZL1204"/>
      <c r="OZM1204"/>
      <c r="OZN1204"/>
      <c r="OZO1204"/>
      <c r="OZP1204"/>
      <c r="OZQ1204"/>
      <c r="OZR1204"/>
      <c r="OZS1204"/>
      <c r="OZT1204"/>
      <c r="OZU1204"/>
      <c r="OZV1204"/>
      <c r="OZW1204"/>
      <c r="OZX1204"/>
      <c r="OZY1204"/>
      <c r="OZZ1204"/>
      <c r="PAA1204"/>
      <c r="PAB1204"/>
      <c r="PAC1204"/>
      <c r="PAD1204"/>
      <c r="PAE1204"/>
      <c r="PAF1204"/>
      <c r="PAG1204"/>
      <c r="PAH1204"/>
      <c r="PAI1204"/>
      <c r="PAJ1204"/>
      <c r="PAK1204"/>
      <c r="PAL1204"/>
      <c r="PAM1204"/>
      <c r="PAN1204"/>
      <c r="PAO1204"/>
      <c r="PAP1204"/>
      <c r="PAQ1204"/>
      <c r="PAR1204"/>
      <c r="PAS1204"/>
      <c r="PAT1204"/>
      <c r="PAU1204"/>
      <c r="PAV1204"/>
      <c r="PAW1204"/>
      <c r="PAX1204"/>
      <c r="PAY1204"/>
      <c r="PAZ1204"/>
      <c r="PBA1204"/>
      <c r="PBB1204"/>
      <c r="PBC1204"/>
      <c r="PBD1204"/>
      <c r="PBE1204"/>
      <c r="PBF1204"/>
      <c r="PBG1204"/>
      <c r="PBH1204"/>
      <c r="PBI1204"/>
      <c r="PBJ1204"/>
      <c r="PBK1204"/>
      <c r="PBL1204"/>
      <c r="PBM1204"/>
      <c r="PBN1204"/>
      <c r="PBO1204"/>
      <c r="PBP1204"/>
      <c r="PBQ1204"/>
      <c r="PBR1204"/>
      <c r="PBS1204"/>
      <c r="PBT1204"/>
      <c r="PBU1204"/>
      <c r="PBV1204"/>
      <c r="PBW1204"/>
      <c r="PBX1204"/>
      <c r="PBY1204"/>
      <c r="PBZ1204"/>
      <c r="PCA1204"/>
      <c r="PCB1204"/>
      <c r="PCC1204"/>
      <c r="PCD1204"/>
      <c r="PCE1204"/>
      <c r="PCF1204"/>
      <c r="PCG1204"/>
      <c r="PCH1204"/>
      <c r="PCI1204"/>
      <c r="PCJ1204"/>
      <c r="PCK1204"/>
      <c r="PCL1204"/>
      <c r="PCM1204"/>
      <c r="PCN1204"/>
      <c r="PCO1204"/>
      <c r="PCP1204"/>
      <c r="PCQ1204"/>
      <c r="PCR1204"/>
      <c r="PCS1204"/>
      <c r="PCT1204"/>
      <c r="PCU1204"/>
      <c r="PCV1204"/>
      <c r="PCW1204"/>
      <c r="PCX1204"/>
      <c r="PCY1204"/>
      <c r="PCZ1204"/>
      <c r="PDA1204"/>
      <c r="PDB1204"/>
      <c r="PDC1204"/>
      <c r="PDD1204"/>
      <c r="PDE1204"/>
      <c r="PDF1204"/>
      <c r="PDG1204"/>
      <c r="PDH1204"/>
      <c r="PDI1204"/>
      <c r="PDJ1204"/>
      <c r="PDK1204"/>
      <c r="PDL1204"/>
      <c r="PDM1204"/>
      <c r="PDN1204"/>
      <c r="PDO1204"/>
      <c r="PDP1204"/>
      <c r="PDQ1204"/>
      <c r="PDR1204"/>
      <c r="PDS1204"/>
      <c r="PDT1204"/>
      <c r="PDU1204"/>
      <c r="PDV1204"/>
      <c r="PDW1204"/>
      <c r="PDX1204"/>
      <c r="PDY1204"/>
      <c r="PDZ1204"/>
      <c r="PEA1204"/>
      <c r="PEB1204"/>
      <c r="PEC1204"/>
      <c r="PED1204"/>
      <c r="PEE1204"/>
      <c r="PEF1204"/>
      <c r="PEG1204"/>
      <c r="PEH1204"/>
      <c r="PEI1204"/>
      <c r="PEJ1204"/>
      <c r="PEK1204"/>
      <c r="PEL1204"/>
      <c r="PEM1204"/>
      <c r="PEN1204"/>
      <c r="PEO1204"/>
      <c r="PEP1204"/>
      <c r="PEQ1204"/>
      <c r="PER1204"/>
      <c r="PES1204"/>
      <c r="PET1204"/>
      <c r="PEU1204"/>
      <c r="PEV1204"/>
      <c r="PEW1204"/>
      <c r="PEX1204"/>
      <c r="PEY1204"/>
      <c r="PEZ1204"/>
      <c r="PFA1204"/>
      <c r="PFB1204"/>
      <c r="PFC1204"/>
      <c r="PFD1204"/>
      <c r="PFE1204"/>
      <c r="PFF1204"/>
      <c r="PFG1204"/>
      <c r="PFH1204"/>
      <c r="PFI1204"/>
      <c r="PFJ1204"/>
      <c r="PFK1204"/>
      <c r="PFL1204"/>
      <c r="PFM1204"/>
      <c r="PFN1204"/>
      <c r="PFO1204"/>
      <c r="PFP1204"/>
      <c r="PFQ1204"/>
      <c r="PFR1204"/>
      <c r="PFS1204"/>
      <c r="PFT1204"/>
      <c r="PFU1204"/>
      <c r="PFV1204"/>
      <c r="PFW1204"/>
      <c r="PFX1204"/>
      <c r="PFY1204"/>
      <c r="PFZ1204"/>
      <c r="PGA1204"/>
      <c r="PGB1204"/>
      <c r="PGC1204"/>
      <c r="PGD1204"/>
      <c r="PGE1204"/>
      <c r="PGF1204"/>
      <c r="PGG1204"/>
      <c r="PGH1204"/>
      <c r="PGI1204"/>
      <c r="PGJ1204"/>
      <c r="PGK1204"/>
      <c r="PGL1204"/>
      <c r="PGM1204"/>
      <c r="PGN1204"/>
      <c r="PGO1204"/>
      <c r="PGP1204"/>
      <c r="PGQ1204"/>
      <c r="PGR1204"/>
      <c r="PGS1204"/>
      <c r="PGT1204"/>
      <c r="PGU1204"/>
      <c r="PGV1204"/>
      <c r="PGW1204"/>
      <c r="PGX1204"/>
      <c r="PGY1204"/>
      <c r="PGZ1204"/>
      <c r="PHA1204"/>
      <c r="PHB1204"/>
      <c r="PHC1204"/>
      <c r="PHD1204"/>
      <c r="PHE1204"/>
      <c r="PHF1204"/>
      <c r="PHG1204"/>
      <c r="PHH1204"/>
      <c r="PHI1204"/>
      <c r="PHJ1204"/>
      <c r="PHK1204"/>
      <c r="PHL1204"/>
      <c r="PHM1204"/>
      <c r="PHN1204"/>
      <c r="PHO1204"/>
      <c r="PHP1204"/>
      <c r="PHQ1204"/>
      <c r="PHR1204"/>
      <c r="PHS1204"/>
      <c r="PHT1204"/>
      <c r="PHU1204"/>
      <c r="PHV1204"/>
      <c r="PHW1204"/>
      <c r="PHX1204"/>
      <c r="PHY1204"/>
      <c r="PHZ1204"/>
      <c r="PIA1204"/>
      <c r="PIB1204"/>
      <c r="PIC1204"/>
      <c r="PID1204"/>
      <c r="PIE1204"/>
      <c r="PIF1204"/>
      <c r="PIG1204"/>
      <c r="PIH1204"/>
      <c r="PII1204"/>
      <c r="PIJ1204"/>
      <c r="PIK1204"/>
      <c r="PIL1204"/>
      <c r="PIM1204"/>
      <c r="PIN1204"/>
      <c r="PIO1204"/>
      <c r="PIP1204"/>
      <c r="PIQ1204"/>
      <c r="PIR1204"/>
      <c r="PIS1204"/>
      <c r="PIT1204"/>
      <c r="PIU1204"/>
      <c r="PIV1204"/>
      <c r="PIW1204"/>
      <c r="PIX1204"/>
      <c r="PIY1204"/>
      <c r="PIZ1204"/>
      <c r="PJA1204"/>
      <c r="PJB1204"/>
      <c r="PJC1204"/>
      <c r="PJD1204"/>
      <c r="PJE1204"/>
      <c r="PJF1204"/>
      <c r="PJG1204"/>
      <c r="PJH1204"/>
      <c r="PJI1204"/>
      <c r="PJJ1204"/>
      <c r="PJK1204"/>
      <c r="PJL1204"/>
      <c r="PJM1204"/>
      <c r="PJN1204"/>
      <c r="PJO1204"/>
      <c r="PJP1204"/>
      <c r="PJQ1204"/>
      <c r="PJR1204"/>
      <c r="PJS1204"/>
      <c r="PJT1204"/>
      <c r="PJU1204"/>
      <c r="PJV1204"/>
      <c r="PJW1204"/>
      <c r="PJX1204"/>
      <c r="PJY1204"/>
      <c r="PJZ1204"/>
      <c r="PKA1204"/>
      <c r="PKB1204"/>
      <c r="PKC1204"/>
      <c r="PKD1204"/>
      <c r="PKE1204"/>
      <c r="PKF1204"/>
      <c r="PKG1204"/>
      <c r="PKH1204"/>
      <c r="PKI1204"/>
      <c r="PKJ1204"/>
      <c r="PKK1204"/>
      <c r="PKL1204"/>
      <c r="PKM1204"/>
      <c r="PKN1204"/>
      <c r="PKO1204"/>
      <c r="PKP1204"/>
      <c r="PKQ1204"/>
      <c r="PKR1204"/>
      <c r="PKS1204"/>
      <c r="PKT1204"/>
      <c r="PKU1204"/>
      <c r="PKV1204"/>
      <c r="PKW1204"/>
      <c r="PKX1204"/>
      <c r="PKY1204"/>
      <c r="PKZ1204"/>
      <c r="PLA1204"/>
      <c r="PLB1204"/>
      <c r="PLC1204"/>
      <c r="PLD1204"/>
      <c r="PLE1204"/>
      <c r="PLF1204"/>
      <c r="PLG1204"/>
      <c r="PLH1204"/>
      <c r="PLI1204"/>
      <c r="PLJ1204"/>
      <c r="PLK1204"/>
      <c r="PLL1204"/>
      <c r="PLM1204"/>
      <c r="PLN1204"/>
      <c r="PLO1204"/>
      <c r="PLP1204"/>
      <c r="PLQ1204"/>
      <c r="PLR1204"/>
      <c r="PLS1204"/>
      <c r="PLT1204"/>
      <c r="PLU1204"/>
      <c r="PLV1204"/>
      <c r="PLW1204"/>
      <c r="PLX1204"/>
      <c r="PLY1204"/>
      <c r="PLZ1204"/>
      <c r="PMA1204"/>
      <c r="PMB1204"/>
      <c r="PMC1204"/>
      <c r="PMD1204"/>
      <c r="PME1204"/>
      <c r="PMF1204"/>
      <c r="PMG1204"/>
      <c r="PMH1204"/>
      <c r="PMI1204"/>
      <c r="PMJ1204"/>
      <c r="PMK1204"/>
      <c r="PML1204"/>
      <c r="PMM1204"/>
      <c r="PMN1204"/>
      <c r="PMO1204"/>
      <c r="PMP1204"/>
      <c r="PMQ1204"/>
      <c r="PMR1204"/>
      <c r="PMS1204"/>
      <c r="PMT1204"/>
      <c r="PMU1204"/>
      <c r="PMV1204"/>
      <c r="PMW1204"/>
      <c r="PMX1204"/>
      <c r="PMY1204"/>
      <c r="PMZ1204"/>
      <c r="PNA1204"/>
      <c r="PNB1204"/>
      <c r="PNC1204"/>
      <c r="PND1204"/>
      <c r="PNE1204"/>
      <c r="PNF1204"/>
      <c r="PNG1204"/>
      <c r="PNH1204"/>
      <c r="PNI1204"/>
      <c r="PNJ1204"/>
      <c r="PNK1204"/>
      <c r="PNL1204"/>
      <c r="PNM1204"/>
      <c r="PNN1204"/>
      <c r="PNO1204"/>
      <c r="PNP1204"/>
      <c r="PNQ1204"/>
      <c r="PNR1204"/>
      <c r="PNS1204"/>
      <c r="PNT1204"/>
      <c r="PNU1204"/>
      <c r="PNV1204"/>
      <c r="PNW1204"/>
      <c r="PNX1204"/>
      <c r="PNY1204"/>
      <c r="PNZ1204"/>
      <c r="POA1204"/>
      <c r="POB1204"/>
      <c r="POC1204"/>
      <c r="POD1204"/>
      <c r="POE1204"/>
      <c r="POF1204"/>
      <c r="POG1204"/>
      <c r="POH1204"/>
      <c r="POI1204"/>
      <c r="POJ1204"/>
      <c r="POK1204"/>
      <c r="POL1204"/>
      <c r="POM1204"/>
      <c r="PON1204"/>
      <c r="POO1204"/>
      <c r="POP1204"/>
      <c r="POQ1204"/>
      <c r="POR1204"/>
      <c r="POS1204"/>
      <c r="POT1204"/>
      <c r="POU1204"/>
      <c r="POV1204"/>
      <c r="POW1204"/>
      <c r="POX1204"/>
      <c r="POY1204"/>
      <c r="POZ1204"/>
      <c r="PPA1204"/>
      <c r="PPB1204"/>
      <c r="PPC1204"/>
      <c r="PPD1204"/>
      <c r="PPE1204"/>
      <c r="PPF1204"/>
      <c r="PPG1204"/>
      <c r="PPH1204"/>
      <c r="PPI1204"/>
      <c r="PPJ1204"/>
      <c r="PPK1204"/>
      <c r="PPL1204"/>
      <c r="PPM1204"/>
      <c r="PPN1204"/>
      <c r="PPO1204"/>
      <c r="PPP1204"/>
      <c r="PPQ1204"/>
      <c r="PPR1204"/>
      <c r="PPS1204"/>
      <c r="PPT1204"/>
      <c r="PPU1204"/>
      <c r="PPV1204"/>
      <c r="PPW1204"/>
      <c r="PPX1204"/>
      <c r="PPY1204"/>
      <c r="PPZ1204"/>
      <c r="PQA1204"/>
      <c r="PQB1204"/>
      <c r="PQC1204"/>
      <c r="PQD1204"/>
      <c r="PQE1204"/>
      <c r="PQF1204"/>
      <c r="PQG1204"/>
      <c r="PQH1204"/>
      <c r="PQI1204"/>
      <c r="PQJ1204"/>
      <c r="PQK1204"/>
      <c r="PQL1204"/>
      <c r="PQM1204"/>
      <c r="PQN1204"/>
      <c r="PQO1204"/>
      <c r="PQP1204"/>
      <c r="PQQ1204"/>
      <c r="PQR1204"/>
      <c r="PQS1204"/>
      <c r="PQT1204"/>
      <c r="PQU1204"/>
      <c r="PQV1204"/>
      <c r="PQW1204"/>
      <c r="PQX1204"/>
      <c r="PQY1204"/>
      <c r="PQZ1204"/>
      <c r="PRA1204"/>
      <c r="PRB1204"/>
      <c r="PRC1204"/>
      <c r="PRD1204"/>
      <c r="PRE1204"/>
      <c r="PRF1204"/>
      <c r="PRG1204"/>
      <c r="PRH1204"/>
      <c r="PRI1204"/>
      <c r="PRJ1204"/>
      <c r="PRK1204"/>
      <c r="PRL1204"/>
      <c r="PRM1204"/>
      <c r="PRN1204"/>
      <c r="PRO1204"/>
      <c r="PRP1204"/>
      <c r="PRQ1204"/>
      <c r="PRR1204"/>
      <c r="PRS1204"/>
      <c r="PRT1204"/>
      <c r="PRU1204"/>
      <c r="PRV1204"/>
      <c r="PRW1204"/>
      <c r="PRX1204"/>
      <c r="PRY1204"/>
      <c r="PRZ1204"/>
      <c r="PSA1204"/>
      <c r="PSB1204"/>
      <c r="PSC1204"/>
      <c r="PSD1204"/>
      <c r="PSE1204"/>
      <c r="PSF1204"/>
      <c r="PSG1204"/>
      <c r="PSH1204"/>
      <c r="PSI1204"/>
      <c r="PSJ1204"/>
      <c r="PSK1204"/>
      <c r="PSL1204"/>
      <c r="PSM1204"/>
      <c r="PSN1204"/>
      <c r="PSO1204"/>
      <c r="PSP1204"/>
      <c r="PSQ1204"/>
      <c r="PSR1204"/>
      <c r="PSS1204"/>
      <c r="PST1204"/>
      <c r="PSU1204"/>
      <c r="PSV1204"/>
      <c r="PSW1204"/>
      <c r="PSX1204"/>
      <c r="PSY1204"/>
      <c r="PSZ1204"/>
      <c r="PTA1204"/>
      <c r="PTB1204"/>
      <c r="PTC1204"/>
      <c r="PTD1204"/>
      <c r="PTE1204"/>
      <c r="PTF1204"/>
      <c r="PTG1204"/>
      <c r="PTH1204"/>
      <c r="PTI1204"/>
      <c r="PTJ1204"/>
      <c r="PTK1204"/>
      <c r="PTL1204"/>
      <c r="PTM1204"/>
      <c r="PTN1204"/>
      <c r="PTO1204"/>
      <c r="PTP1204"/>
      <c r="PTQ1204"/>
      <c r="PTR1204"/>
      <c r="PTS1204"/>
      <c r="PTT1204"/>
      <c r="PTU1204"/>
      <c r="PTV1204"/>
      <c r="PTW1204"/>
      <c r="PTX1204"/>
      <c r="PTY1204"/>
      <c r="PTZ1204"/>
      <c r="PUA1204"/>
      <c r="PUB1204"/>
      <c r="PUC1204"/>
      <c r="PUD1204"/>
      <c r="PUE1204"/>
      <c r="PUF1204"/>
      <c r="PUG1204"/>
      <c r="PUH1204"/>
      <c r="PUI1204"/>
      <c r="PUJ1204"/>
      <c r="PUK1204"/>
      <c r="PUL1204"/>
      <c r="PUM1204"/>
      <c r="PUN1204"/>
      <c r="PUO1204"/>
      <c r="PUP1204"/>
      <c r="PUQ1204"/>
      <c r="PUR1204"/>
      <c r="PUS1204"/>
      <c r="PUT1204"/>
      <c r="PUU1204"/>
      <c r="PUV1204"/>
      <c r="PUW1204"/>
      <c r="PUX1204"/>
      <c r="PUY1204"/>
      <c r="PUZ1204"/>
      <c r="PVA1204"/>
      <c r="PVB1204"/>
      <c r="PVC1204"/>
      <c r="PVD1204"/>
      <c r="PVE1204"/>
      <c r="PVF1204"/>
      <c r="PVG1204"/>
      <c r="PVH1204"/>
      <c r="PVI1204"/>
      <c r="PVJ1204"/>
      <c r="PVK1204"/>
      <c r="PVL1204"/>
      <c r="PVM1204"/>
      <c r="PVN1204"/>
      <c r="PVO1204"/>
      <c r="PVP1204"/>
      <c r="PVQ1204"/>
      <c r="PVR1204"/>
      <c r="PVS1204"/>
      <c r="PVT1204"/>
      <c r="PVU1204"/>
      <c r="PVV1204"/>
      <c r="PVW1204"/>
      <c r="PVX1204"/>
      <c r="PVY1204"/>
      <c r="PVZ1204"/>
      <c r="PWA1204"/>
      <c r="PWB1204"/>
      <c r="PWC1204"/>
      <c r="PWD1204"/>
      <c r="PWE1204"/>
      <c r="PWF1204"/>
      <c r="PWG1204"/>
      <c r="PWH1204"/>
      <c r="PWI1204"/>
      <c r="PWJ1204"/>
      <c r="PWK1204"/>
      <c r="PWL1204"/>
      <c r="PWM1204"/>
      <c r="PWN1204"/>
      <c r="PWO1204"/>
      <c r="PWP1204"/>
      <c r="PWQ1204"/>
      <c r="PWR1204"/>
      <c r="PWS1204"/>
      <c r="PWT1204"/>
      <c r="PWU1204"/>
      <c r="PWV1204"/>
      <c r="PWW1204"/>
      <c r="PWX1204"/>
      <c r="PWY1204"/>
      <c r="PWZ1204"/>
      <c r="PXA1204"/>
      <c r="PXB1204"/>
      <c r="PXC1204"/>
      <c r="PXD1204"/>
      <c r="PXE1204"/>
      <c r="PXF1204"/>
      <c r="PXG1204"/>
      <c r="PXH1204"/>
      <c r="PXI1204"/>
      <c r="PXJ1204"/>
      <c r="PXK1204"/>
      <c r="PXL1204"/>
      <c r="PXM1204"/>
      <c r="PXN1204"/>
      <c r="PXO1204"/>
      <c r="PXP1204"/>
      <c r="PXQ1204"/>
      <c r="PXR1204"/>
      <c r="PXS1204"/>
      <c r="PXT1204"/>
      <c r="PXU1204"/>
      <c r="PXV1204"/>
      <c r="PXW1204"/>
      <c r="PXX1204"/>
      <c r="PXY1204"/>
      <c r="PXZ1204"/>
      <c r="PYA1204"/>
      <c r="PYB1204"/>
      <c r="PYC1204"/>
      <c r="PYD1204"/>
      <c r="PYE1204"/>
      <c r="PYF1204"/>
      <c r="PYG1204"/>
      <c r="PYH1204"/>
      <c r="PYI1204"/>
      <c r="PYJ1204"/>
      <c r="PYK1204"/>
      <c r="PYL1204"/>
      <c r="PYM1204"/>
      <c r="PYN1204"/>
      <c r="PYO1204"/>
      <c r="PYP1204"/>
      <c r="PYQ1204"/>
      <c r="PYR1204"/>
      <c r="PYS1204"/>
      <c r="PYT1204"/>
      <c r="PYU1204"/>
      <c r="PYV1204"/>
      <c r="PYW1204"/>
      <c r="PYX1204"/>
      <c r="PYY1204"/>
      <c r="PYZ1204"/>
      <c r="PZA1204"/>
      <c r="PZB1204"/>
      <c r="PZC1204"/>
      <c r="PZD1204"/>
      <c r="PZE1204"/>
      <c r="PZF1204"/>
      <c r="PZG1204"/>
      <c r="PZH1204"/>
      <c r="PZI1204"/>
      <c r="PZJ1204"/>
      <c r="PZK1204"/>
      <c r="PZL1204"/>
      <c r="PZM1204"/>
      <c r="PZN1204"/>
      <c r="PZO1204"/>
      <c r="PZP1204"/>
      <c r="PZQ1204"/>
      <c r="PZR1204"/>
      <c r="PZS1204"/>
      <c r="PZT1204"/>
      <c r="PZU1204"/>
      <c r="PZV1204"/>
      <c r="PZW1204"/>
      <c r="PZX1204"/>
      <c r="PZY1204"/>
      <c r="PZZ1204"/>
      <c r="QAA1204"/>
      <c r="QAB1204"/>
      <c r="QAC1204"/>
      <c r="QAD1204"/>
      <c r="QAE1204"/>
      <c r="QAF1204"/>
      <c r="QAG1204"/>
      <c r="QAH1204"/>
      <c r="QAI1204"/>
      <c r="QAJ1204"/>
      <c r="QAK1204"/>
      <c r="QAL1204"/>
      <c r="QAM1204"/>
      <c r="QAN1204"/>
      <c r="QAO1204"/>
      <c r="QAP1204"/>
      <c r="QAQ1204"/>
      <c r="QAR1204"/>
      <c r="QAS1204"/>
      <c r="QAT1204"/>
      <c r="QAU1204"/>
      <c r="QAV1204"/>
      <c r="QAW1204"/>
      <c r="QAX1204"/>
      <c r="QAY1204"/>
      <c r="QAZ1204"/>
      <c r="QBA1204"/>
      <c r="QBB1204"/>
      <c r="QBC1204"/>
      <c r="QBD1204"/>
      <c r="QBE1204"/>
      <c r="QBF1204"/>
      <c r="QBG1204"/>
      <c r="QBH1204"/>
      <c r="QBI1204"/>
      <c r="QBJ1204"/>
      <c r="QBK1204"/>
      <c r="QBL1204"/>
      <c r="QBM1204"/>
      <c r="QBN1204"/>
      <c r="QBO1204"/>
      <c r="QBP1204"/>
      <c r="QBQ1204"/>
      <c r="QBR1204"/>
      <c r="QBS1204"/>
      <c r="QBT1204"/>
      <c r="QBU1204"/>
      <c r="QBV1204"/>
      <c r="QBW1204"/>
      <c r="QBX1204"/>
      <c r="QBY1204"/>
      <c r="QBZ1204"/>
      <c r="QCA1204"/>
      <c r="QCB1204"/>
      <c r="QCC1204"/>
      <c r="QCD1204"/>
      <c r="QCE1204"/>
      <c r="QCF1204"/>
      <c r="QCG1204"/>
      <c r="QCH1204"/>
      <c r="QCI1204"/>
      <c r="QCJ1204"/>
      <c r="QCK1204"/>
      <c r="QCL1204"/>
      <c r="QCM1204"/>
      <c r="QCN1204"/>
      <c r="QCO1204"/>
      <c r="QCP1204"/>
      <c r="QCQ1204"/>
      <c r="QCR1204"/>
      <c r="QCS1204"/>
      <c r="QCT1204"/>
      <c r="QCU1204"/>
      <c r="QCV1204"/>
      <c r="QCW1204"/>
      <c r="QCX1204"/>
      <c r="QCY1204"/>
      <c r="QCZ1204"/>
      <c r="QDA1204"/>
      <c r="QDB1204"/>
      <c r="QDC1204"/>
      <c r="QDD1204"/>
      <c r="QDE1204"/>
      <c r="QDF1204"/>
      <c r="QDG1204"/>
      <c r="QDH1204"/>
      <c r="QDI1204"/>
      <c r="QDJ1204"/>
      <c r="QDK1204"/>
      <c r="QDL1204"/>
      <c r="QDM1204"/>
      <c r="QDN1204"/>
      <c r="QDO1204"/>
      <c r="QDP1204"/>
      <c r="QDQ1204"/>
      <c r="QDR1204"/>
      <c r="QDS1204"/>
      <c r="QDT1204"/>
      <c r="QDU1204"/>
      <c r="QDV1204"/>
      <c r="QDW1204"/>
      <c r="QDX1204"/>
      <c r="QDY1204"/>
      <c r="QDZ1204"/>
      <c r="QEA1204"/>
      <c r="QEB1204"/>
      <c r="QEC1204"/>
      <c r="QED1204"/>
      <c r="QEE1204"/>
      <c r="QEF1204"/>
      <c r="QEG1204"/>
      <c r="QEH1204"/>
      <c r="QEI1204"/>
      <c r="QEJ1204"/>
      <c r="QEK1204"/>
      <c r="QEL1204"/>
      <c r="QEM1204"/>
      <c r="QEN1204"/>
      <c r="QEO1204"/>
      <c r="QEP1204"/>
      <c r="QEQ1204"/>
      <c r="QER1204"/>
      <c r="QES1204"/>
      <c r="QET1204"/>
      <c r="QEU1204"/>
      <c r="QEV1204"/>
      <c r="QEW1204"/>
      <c r="QEX1204"/>
      <c r="QEY1204"/>
      <c r="QEZ1204"/>
      <c r="QFA1204"/>
      <c r="QFB1204"/>
      <c r="QFC1204"/>
      <c r="QFD1204"/>
      <c r="QFE1204"/>
      <c r="QFF1204"/>
      <c r="QFG1204"/>
      <c r="QFH1204"/>
      <c r="QFI1204"/>
      <c r="QFJ1204"/>
      <c r="QFK1204"/>
      <c r="QFL1204"/>
      <c r="QFM1204"/>
      <c r="QFN1204"/>
      <c r="QFO1204"/>
      <c r="QFP1204"/>
      <c r="QFQ1204"/>
      <c r="QFR1204"/>
      <c r="QFS1204"/>
      <c r="QFT1204"/>
      <c r="QFU1204"/>
      <c r="QFV1204"/>
      <c r="QFW1204"/>
      <c r="QFX1204"/>
      <c r="QFY1204"/>
      <c r="QFZ1204"/>
      <c r="QGA1204"/>
      <c r="QGB1204"/>
      <c r="QGC1204"/>
      <c r="QGD1204"/>
      <c r="QGE1204"/>
      <c r="QGF1204"/>
      <c r="QGG1204"/>
      <c r="QGH1204"/>
      <c r="QGI1204"/>
      <c r="QGJ1204"/>
      <c r="QGK1204"/>
      <c r="QGL1204"/>
      <c r="QGM1204"/>
      <c r="QGN1204"/>
      <c r="QGO1204"/>
      <c r="QGP1204"/>
      <c r="QGQ1204"/>
      <c r="QGR1204"/>
      <c r="QGS1204"/>
      <c r="QGT1204"/>
      <c r="QGU1204"/>
      <c r="QGV1204"/>
      <c r="QGW1204"/>
      <c r="QGX1204"/>
      <c r="QGY1204"/>
      <c r="QGZ1204"/>
      <c r="QHA1204"/>
      <c r="QHB1204"/>
      <c r="QHC1204"/>
      <c r="QHD1204"/>
      <c r="QHE1204"/>
      <c r="QHF1204"/>
      <c r="QHG1204"/>
      <c r="QHH1204"/>
      <c r="QHI1204"/>
      <c r="QHJ1204"/>
      <c r="QHK1204"/>
      <c r="QHL1204"/>
      <c r="QHM1204"/>
      <c r="QHN1204"/>
      <c r="QHO1204"/>
      <c r="QHP1204"/>
      <c r="QHQ1204"/>
      <c r="QHR1204"/>
      <c r="QHS1204"/>
      <c r="QHT1204"/>
      <c r="QHU1204"/>
      <c r="QHV1204"/>
      <c r="QHW1204"/>
      <c r="QHX1204"/>
      <c r="QHY1204"/>
      <c r="QHZ1204"/>
      <c r="QIA1204"/>
      <c r="QIB1204"/>
      <c r="QIC1204"/>
      <c r="QID1204"/>
      <c r="QIE1204"/>
      <c r="QIF1204"/>
      <c r="QIG1204"/>
      <c r="QIH1204"/>
      <c r="QII1204"/>
      <c r="QIJ1204"/>
      <c r="QIK1204"/>
      <c r="QIL1204"/>
      <c r="QIM1204"/>
      <c r="QIN1204"/>
      <c r="QIO1204"/>
      <c r="QIP1204"/>
      <c r="QIQ1204"/>
      <c r="QIR1204"/>
      <c r="QIS1204"/>
      <c r="QIT1204"/>
      <c r="QIU1204"/>
      <c r="QIV1204"/>
      <c r="QIW1204"/>
      <c r="QIX1204"/>
      <c r="QIY1204"/>
      <c r="QIZ1204"/>
      <c r="QJA1204"/>
      <c r="QJB1204"/>
      <c r="QJC1204"/>
      <c r="QJD1204"/>
      <c r="QJE1204"/>
      <c r="QJF1204"/>
      <c r="QJG1204"/>
      <c r="QJH1204"/>
      <c r="QJI1204"/>
      <c r="QJJ1204"/>
      <c r="QJK1204"/>
      <c r="QJL1204"/>
      <c r="QJM1204"/>
      <c r="QJN1204"/>
      <c r="QJO1204"/>
      <c r="QJP1204"/>
      <c r="QJQ1204"/>
      <c r="QJR1204"/>
      <c r="QJS1204"/>
      <c r="QJT1204"/>
      <c r="QJU1204"/>
      <c r="QJV1204"/>
      <c r="QJW1204"/>
      <c r="QJX1204"/>
      <c r="QJY1204"/>
      <c r="QJZ1204"/>
      <c r="QKA1204"/>
      <c r="QKB1204"/>
      <c r="QKC1204"/>
      <c r="QKD1204"/>
      <c r="QKE1204"/>
      <c r="QKF1204"/>
      <c r="QKG1204"/>
      <c r="QKH1204"/>
      <c r="QKI1204"/>
      <c r="QKJ1204"/>
      <c r="QKK1204"/>
      <c r="QKL1204"/>
      <c r="QKM1204"/>
      <c r="QKN1204"/>
      <c r="QKO1204"/>
      <c r="QKP1204"/>
      <c r="QKQ1204"/>
      <c r="QKR1204"/>
      <c r="QKS1204"/>
      <c r="QKT1204"/>
      <c r="QKU1204"/>
      <c r="QKV1204"/>
      <c r="QKW1204"/>
      <c r="QKX1204"/>
      <c r="QKY1204"/>
      <c r="QKZ1204"/>
      <c r="QLA1204"/>
      <c r="QLB1204"/>
      <c r="QLC1204"/>
      <c r="QLD1204"/>
      <c r="QLE1204"/>
      <c r="QLF1204"/>
      <c r="QLG1204"/>
      <c r="QLH1204"/>
      <c r="QLI1204"/>
      <c r="QLJ1204"/>
      <c r="QLK1204"/>
      <c r="QLL1204"/>
      <c r="QLM1204"/>
      <c r="QLN1204"/>
      <c r="QLO1204"/>
      <c r="QLP1204"/>
      <c r="QLQ1204"/>
      <c r="QLR1204"/>
      <c r="QLS1204"/>
      <c r="QLT1204"/>
      <c r="QLU1204"/>
      <c r="QLV1204"/>
      <c r="QLW1204"/>
      <c r="QLX1204"/>
      <c r="QLY1204"/>
      <c r="QLZ1204"/>
      <c r="QMA1204"/>
      <c r="QMB1204"/>
      <c r="QMC1204"/>
      <c r="QMD1204"/>
      <c r="QME1204"/>
      <c r="QMF1204"/>
      <c r="QMG1204"/>
      <c r="QMH1204"/>
      <c r="QMI1204"/>
      <c r="QMJ1204"/>
      <c r="QMK1204"/>
      <c r="QML1204"/>
      <c r="QMM1204"/>
      <c r="QMN1204"/>
      <c r="QMO1204"/>
      <c r="QMP1204"/>
      <c r="QMQ1204"/>
      <c r="QMR1204"/>
      <c r="QMS1204"/>
      <c r="QMT1204"/>
      <c r="QMU1204"/>
      <c r="QMV1204"/>
      <c r="QMW1204"/>
      <c r="QMX1204"/>
      <c r="QMY1204"/>
      <c r="QMZ1204"/>
      <c r="QNA1204"/>
      <c r="QNB1204"/>
      <c r="QNC1204"/>
      <c r="QND1204"/>
      <c r="QNE1204"/>
      <c r="QNF1204"/>
      <c r="QNG1204"/>
      <c r="QNH1204"/>
      <c r="QNI1204"/>
      <c r="QNJ1204"/>
      <c r="QNK1204"/>
      <c r="QNL1204"/>
      <c r="QNM1204"/>
      <c r="QNN1204"/>
      <c r="QNO1204"/>
      <c r="QNP1204"/>
      <c r="QNQ1204"/>
      <c r="QNR1204"/>
      <c r="QNS1204"/>
      <c r="QNT1204"/>
      <c r="QNU1204"/>
      <c r="QNV1204"/>
      <c r="QNW1204"/>
      <c r="QNX1204"/>
      <c r="QNY1204"/>
      <c r="QNZ1204"/>
      <c r="QOA1204"/>
      <c r="QOB1204"/>
      <c r="QOC1204"/>
      <c r="QOD1204"/>
      <c r="QOE1204"/>
      <c r="QOF1204"/>
      <c r="QOG1204"/>
      <c r="QOH1204"/>
      <c r="QOI1204"/>
      <c r="QOJ1204"/>
      <c r="QOK1204"/>
      <c r="QOL1204"/>
      <c r="QOM1204"/>
      <c r="QON1204"/>
      <c r="QOO1204"/>
      <c r="QOP1204"/>
      <c r="QOQ1204"/>
      <c r="QOR1204"/>
      <c r="QOS1204"/>
      <c r="QOT1204"/>
      <c r="QOU1204"/>
      <c r="QOV1204"/>
      <c r="QOW1204"/>
      <c r="QOX1204"/>
      <c r="QOY1204"/>
      <c r="QOZ1204"/>
      <c r="QPA1204"/>
      <c r="QPB1204"/>
      <c r="QPC1204"/>
      <c r="QPD1204"/>
      <c r="QPE1204"/>
      <c r="QPF1204"/>
      <c r="QPG1204"/>
      <c r="QPH1204"/>
      <c r="QPI1204"/>
      <c r="QPJ1204"/>
      <c r="QPK1204"/>
      <c r="QPL1204"/>
      <c r="QPM1204"/>
      <c r="QPN1204"/>
      <c r="QPO1204"/>
      <c r="QPP1204"/>
      <c r="QPQ1204"/>
      <c r="QPR1204"/>
      <c r="QPS1204"/>
      <c r="QPT1204"/>
      <c r="QPU1204"/>
      <c r="QPV1204"/>
      <c r="QPW1204"/>
      <c r="QPX1204"/>
      <c r="QPY1204"/>
      <c r="QPZ1204"/>
      <c r="QQA1204"/>
      <c r="QQB1204"/>
      <c r="QQC1204"/>
      <c r="QQD1204"/>
      <c r="QQE1204"/>
      <c r="QQF1204"/>
      <c r="QQG1204"/>
      <c r="QQH1204"/>
      <c r="QQI1204"/>
      <c r="QQJ1204"/>
      <c r="QQK1204"/>
      <c r="QQL1204"/>
      <c r="QQM1204"/>
      <c r="QQN1204"/>
      <c r="QQO1204"/>
      <c r="QQP1204"/>
      <c r="QQQ1204"/>
      <c r="QQR1204"/>
      <c r="QQS1204"/>
      <c r="QQT1204"/>
      <c r="QQU1204"/>
      <c r="QQV1204"/>
      <c r="QQW1204"/>
      <c r="QQX1204"/>
      <c r="QQY1204"/>
      <c r="QQZ1204"/>
      <c r="QRA1204"/>
      <c r="QRB1204"/>
      <c r="QRC1204"/>
      <c r="QRD1204"/>
      <c r="QRE1204"/>
      <c r="QRF1204"/>
      <c r="QRG1204"/>
      <c r="QRH1204"/>
      <c r="QRI1204"/>
      <c r="QRJ1204"/>
      <c r="QRK1204"/>
      <c r="QRL1204"/>
      <c r="QRM1204"/>
      <c r="QRN1204"/>
      <c r="QRO1204"/>
      <c r="QRP1204"/>
      <c r="QRQ1204"/>
      <c r="QRR1204"/>
      <c r="QRS1204"/>
      <c r="QRT1204"/>
      <c r="QRU1204"/>
      <c r="QRV1204"/>
      <c r="QRW1204"/>
      <c r="QRX1204"/>
      <c r="QRY1204"/>
      <c r="QRZ1204"/>
      <c r="QSA1204"/>
      <c r="QSB1204"/>
      <c r="QSC1204"/>
      <c r="QSD1204"/>
      <c r="QSE1204"/>
      <c r="QSF1204"/>
      <c r="QSG1204"/>
      <c r="QSH1204"/>
      <c r="QSI1204"/>
      <c r="QSJ1204"/>
      <c r="QSK1204"/>
      <c r="QSL1204"/>
      <c r="QSM1204"/>
      <c r="QSN1204"/>
      <c r="QSO1204"/>
      <c r="QSP1204"/>
      <c r="QSQ1204"/>
      <c r="QSR1204"/>
      <c r="QSS1204"/>
      <c r="QST1204"/>
      <c r="QSU1204"/>
      <c r="QSV1204"/>
      <c r="QSW1204"/>
      <c r="QSX1204"/>
      <c r="QSY1204"/>
      <c r="QSZ1204"/>
      <c r="QTA1204"/>
      <c r="QTB1204"/>
      <c r="QTC1204"/>
      <c r="QTD1204"/>
      <c r="QTE1204"/>
      <c r="QTF1204"/>
      <c r="QTG1204"/>
      <c r="QTH1204"/>
      <c r="QTI1204"/>
      <c r="QTJ1204"/>
      <c r="QTK1204"/>
      <c r="QTL1204"/>
      <c r="QTM1204"/>
      <c r="QTN1204"/>
      <c r="QTO1204"/>
      <c r="QTP1204"/>
      <c r="QTQ1204"/>
      <c r="QTR1204"/>
      <c r="QTS1204"/>
      <c r="QTT1204"/>
      <c r="QTU1204"/>
      <c r="QTV1204"/>
      <c r="QTW1204"/>
      <c r="QTX1204"/>
      <c r="QTY1204"/>
      <c r="QTZ1204"/>
      <c r="QUA1204"/>
      <c r="QUB1204"/>
      <c r="QUC1204"/>
      <c r="QUD1204"/>
      <c r="QUE1204"/>
      <c r="QUF1204"/>
      <c r="QUG1204"/>
      <c r="QUH1204"/>
      <c r="QUI1204"/>
      <c r="QUJ1204"/>
      <c r="QUK1204"/>
      <c r="QUL1204"/>
      <c r="QUM1204"/>
      <c r="QUN1204"/>
      <c r="QUO1204"/>
      <c r="QUP1204"/>
      <c r="QUQ1204"/>
      <c r="QUR1204"/>
      <c r="QUS1204"/>
      <c r="QUT1204"/>
      <c r="QUU1204"/>
      <c r="QUV1204"/>
      <c r="QUW1204"/>
      <c r="QUX1204"/>
      <c r="QUY1204"/>
      <c r="QUZ1204"/>
      <c r="QVA1204"/>
      <c r="QVB1204"/>
      <c r="QVC1204"/>
      <c r="QVD1204"/>
      <c r="QVE1204"/>
      <c r="QVF1204"/>
      <c r="QVG1204"/>
      <c r="QVH1204"/>
      <c r="QVI1204"/>
      <c r="QVJ1204"/>
      <c r="QVK1204"/>
      <c r="QVL1204"/>
      <c r="QVM1204"/>
      <c r="QVN1204"/>
      <c r="QVO1204"/>
      <c r="QVP1204"/>
      <c r="QVQ1204"/>
      <c r="QVR1204"/>
      <c r="QVS1204"/>
      <c r="QVT1204"/>
      <c r="QVU1204"/>
      <c r="QVV1204"/>
      <c r="QVW1204"/>
      <c r="QVX1204"/>
      <c r="QVY1204"/>
      <c r="QVZ1204"/>
      <c r="QWA1204"/>
      <c r="QWB1204"/>
      <c r="QWC1204"/>
      <c r="QWD1204"/>
      <c r="QWE1204"/>
      <c r="QWF1204"/>
      <c r="QWG1204"/>
      <c r="QWH1204"/>
      <c r="QWI1204"/>
      <c r="QWJ1204"/>
      <c r="QWK1204"/>
      <c r="QWL1204"/>
      <c r="QWM1204"/>
      <c r="QWN1204"/>
      <c r="QWO1204"/>
      <c r="QWP1204"/>
      <c r="QWQ1204"/>
      <c r="QWR1204"/>
      <c r="QWS1204"/>
      <c r="QWT1204"/>
      <c r="QWU1204"/>
      <c r="QWV1204"/>
      <c r="QWW1204"/>
      <c r="QWX1204"/>
      <c r="QWY1204"/>
      <c r="QWZ1204"/>
      <c r="QXA1204"/>
      <c r="QXB1204"/>
      <c r="QXC1204"/>
      <c r="QXD1204"/>
      <c r="QXE1204"/>
      <c r="QXF1204"/>
      <c r="QXG1204"/>
      <c r="QXH1204"/>
      <c r="QXI1204"/>
      <c r="QXJ1204"/>
      <c r="QXK1204"/>
      <c r="QXL1204"/>
      <c r="QXM1204"/>
      <c r="QXN1204"/>
      <c r="QXO1204"/>
      <c r="QXP1204"/>
      <c r="QXQ1204"/>
      <c r="QXR1204"/>
      <c r="QXS1204"/>
      <c r="QXT1204"/>
      <c r="QXU1204"/>
      <c r="QXV1204"/>
      <c r="QXW1204"/>
      <c r="QXX1204"/>
      <c r="QXY1204"/>
      <c r="QXZ1204"/>
      <c r="QYA1204"/>
      <c r="QYB1204"/>
      <c r="QYC1204"/>
      <c r="QYD1204"/>
      <c r="QYE1204"/>
      <c r="QYF1204"/>
      <c r="QYG1204"/>
      <c r="QYH1204"/>
      <c r="QYI1204"/>
      <c r="QYJ1204"/>
      <c r="QYK1204"/>
      <c r="QYL1204"/>
      <c r="QYM1204"/>
      <c r="QYN1204"/>
      <c r="QYO1204"/>
      <c r="QYP1204"/>
      <c r="QYQ1204"/>
      <c r="QYR1204"/>
      <c r="QYS1204"/>
      <c r="QYT1204"/>
      <c r="QYU1204"/>
      <c r="QYV1204"/>
      <c r="QYW1204"/>
      <c r="QYX1204"/>
      <c r="QYY1204"/>
      <c r="QYZ1204"/>
      <c r="QZA1204"/>
      <c r="QZB1204"/>
      <c r="QZC1204"/>
      <c r="QZD1204"/>
      <c r="QZE1204"/>
      <c r="QZF1204"/>
      <c r="QZG1204"/>
      <c r="QZH1204"/>
      <c r="QZI1204"/>
      <c r="QZJ1204"/>
      <c r="QZK1204"/>
      <c r="QZL1204"/>
      <c r="QZM1204"/>
      <c r="QZN1204"/>
      <c r="QZO1204"/>
      <c r="QZP1204"/>
      <c r="QZQ1204"/>
      <c r="QZR1204"/>
      <c r="QZS1204"/>
      <c r="QZT1204"/>
      <c r="QZU1204"/>
      <c r="QZV1204"/>
      <c r="QZW1204"/>
      <c r="QZX1204"/>
      <c r="QZY1204"/>
      <c r="QZZ1204"/>
      <c r="RAA1204"/>
      <c r="RAB1204"/>
      <c r="RAC1204"/>
      <c r="RAD1204"/>
      <c r="RAE1204"/>
      <c r="RAF1204"/>
      <c r="RAG1204"/>
      <c r="RAH1204"/>
      <c r="RAI1204"/>
      <c r="RAJ1204"/>
      <c r="RAK1204"/>
      <c r="RAL1204"/>
      <c r="RAM1204"/>
      <c r="RAN1204"/>
      <c r="RAO1204"/>
      <c r="RAP1204"/>
      <c r="RAQ1204"/>
      <c r="RAR1204"/>
      <c r="RAS1204"/>
      <c r="RAT1204"/>
      <c r="RAU1204"/>
      <c r="RAV1204"/>
      <c r="RAW1204"/>
      <c r="RAX1204"/>
      <c r="RAY1204"/>
      <c r="RAZ1204"/>
      <c r="RBA1204"/>
      <c r="RBB1204"/>
      <c r="RBC1204"/>
      <c r="RBD1204"/>
      <c r="RBE1204"/>
      <c r="RBF1204"/>
      <c r="RBG1204"/>
      <c r="RBH1204"/>
      <c r="RBI1204"/>
      <c r="RBJ1204"/>
      <c r="RBK1204"/>
      <c r="RBL1204"/>
      <c r="RBM1204"/>
      <c r="RBN1204"/>
      <c r="RBO1204"/>
      <c r="RBP1204"/>
      <c r="RBQ1204"/>
      <c r="RBR1204"/>
      <c r="RBS1204"/>
      <c r="RBT1204"/>
      <c r="RBU1204"/>
      <c r="RBV1204"/>
      <c r="RBW1204"/>
      <c r="RBX1204"/>
      <c r="RBY1204"/>
      <c r="RBZ1204"/>
      <c r="RCA1204"/>
      <c r="RCB1204"/>
      <c r="RCC1204"/>
      <c r="RCD1204"/>
      <c r="RCE1204"/>
      <c r="RCF1204"/>
      <c r="RCG1204"/>
      <c r="RCH1204"/>
      <c r="RCI1204"/>
      <c r="RCJ1204"/>
      <c r="RCK1204"/>
      <c r="RCL1204"/>
      <c r="RCM1204"/>
      <c r="RCN1204"/>
      <c r="RCO1204"/>
      <c r="RCP1204"/>
      <c r="RCQ1204"/>
      <c r="RCR1204"/>
      <c r="RCS1204"/>
      <c r="RCT1204"/>
      <c r="RCU1204"/>
      <c r="RCV1204"/>
      <c r="RCW1204"/>
      <c r="RCX1204"/>
      <c r="RCY1204"/>
      <c r="RCZ1204"/>
      <c r="RDA1204"/>
      <c r="RDB1204"/>
      <c r="RDC1204"/>
      <c r="RDD1204"/>
      <c r="RDE1204"/>
      <c r="RDF1204"/>
      <c r="RDG1204"/>
      <c r="RDH1204"/>
      <c r="RDI1204"/>
      <c r="RDJ1204"/>
      <c r="RDK1204"/>
      <c r="RDL1204"/>
      <c r="RDM1204"/>
      <c r="RDN1204"/>
      <c r="RDO1204"/>
      <c r="RDP1204"/>
      <c r="RDQ1204"/>
      <c r="RDR1204"/>
      <c r="RDS1204"/>
      <c r="RDT1204"/>
      <c r="RDU1204"/>
      <c r="RDV1204"/>
      <c r="RDW1204"/>
      <c r="RDX1204"/>
      <c r="RDY1204"/>
      <c r="RDZ1204"/>
      <c r="REA1204"/>
      <c r="REB1204"/>
      <c r="REC1204"/>
      <c r="RED1204"/>
      <c r="REE1204"/>
      <c r="REF1204"/>
      <c r="REG1204"/>
      <c r="REH1204"/>
      <c r="REI1204"/>
      <c r="REJ1204"/>
      <c r="REK1204"/>
      <c r="REL1204"/>
      <c r="REM1204"/>
      <c r="REN1204"/>
      <c r="REO1204"/>
      <c r="REP1204"/>
      <c r="REQ1204"/>
      <c r="RER1204"/>
      <c r="RES1204"/>
      <c r="RET1204"/>
      <c r="REU1204"/>
      <c r="REV1204"/>
      <c r="REW1204"/>
      <c r="REX1204"/>
      <c r="REY1204"/>
      <c r="REZ1204"/>
      <c r="RFA1204"/>
      <c r="RFB1204"/>
      <c r="RFC1204"/>
      <c r="RFD1204"/>
      <c r="RFE1204"/>
      <c r="RFF1204"/>
      <c r="RFG1204"/>
      <c r="RFH1204"/>
      <c r="RFI1204"/>
      <c r="RFJ1204"/>
      <c r="RFK1204"/>
      <c r="RFL1204"/>
      <c r="RFM1204"/>
      <c r="RFN1204"/>
      <c r="RFO1204"/>
      <c r="RFP1204"/>
      <c r="RFQ1204"/>
      <c r="RFR1204"/>
      <c r="RFS1204"/>
      <c r="RFT1204"/>
      <c r="RFU1204"/>
      <c r="RFV1204"/>
      <c r="RFW1204"/>
      <c r="RFX1204"/>
      <c r="RFY1204"/>
      <c r="RFZ1204"/>
      <c r="RGA1204"/>
      <c r="RGB1204"/>
      <c r="RGC1204"/>
      <c r="RGD1204"/>
      <c r="RGE1204"/>
      <c r="RGF1204"/>
      <c r="RGG1204"/>
      <c r="RGH1204"/>
      <c r="RGI1204"/>
      <c r="RGJ1204"/>
      <c r="RGK1204"/>
      <c r="RGL1204"/>
      <c r="RGM1204"/>
      <c r="RGN1204"/>
      <c r="RGO1204"/>
      <c r="RGP1204"/>
      <c r="RGQ1204"/>
      <c r="RGR1204"/>
      <c r="RGS1204"/>
      <c r="RGT1204"/>
      <c r="RGU1204"/>
      <c r="RGV1204"/>
      <c r="RGW1204"/>
      <c r="RGX1204"/>
      <c r="RGY1204"/>
      <c r="RGZ1204"/>
      <c r="RHA1204"/>
      <c r="RHB1204"/>
      <c r="RHC1204"/>
      <c r="RHD1204"/>
      <c r="RHE1204"/>
      <c r="RHF1204"/>
      <c r="RHG1204"/>
      <c r="RHH1204"/>
      <c r="RHI1204"/>
      <c r="RHJ1204"/>
      <c r="RHK1204"/>
      <c r="RHL1204"/>
      <c r="RHM1204"/>
      <c r="RHN1204"/>
      <c r="RHO1204"/>
      <c r="RHP1204"/>
      <c r="RHQ1204"/>
      <c r="RHR1204"/>
      <c r="RHS1204"/>
      <c r="RHT1204"/>
      <c r="RHU1204"/>
      <c r="RHV1204"/>
      <c r="RHW1204"/>
      <c r="RHX1204"/>
      <c r="RHY1204"/>
      <c r="RHZ1204"/>
      <c r="RIA1204"/>
      <c r="RIB1204"/>
      <c r="RIC1204"/>
      <c r="RID1204"/>
      <c r="RIE1204"/>
      <c r="RIF1204"/>
      <c r="RIG1204"/>
      <c r="RIH1204"/>
      <c r="RII1204"/>
      <c r="RIJ1204"/>
      <c r="RIK1204"/>
      <c r="RIL1204"/>
      <c r="RIM1204"/>
      <c r="RIN1204"/>
      <c r="RIO1204"/>
      <c r="RIP1204"/>
      <c r="RIQ1204"/>
      <c r="RIR1204"/>
      <c r="RIS1204"/>
      <c r="RIT1204"/>
      <c r="RIU1204"/>
      <c r="RIV1204"/>
      <c r="RIW1204"/>
      <c r="RIX1204"/>
      <c r="RIY1204"/>
      <c r="RIZ1204"/>
      <c r="RJA1204"/>
      <c r="RJB1204"/>
      <c r="RJC1204"/>
      <c r="RJD1204"/>
      <c r="RJE1204"/>
      <c r="RJF1204"/>
      <c r="RJG1204"/>
      <c r="RJH1204"/>
      <c r="RJI1204"/>
      <c r="RJJ1204"/>
      <c r="RJK1204"/>
      <c r="RJL1204"/>
      <c r="RJM1204"/>
      <c r="RJN1204"/>
      <c r="RJO1204"/>
      <c r="RJP1204"/>
      <c r="RJQ1204"/>
      <c r="RJR1204"/>
      <c r="RJS1204"/>
      <c r="RJT1204"/>
      <c r="RJU1204"/>
      <c r="RJV1204"/>
      <c r="RJW1204"/>
      <c r="RJX1204"/>
      <c r="RJY1204"/>
      <c r="RJZ1204"/>
      <c r="RKA1204"/>
      <c r="RKB1204"/>
      <c r="RKC1204"/>
      <c r="RKD1204"/>
      <c r="RKE1204"/>
      <c r="RKF1204"/>
      <c r="RKG1204"/>
      <c r="RKH1204"/>
      <c r="RKI1204"/>
      <c r="RKJ1204"/>
      <c r="RKK1204"/>
      <c r="RKL1204"/>
      <c r="RKM1204"/>
      <c r="RKN1204"/>
      <c r="RKO1204"/>
      <c r="RKP1204"/>
      <c r="RKQ1204"/>
      <c r="RKR1204"/>
      <c r="RKS1204"/>
      <c r="RKT1204"/>
      <c r="RKU1204"/>
      <c r="RKV1204"/>
      <c r="RKW1204"/>
      <c r="RKX1204"/>
      <c r="RKY1204"/>
      <c r="RKZ1204"/>
      <c r="RLA1204"/>
      <c r="RLB1204"/>
      <c r="RLC1204"/>
      <c r="RLD1204"/>
      <c r="RLE1204"/>
      <c r="RLF1204"/>
      <c r="RLG1204"/>
      <c r="RLH1204"/>
      <c r="RLI1204"/>
      <c r="RLJ1204"/>
      <c r="RLK1204"/>
      <c r="RLL1204"/>
      <c r="RLM1204"/>
      <c r="RLN1204"/>
      <c r="RLO1204"/>
      <c r="RLP1204"/>
      <c r="RLQ1204"/>
      <c r="RLR1204"/>
      <c r="RLS1204"/>
      <c r="RLT1204"/>
      <c r="RLU1204"/>
      <c r="RLV1204"/>
      <c r="RLW1204"/>
      <c r="RLX1204"/>
      <c r="RLY1204"/>
      <c r="RLZ1204"/>
      <c r="RMA1204"/>
      <c r="RMB1204"/>
      <c r="RMC1204"/>
      <c r="RMD1204"/>
      <c r="RME1204"/>
      <c r="RMF1204"/>
      <c r="RMG1204"/>
      <c r="RMH1204"/>
      <c r="RMI1204"/>
      <c r="RMJ1204"/>
      <c r="RMK1204"/>
      <c r="RML1204"/>
      <c r="RMM1204"/>
      <c r="RMN1204"/>
      <c r="RMO1204"/>
      <c r="RMP1204"/>
      <c r="RMQ1204"/>
      <c r="RMR1204"/>
      <c r="RMS1204"/>
      <c r="RMT1204"/>
      <c r="RMU1204"/>
      <c r="RMV1204"/>
      <c r="RMW1204"/>
      <c r="RMX1204"/>
      <c r="RMY1204"/>
      <c r="RMZ1204"/>
      <c r="RNA1204"/>
      <c r="RNB1204"/>
      <c r="RNC1204"/>
      <c r="RND1204"/>
      <c r="RNE1204"/>
      <c r="RNF1204"/>
      <c r="RNG1204"/>
      <c r="RNH1204"/>
      <c r="RNI1204"/>
      <c r="RNJ1204"/>
      <c r="RNK1204"/>
      <c r="RNL1204"/>
      <c r="RNM1204"/>
      <c r="RNN1204"/>
      <c r="RNO1204"/>
      <c r="RNP1204"/>
      <c r="RNQ1204"/>
      <c r="RNR1204"/>
      <c r="RNS1204"/>
      <c r="RNT1204"/>
      <c r="RNU1204"/>
      <c r="RNV1204"/>
      <c r="RNW1204"/>
      <c r="RNX1204"/>
      <c r="RNY1204"/>
      <c r="RNZ1204"/>
      <c r="ROA1204"/>
      <c r="ROB1204"/>
      <c r="ROC1204"/>
      <c r="ROD1204"/>
      <c r="ROE1204"/>
      <c r="ROF1204"/>
      <c r="ROG1204"/>
      <c r="ROH1204"/>
      <c r="ROI1204"/>
      <c r="ROJ1204"/>
      <c r="ROK1204"/>
      <c r="ROL1204"/>
      <c r="ROM1204"/>
      <c r="RON1204"/>
      <c r="ROO1204"/>
      <c r="ROP1204"/>
      <c r="ROQ1204"/>
      <c r="ROR1204"/>
      <c r="ROS1204"/>
      <c r="ROT1204"/>
      <c r="ROU1204"/>
      <c r="ROV1204"/>
      <c r="ROW1204"/>
      <c r="ROX1204"/>
      <c r="ROY1204"/>
      <c r="ROZ1204"/>
      <c r="RPA1204"/>
      <c r="RPB1204"/>
      <c r="RPC1204"/>
      <c r="RPD1204"/>
      <c r="RPE1204"/>
      <c r="RPF1204"/>
      <c r="RPG1204"/>
      <c r="RPH1204"/>
      <c r="RPI1204"/>
      <c r="RPJ1204"/>
      <c r="RPK1204"/>
      <c r="RPL1204"/>
      <c r="RPM1204"/>
      <c r="RPN1204"/>
      <c r="RPO1204"/>
      <c r="RPP1204"/>
      <c r="RPQ1204"/>
      <c r="RPR1204"/>
      <c r="RPS1204"/>
      <c r="RPT1204"/>
      <c r="RPU1204"/>
      <c r="RPV1204"/>
      <c r="RPW1204"/>
      <c r="RPX1204"/>
      <c r="RPY1204"/>
      <c r="RPZ1204"/>
      <c r="RQA1204"/>
      <c r="RQB1204"/>
      <c r="RQC1204"/>
      <c r="RQD1204"/>
      <c r="RQE1204"/>
      <c r="RQF1204"/>
      <c r="RQG1204"/>
      <c r="RQH1204"/>
      <c r="RQI1204"/>
      <c r="RQJ1204"/>
      <c r="RQK1204"/>
      <c r="RQL1204"/>
      <c r="RQM1204"/>
      <c r="RQN1204"/>
      <c r="RQO1204"/>
      <c r="RQP1204"/>
      <c r="RQQ1204"/>
      <c r="RQR1204"/>
      <c r="RQS1204"/>
      <c r="RQT1204"/>
      <c r="RQU1204"/>
      <c r="RQV1204"/>
      <c r="RQW1204"/>
      <c r="RQX1204"/>
      <c r="RQY1204"/>
      <c r="RQZ1204"/>
      <c r="RRA1204"/>
      <c r="RRB1204"/>
      <c r="RRC1204"/>
      <c r="RRD1204"/>
      <c r="RRE1204"/>
      <c r="RRF1204"/>
      <c r="RRG1204"/>
      <c r="RRH1204"/>
      <c r="RRI1204"/>
      <c r="RRJ1204"/>
      <c r="RRK1204"/>
      <c r="RRL1204"/>
      <c r="RRM1204"/>
      <c r="RRN1204"/>
      <c r="RRO1204"/>
      <c r="RRP1204"/>
      <c r="RRQ1204"/>
      <c r="RRR1204"/>
      <c r="RRS1204"/>
      <c r="RRT1204"/>
      <c r="RRU1204"/>
      <c r="RRV1204"/>
      <c r="RRW1204"/>
      <c r="RRX1204"/>
      <c r="RRY1204"/>
      <c r="RRZ1204"/>
      <c r="RSA1204"/>
      <c r="RSB1204"/>
      <c r="RSC1204"/>
      <c r="RSD1204"/>
      <c r="RSE1204"/>
      <c r="RSF1204"/>
      <c r="RSG1204"/>
      <c r="RSH1204"/>
      <c r="RSI1204"/>
      <c r="RSJ1204"/>
      <c r="RSK1204"/>
      <c r="RSL1204"/>
      <c r="RSM1204"/>
      <c r="RSN1204"/>
      <c r="RSO1204"/>
      <c r="RSP1204"/>
      <c r="RSQ1204"/>
      <c r="RSR1204"/>
      <c r="RSS1204"/>
      <c r="RST1204"/>
      <c r="RSU1204"/>
      <c r="RSV1204"/>
      <c r="RSW1204"/>
      <c r="RSX1204"/>
      <c r="RSY1204"/>
      <c r="RSZ1204"/>
      <c r="RTA1204"/>
      <c r="RTB1204"/>
      <c r="RTC1204"/>
      <c r="RTD1204"/>
      <c r="RTE1204"/>
      <c r="RTF1204"/>
      <c r="RTG1204"/>
      <c r="RTH1204"/>
      <c r="RTI1204"/>
      <c r="RTJ1204"/>
      <c r="RTK1204"/>
      <c r="RTL1204"/>
      <c r="RTM1204"/>
      <c r="RTN1204"/>
      <c r="RTO1204"/>
      <c r="RTP1204"/>
      <c r="RTQ1204"/>
      <c r="RTR1204"/>
      <c r="RTS1204"/>
      <c r="RTT1204"/>
      <c r="RTU1204"/>
      <c r="RTV1204"/>
      <c r="RTW1204"/>
      <c r="RTX1204"/>
      <c r="RTY1204"/>
      <c r="RTZ1204"/>
      <c r="RUA1204"/>
      <c r="RUB1204"/>
      <c r="RUC1204"/>
      <c r="RUD1204"/>
      <c r="RUE1204"/>
      <c r="RUF1204"/>
      <c r="RUG1204"/>
      <c r="RUH1204"/>
      <c r="RUI1204"/>
      <c r="RUJ1204"/>
      <c r="RUK1204"/>
      <c r="RUL1204"/>
      <c r="RUM1204"/>
      <c r="RUN1204"/>
      <c r="RUO1204"/>
      <c r="RUP1204"/>
      <c r="RUQ1204"/>
      <c r="RUR1204"/>
      <c r="RUS1204"/>
      <c r="RUT1204"/>
      <c r="RUU1204"/>
      <c r="RUV1204"/>
      <c r="RUW1204"/>
      <c r="RUX1204"/>
      <c r="RUY1204"/>
      <c r="RUZ1204"/>
      <c r="RVA1204"/>
      <c r="RVB1204"/>
      <c r="RVC1204"/>
      <c r="RVD1204"/>
      <c r="RVE1204"/>
      <c r="RVF1204"/>
      <c r="RVG1204"/>
      <c r="RVH1204"/>
      <c r="RVI1204"/>
      <c r="RVJ1204"/>
      <c r="RVK1204"/>
      <c r="RVL1204"/>
      <c r="RVM1204"/>
      <c r="RVN1204"/>
      <c r="RVO1204"/>
      <c r="RVP1204"/>
      <c r="RVQ1204"/>
      <c r="RVR1204"/>
      <c r="RVS1204"/>
      <c r="RVT1204"/>
      <c r="RVU1204"/>
      <c r="RVV1204"/>
      <c r="RVW1204"/>
      <c r="RVX1204"/>
      <c r="RVY1204"/>
      <c r="RVZ1204"/>
      <c r="RWA1204"/>
      <c r="RWB1204"/>
      <c r="RWC1204"/>
      <c r="RWD1204"/>
      <c r="RWE1204"/>
      <c r="RWF1204"/>
      <c r="RWG1204"/>
      <c r="RWH1204"/>
      <c r="RWI1204"/>
      <c r="RWJ1204"/>
      <c r="RWK1204"/>
      <c r="RWL1204"/>
      <c r="RWM1204"/>
      <c r="RWN1204"/>
      <c r="RWO1204"/>
      <c r="RWP1204"/>
      <c r="RWQ1204"/>
      <c r="RWR1204"/>
      <c r="RWS1204"/>
      <c r="RWT1204"/>
      <c r="RWU1204"/>
      <c r="RWV1204"/>
      <c r="RWW1204"/>
      <c r="RWX1204"/>
      <c r="RWY1204"/>
      <c r="RWZ1204"/>
      <c r="RXA1204"/>
      <c r="RXB1204"/>
      <c r="RXC1204"/>
      <c r="RXD1204"/>
      <c r="RXE1204"/>
      <c r="RXF1204"/>
      <c r="RXG1204"/>
      <c r="RXH1204"/>
      <c r="RXI1204"/>
      <c r="RXJ1204"/>
      <c r="RXK1204"/>
      <c r="RXL1204"/>
      <c r="RXM1204"/>
      <c r="RXN1204"/>
      <c r="RXO1204"/>
      <c r="RXP1204"/>
      <c r="RXQ1204"/>
      <c r="RXR1204"/>
      <c r="RXS1204"/>
      <c r="RXT1204"/>
      <c r="RXU1204"/>
      <c r="RXV1204"/>
      <c r="RXW1204"/>
      <c r="RXX1204"/>
      <c r="RXY1204"/>
      <c r="RXZ1204"/>
      <c r="RYA1204"/>
      <c r="RYB1204"/>
      <c r="RYC1204"/>
      <c r="RYD1204"/>
      <c r="RYE1204"/>
      <c r="RYF1204"/>
      <c r="RYG1204"/>
      <c r="RYH1204"/>
      <c r="RYI1204"/>
      <c r="RYJ1204"/>
      <c r="RYK1204"/>
      <c r="RYL1204"/>
      <c r="RYM1204"/>
      <c r="RYN1204"/>
      <c r="RYO1204"/>
      <c r="RYP1204"/>
      <c r="RYQ1204"/>
      <c r="RYR1204"/>
      <c r="RYS1204"/>
      <c r="RYT1204"/>
      <c r="RYU1204"/>
      <c r="RYV1204"/>
      <c r="RYW1204"/>
      <c r="RYX1204"/>
      <c r="RYY1204"/>
      <c r="RYZ1204"/>
      <c r="RZA1204"/>
      <c r="RZB1204"/>
      <c r="RZC1204"/>
      <c r="RZD1204"/>
      <c r="RZE1204"/>
      <c r="RZF1204"/>
      <c r="RZG1204"/>
      <c r="RZH1204"/>
      <c r="RZI1204"/>
      <c r="RZJ1204"/>
      <c r="RZK1204"/>
      <c r="RZL1204"/>
      <c r="RZM1204"/>
      <c r="RZN1204"/>
      <c r="RZO1204"/>
      <c r="RZP1204"/>
      <c r="RZQ1204"/>
      <c r="RZR1204"/>
      <c r="RZS1204"/>
      <c r="RZT1204"/>
      <c r="RZU1204"/>
      <c r="RZV1204"/>
      <c r="RZW1204"/>
      <c r="RZX1204"/>
      <c r="RZY1204"/>
      <c r="RZZ1204"/>
      <c r="SAA1204"/>
      <c r="SAB1204"/>
      <c r="SAC1204"/>
      <c r="SAD1204"/>
      <c r="SAE1204"/>
      <c r="SAF1204"/>
      <c r="SAG1204"/>
      <c r="SAH1204"/>
      <c r="SAI1204"/>
      <c r="SAJ1204"/>
      <c r="SAK1204"/>
      <c r="SAL1204"/>
      <c r="SAM1204"/>
      <c r="SAN1204"/>
      <c r="SAO1204"/>
      <c r="SAP1204"/>
      <c r="SAQ1204"/>
      <c r="SAR1204"/>
      <c r="SAS1204"/>
      <c r="SAT1204"/>
      <c r="SAU1204"/>
      <c r="SAV1204"/>
      <c r="SAW1204"/>
      <c r="SAX1204"/>
      <c r="SAY1204"/>
      <c r="SAZ1204"/>
      <c r="SBA1204"/>
      <c r="SBB1204"/>
      <c r="SBC1204"/>
      <c r="SBD1204"/>
      <c r="SBE1204"/>
      <c r="SBF1204"/>
      <c r="SBG1204"/>
      <c r="SBH1204"/>
      <c r="SBI1204"/>
      <c r="SBJ1204"/>
      <c r="SBK1204"/>
      <c r="SBL1204"/>
      <c r="SBM1204"/>
      <c r="SBN1204"/>
      <c r="SBO1204"/>
      <c r="SBP1204"/>
      <c r="SBQ1204"/>
      <c r="SBR1204"/>
      <c r="SBS1204"/>
      <c r="SBT1204"/>
      <c r="SBU1204"/>
      <c r="SBV1204"/>
      <c r="SBW1204"/>
      <c r="SBX1204"/>
      <c r="SBY1204"/>
      <c r="SBZ1204"/>
      <c r="SCA1204"/>
      <c r="SCB1204"/>
      <c r="SCC1204"/>
      <c r="SCD1204"/>
      <c r="SCE1204"/>
      <c r="SCF1204"/>
      <c r="SCG1204"/>
      <c r="SCH1204"/>
      <c r="SCI1204"/>
      <c r="SCJ1204"/>
      <c r="SCK1204"/>
      <c r="SCL1204"/>
      <c r="SCM1204"/>
      <c r="SCN1204"/>
      <c r="SCO1204"/>
      <c r="SCP1204"/>
      <c r="SCQ1204"/>
      <c r="SCR1204"/>
      <c r="SCS1204"/>
      <c r="SCT1204"/>
      <c r="SCU1204"/>
      <c r="SCV1204"/>
      <c r="SCW1204"/>
      <c r="SCX1204"/>
      <c r="SCY1204"/>
      <c r="SCZ1204"/>
      <c r="SDA1204"/>
      <c r="SDB1204"/>
      <c r="SDC1204"/>
      <c r="SDD1204"/>
      <c r="SDE1204"/>
      <c r="SDF1204"/>
      <c r="SDG1204"/>
      <c r="SDH1204"/>
      <c r="SDI1204"/>
      <c r="SDJ1204"/>
      <c r="SDK1204"/>
      <c r="SDL1204"/>
      <c r="SDM1204"/>
      <c r="SDN1204"/>
      <c r="SDO1204"/>
      <c r="SDP1204"/>
      <c r="SDQ1204"/>
      <c r="SDR1204"/>
      <c r="SDS1204"/>
      <c r="SDT1204"/>
      <c r="SDU1204"/>
      <c r="SDV1204"/>
      <c r="SDW1204"/>
      <c r="SDX1204"/>
      <c r="SDY1204"/>
      <c r="SDZ1204"/>
      <c r="SEA1204"/>
      <c r="SEB1204"/>
      <c r="SEC1204"/>
      <c r="SED1204"/>
      <c r="SEE1204"/>
      <c r="SEF1204"/>
      <c r="SEG1204"/>
      <c r="SEH1204"/>
      <c r="SEI1204"/>
      <c r="SEJ1204"/>
      <c r="SEK1204"/>
      <c r="SEL1204"/>
      <c r="SEM1204"/>
      <c r="SEN1204"/>
      <c r="SEO1204"/>
      <c r="SEP1204"/>
      <c r="SEQ1204"/>
      <c r="SER1204"/>
      <c r="SES1204"/>
      <c r="SET1204"/>
      <c r="SEU1204"/>
      <c r="SEV1204"/>
      <c r="SEW1204"/>
      <c r="SEX1204"/>
      <c r="SEY1204"/>
      <c r="SEZ1204"/>
      <c r="SFA1204"/>
      <c r="SFB1204"/>
      <c r="SFC1204"/>
      <c r="SFD1204"/>
      <c r="SFE1204"/>
      <c r="SFF1204"/>
      <c r="SFG1204"/>
      <c r="SFH1204"/>
      <c r="SFI1204"/>
      <c r="SFJ1204"/>
      <c r="SFK1204"/>
      <c r="SFL1204"/>
      <c r="SFM1204"/>
      <c r="SFN1204"/>
      <c r="SFO1204"/>
      <c r="SFP1204"/>
      <c r="SFQ1204"/>
      <c r="SFR1204"/>
      <c r="SFS1204"/>
      <c r="SFT1204"/>
      <c r="SFU1204"/>
      <c r="SFV1204"/>
      <c r="SFW1204"/>
      <c r="SFX1204"/>
      <c r="SFY1204"/>
      <c r="SFZ1204"/>
      <c r="SGA1204"/>
      <c r="SGB1204"/>
      <c r="SGC1204"/>
      <c r="SGD1204"/>
      <c r="SGE1204"/>
      <c r="SGF1204"/>
      <c r="SGG1204"/>
      <c r="SGH1204"/>
      <c r="SGI1204"/>
      <c r="SGJ1204"/>
      <c r="SGK1204"/>
      <c r="SGL1204"/>
      <c r="SGM1204"/>
      <c r="SGN1204"/>
      <c r="SGO1204"/>
      <c r="SGP1204"/>
      <c r="SGQ1204"/>
      <c r="SGR1204"/>
      <c r="SGS1204"/>
      <c r="SGT1204"/>
      <c r="SGU1204"/>
      <c r="SGV1204"/>
      <c r="SGW1204"/>
      <c r="SGX1204"/>
      <c r="SGY1204"/>
      <c r="SGZ1204"/>
      <c r="SHA1204"/>
      <c r="SHB1204"/>
      <c r="SHC1204"/>
      <c r="SHD1204"/>
      <c r="SHE1204"/>
      <c r="SHF1204"/>
      <c r="SHG1204"/>
      <c r="SHH1204"/>
      <c r="SHI1204"/>
      <c r="SHJ1204"/>
      <c r="SHK1204"/>
      <c r="SHL1204"/>
      <c r="SHM1204"/>
      <c r="SHN1204"/>
      <c r="SHO1204"/>
      <c r="SHP1204"/>
      <c r="SHQ1204"/>
      <c r="SHR1204"/>
      <c r="SHS1204"/>
      <c r="SHT1204"/>
      <c r="SHU1204"/>
      <c r="SHV1204"/>
      <c r="SHW1204"/>
      <c r="SHX1204"/>
      <c r="SHY1204"/>
      <c r="SHZ1204"/>
      <c r="SIA1204"/>
      <c r="SIB1204"/>
      <c r="SIC1204"/>
      <c r="SID1204"/>
      <c r="SIE1204"/>
      <c r="SIF1204"/>
      <c r="SIG1204"/>
      <c r="SIH1204"/>
      <c r="SII1204"/>
      <c r="SIJ1204"/>
      <c r="SIK1204"/>
      <c r="SIL1204"/>
      <c r="SIM1204"/>
      <c r="SIN1204"/>
      <c r="SIO1204"/>
      <c r="SIP1204"/>
      <c r="SIQ1204"/>
      <c r="SIR1204"/>
      <c r="SIS1204"/>
      <c r="SIT1204"/>
      <c r="SIU1204"/>
      <c r="SIV1204"/>
      <c r="SIW1204"/>
      <c r="SIX1204"/>
      <c r="SIY1204"/>
      <c r="SIZ1204"/>
      <c r="SJA1204"/>
      <c r="SJB1204"/>
      <c r="SJC1204"/>
      <c r="SJD1204"/>
      <c r="SJE1204"/>
      <c r="SJF1204"/>
      <c r="SJG1204"/>
      <c r="SJH1204"/>
      <c r="SJI1204"/>
      <c r="SJJ1204"/>
      <c r="SJK1204"/>
      <c r="SJL1204"/>
      <c r="SJM1204"/>
      <c r="SJN1204"/>
      <c r="SJO1204"/>
      <c r="SJP1204"/>
      <c r="SJQ1204"/>
      <c r="SJR1204"/>
      <c r="SJS1204"/>
      <c r="SJT1204"/>
      <c r="SJU1204"/>
      <c r="SJV1204"/>
      <c r="SJW1204"/>
      <c r="SJX1204"/>
      <c r="SJY1204"/>
      <c r="SJZ1204"/>
      <c r="SKA1204"/>
      <c r="SKB1204"/>
      <c r="SKC1204"/>
      <c r="SKD1204"/>
      <c r="SKE1204"/>
      <c r="SKF1204"/>
      <c r="SKG1204"/>
      <c r="SKH1204"/>
      <c r="SKI1204"/>
      <c r="SKJ1204"/>
      <c r="SKK1204"/>
      <c r="SKL1204"/>
      <c r="SKM1204"/>
      <c r="SKN1204"/>
      <c r="SKO1204"/>
      <c r="SKP1204"/>
      <c r="SKQ1204"/>
      <c r="SKR1204"/>
      <c r="SKS1204"/>
      <c r="SKT1204"/>
      <c r="SKU1204"/>
      <c r="SKV1204"/>
      <c r="SKW1204"/>
      <c r="SKX1204"/>
      <c r="SKY1204"/>
      <c r="SKZ1204"/>
      <c r="SLA1204"/>
      <c r="SLB1204"/>
      <c r="SLC1204"/>
      <c r="SLD1204"/>
      <c r="SLE1204"/>
      <c r="SLF1204"/>
      <c r="SLG1204"/>
      <c r="SLH1204"/>
      <c r="SLI1204"/>
      <c r="SLJ1204"/>
      <c r="SLK1204"/>
      <c r="SLL1204"/>
      <c r="SLM1204"/>
      <c r="SLN1204"/>
      <c r="SLO1204"/>
      <c r="SLP1204"/>
      <c r="SLQ1204"/>
      <c r="SLR1204"/>
      <c r="SLS1204"/>
      <c r="SLT1204"/>
      <c r="SLU1204"/>
      <c r="SLV1204"/>
      <c r="SLW1204"/>
      <c r="SLX1204"/>
      <c r="SLY1204"/>
      <c r="SLZ1204"/>
      <c r="SMA1204"/>
      <c r="SMB1204"/>
      <c r="SMC1204"/>
      <c r="SMD1204"/>
      <c r="SME1204"/>
      <c r="SMF1204"/>
      <c r="SMG1204"/>
      <c r="SMH1204"/>
      <c r="SMI1204"/>
      <c r="SMJ1204"/>
      <c r="SMK1204"/>
      <c r="SML1204"/>
      <c r="SMM1204"/>
      <c r="SMN1204"/>
      <c r="SMO1204"/>
      <c r="SMP1204"/>
      <c r="SMQ1204"/>
      <c r="SMR1204"/>
      <c r="SMS1204"/>
      <c r="SMT1204"/>
      <c r="SMU1204"/>
      <c r="SMV1204"/>
      <c r="SMW1204"/>
      <c r="SMX1204"/>
      <c r="SMY1204"/>
      <c r="SMZ1204"/>
      <c r="SNA1204"/>
      <c r="SNB1204"/>
      <c r="SNC1204"/>
      <c r="SND1204"/>
      <c r="SNE1204"/>
      <c r="SNF1204"/>
      <c r="SNG1204"/>
      <c r="SNH1204"/>
      <c r="SNI1204"/>
      <c r="SNJ1204"/>
      <c r="SNK1204"/>
      <c r="SNL1204"/>
      <c r="SNM1204"/>
      <c r="SNN1204"/>
      <c r="SNO1204"/>
      <c r="SNP1204"/>
      <c r="SNQ1204"/>
      <c r="SNR1204"/>
      <c r="SNS1204"/>
      <c r="SNT1204"/>
      <c r="SNU1204"/>
      <c r="SNV1204"/>
      <c r="SNW1204"/>
      <c r="SNX1204"/>
      <c r="SNY1204"/>
      <c r="SNZ1204"/>
      <c r="SOA1204"/>
      <c r="SOB1204"/>
      <c r="SOC1204"/>
      <c r="SOD1204"/>
      <c r="SOE1204"/>
      <c r="SOF1204"/>
      <c r="SOG1204"/>
      <c r="SOH1204"/>
      <c r="SOI1204"/>
      <c r="SOJ1204"/>
      <c r="SOK1204"/>
      <c r="SOL1204"/>
      <c r="SOM1204"/>
      <c r="SON1204"/>
      <c r="SOO1204"/>
      <c r="SOP1204"/>
      <c r="SOQ1204"/>
      <c r="SOR1204"/>
      <c r="SOS1204"/>
      <c r="SOT1204"/>
      <c r="SOU1204"/>
      <c r="SOV1204"/>
      <c r="SOW1204"/>
      <c r="SOX1204"/>
      <c r="SOY1204"/>
      <c r="SOZ1204"/>
      <c r="SPA1204"/>
      <c r="SPB1204"/>
      <c r="SPC1204"/>
      <c r="SPD1204"/>
      <c r="SPE1204"/>
      <c r="SPF1204"/>
      <c r="SPG1204"/>
      <c r="SPH1204"/>
      <c r="SPI1204"/>
      <c r="SPJ1204"/>
      <c r="SPK1204"/>
      <c r="SPL1204"/>
      <c r="SPM1204"/>
      <c r="SPN1204"/>
      <c r="SPO1204"/>
      <c r="SPP1204"/>
      <c r="SPQ1204"/>
      <c r="SPR1204"/>
      <c r="SPS1204"/>
      <c r="SPT1204"/>
      <c r="SPU1204"/>
      <c r="SPV1204"/>
      <c r="SPW1204"/>
      <c r="SPX1204"/>
      <c r="SPY1204"/>
      <c r="SPZ1204"/>
      <c r="SQA1204"/>
      <c r="SQB1204"/>
      <c r="SQC1204"/>
      <c r="SQD1204"/>
      <c r="SQE1204"/>
      <c r="SQF1204"/>
      <c r="SQG1204"/>
      <c r="SQH1204"/>
      <c r="SQI1204"/>
      <c r="SQJ1204"/>
      <c r="SQK1204"/>
      <c r="SQL1204"/>
      <c r="SQM1204"/>
      <c r="SQN1204"/>
      <c r="SQO1204"/>
      <c r="SQP1204"/>
      <c r="SQQ1204"/>
      <c r="SQR1204"/>
      <c r="SQS1204"/>
      <c r="SQT1204"/>
      <c r="SQU1204"/>
      <c r="SQV1204"/>
      <c r="SQW1204"/>
      <c r="SQX1204"/>
      <c r="SQY1204"/>
      <c r="SQZ1204"/>
      <c r="SRA1204"/>
      <c r="SRB1204"/>
      <c r="SRC1204"/>
      <c r="SRD1204"/>
      <c r="SRE1204"/>
      <c r="SRF1204"/>
      <c r="SRG1204"/>
      <c r="SRH1204"/>
      <c r="SRI1204"/>
      <c r="SRJ1204"/>
      <c r="SRK1204"/>
      <c r="SRL1204"/>
      <c r="SRM1204"/>
      <c r="SRN1204"/>
      <c r="SRO1204"/>
      <c r="SRP1204"/>
      <c r="SRQ1204"/>
      <c r="SRR1204"/>
      <c r="SRS1204"/>
      <c r="SRT1204"/>
      <c r="SRU1204"/>
      <c r="SRV1204"/>
      <c r="SRW1204"/>
      <c r="SRX1204"/>
      <c r="SRY1204"/>
      <c r="SRZ1204"/>
      <c r="SSA1204"/>
      <c r="SSB1204"/>
      <c r="SSC1204"/>
      <c r="SSD1204"/>
      <c r="SSE1204"/>
      <c r="SSF1204"/>
      <c r="SSG1204"/>
      <c r="SSH1204"/>
      <c r="SSI1204"/>
      <c r="SSJ1204"/>
      <c r="SSK1204"/>
      <c r="SSL1204"/>
      <c r="SSM1204"/>
      <c r="SSN1204"/>
      <c r="SSO1204"/>
      <c r="SSP1204"/>
      <c r="SSQ1204"/>
      <c r="SSR1204"/>
      <c r="SSS1204"/>
      <c r="SST1204"/>
      <c r="SSU1204"/>
      <c r="SSV1204"/>
      <c r="SSW1204"/>
      <c r="SSX1204"/>
      <c r="SSY1204"/>
      <c r="SSZ1204"/>
      <c r="STA1204"/>
      <c r="STB1204"/>
      <c r="STC1204"/>
      <c r="STD1204"/>
      <c r="STE1204"/>
      <c r="STF1204"/>
      <c r="STG1204"/>
      <c r="STH1204"/>
      <c r="STI1204"/>
      <c r="STJ1204"/>
      <c r="STK1204"/>
      <c r="STL1204"/>
      <c r="STM1204"/>
      <c r="STN1204"/>
      <c r="STO1204"/>
      <c r="STP1204"/>
      <c r="STQ1204"/>
      <c r="STR1204"/>
      <c r="STS1204"/>
      <c r="STT1204"/>
      <c r="STU1204"/>
      <c r="STV1204"/>
      <c r="STW1204"/>
      <c r="STX1204"/>
      <c r="STY1204"/>
      <c r="STZ1204"/>
      <c r="SUA1204"/>
      <c r="SUB1204"/>
      <c r="SUC1204"/>
      <c r="SUD1204"/>
      <c r="SUE1204"/>
      <c r="SUF1204"/>
      <c r="SUG1204"/>
      <c r="SUH1204"/>
      <c r="SUI1204"/>
      <c r="SUJ1204"/>
      <c r="SUK1204"/>
      <c r="SUL1204"/>
      <c r="SUM1204"/>
      <c r="SUN1204"/>
      <c r="SUO1204"/>
      <c r="SUP1204"/>
      <c r="SUQ1204"/>
      <c r="SUR1204"/>
      <c r="SUS1204"/>
      <c r="SUT1204"/>
      <c r="SUU1204"/>
      <c r="SUV1204"/>
      <c r="SUW1204"/>
      <c r="SUX1204"/>
      <c r="SUY1204"/>
      <c r="SUZ1204"/>
      <c r="SVA1204"/>
      <c r="SVB1204"/>
      <c r="SVC1204"/>
      <c r="SVD1204"/>
      <c r="SVE1204"/>
      <c r="SVF1204"/>
      <c r="SVG1204"/>
      <c r="SVH1204"/>
      <c r="SVI1204"/>
      <c r="SVJ1204"/>
      <c r="SVK1204"/>
      <c r="SVL1204"/>
      <c r="SVM1204"/>
      <c r="SVN1204"/>
      <c r="SVO1204"/>
      <c r="SVP1204"/>
      <c r="SVQ1204"/>
      <c r="SVR1204"/>
      <c r="SVS1204"/>
      <c r="SVT1204"/>
      <c r="SVU1204"/>
      <c r="SVV1204"/>
      <c r="SVW1204"/>
      <c r="SVX1204"/>
      <c r="SVY1204"/>
      <c r="SVZ1204"/>
      <c r="SWA1204"/>
      <c r="SWB1204"/>
      <c r="SWC1204"/>
      <c r="SWD1204"/>
      <c r="SWE1204"/>
      <c r="SWF1204"/>
      <c r="SWG1204"/>
      <c r="SWH1204"/>
      <c r="SWI1204"/>
      <c r="SWJ1204"/>
      <c r="SWK1204"/>
      <c r="SWL1204"/>
      <c r="SWM1204"/>
      <c r="SWN1204"/>
      <c r="SWO1204"/>
      <c r="SWP1204"/>
      <c r="SWQ1204"/>
      <c r="SWR1204"/>
      <c r="SWS1204"/>
      <c r="SWT1204"/>
      <c r="SWU1204"/>
      <c r="SWV1204"/>
      <c r="SWW1204"/>
      <c r="SWX1204"/>
      <c r="SWY1204"/>
      <c r="SWZ1204"/>
      <c r="SXA1204"/>
      <c r="SXB1204"/>
      <c r="SXC1204"/>
      <c r="SXD1204"/>
      <c r="SXE1204"/>
      <c r="SXF1204"/>
      <c r="SXG1204"/>
      <c r="SXH1204"/>
      <c r="SXI1204"/>
      <c r="SXJ1204"/>
      <c r="SXK1204"/>
      <c r="SXL1204"/>
      <c r="SXM1204"/>
      <c r="SXN1204"/>
      <c r="SXO1204"/>
      <c r="SXP1204"/>
      <c r="SXQ1204"/>
      <c r="SXR1204"/>
      <c r="SXS1204"/>
      <c r="SXT1204"/>
      <c r="SXU1204"/>
      <c r="SXV1204"/>
      <c r="SXW1204"/>
      <c r="SXX1204"/>
      <c r="SXY1204"/>
      <c r="SXZ1204"/>
      <c r="SYA1204"/>
      <c r="SYB1204"/>
      <c r="SYC1204"/>
      <c r="SYD1204"/>
      <c r="SYE1204"/>
      <c r="SYF1204"/>
      <c r="SYG1204"/>
      <c r="SYH1204"/>
      <c r="SYI1204"/>
      <c r="SYJ1204"/>
      <c r="SYK1204"/>
      <c r="SYL1204"/>
      <c r="SYM1204"/>
      <c r="SYN1204"/>
      <c r="SYO1204"/>
      <c r="SYP1204"/>
      <c r="SYQ1204"/>
      <c r="SYR1204"/>
      <c r="SYS1204"/>
      <c r="SYT1204"/>
      <c r="SYU1204"/>
      <c r="SYV1204"/>
      <c r="SYW1204"/>
      <c r="SYX1204"/>
      <c r="SYY1204"/>
      <c r="SYZ1204"/>
      <c r="SZA1204"/>
      <c r="SZB1204"/>
      <c r="SZC1204"/>
      <c r="SZD1204"/>
      <c r="SZE1204"/>
      <c r="SZF1204"/>
      <c r="SZG1204"/>
      <c r="SZH1204"/>
      <c r="SZI1204"/>
      <c r="SZJ1204"/>
      <c r="SZK1204"/>
      <c r="SZL1204"/>
      <c r="SZM1204"/>
      <c r="SZN1204"/>
      <c r="SZO1204"/>
      <c r="SZP1204"/>
      <c r="SZQ1204"/>
      <c r="SZR1204"/>
      <c r="SZS1204"/>
      <c r="SZT1204"/>
      <c r="SZU1204"/>
      <c r="SZV1204"/>
      <c r="SZW1204"/>
      <c r="SZX1204"/>
      <c r="SZY1204"/>
      <c r="SZZ1204"/>
      <c r="TAA1204"/>
      <c r="TAB1204"/>
      <c r="TAC1204"/>
      <c r="TAD1204"/>
      <c r="TAE1204"/>
      <c r="TAF1204"/>
      <c r="TAG1204"/>
      <c r="TAH1204"/>
      <c r="TAI1204"/>
      <c r="TAJ1204"/>
      <c r="TAK1204"/>
      <c r="TAL1204"/>
      <c r="TAM1204"/>
      <c r="TAN1204"/>
      <c r="TAO1204"/>
      <c r="TAP1204"/>
      <c r="TAQ1204"/>
      <c r="TAR1204"/>
      <c r="TAS1204"/>
      <c r="TAT1204"/>
      <c r="TAU1204"/>
      <c r="TAV1204"/>
      <c r="TAW1204"/>
      <c r="TAX1204"/>
      <c r="TAY1204"/>
      <c r="TAZ1204"/>
      <c r="TBA1204"/>
      <c r="TBB1204"/>
      <c r="TBC1204"/>
      <c r="TBD1204"/>
      <c r="TBE1204"/>
      <c r="TBF1204"/>
      <c r="TBG1204"/>
      <c r="TBH1204"/>
      <c r="TBI1204"/>
      <c r="TBJ1204"/>
      <c r="TBK1204"/>
      <c r="TBL1204"/>
      <c r="TBM1204"/>
      <c r="TBN1204"/>
      <c r="TBO1204"/>
      <c r="TBP1204"/>
      <c r="TBQ1204"/>
      <c r="TBR1204"/>
      <c r="TBS1204"/>
      <c r="TBT1204"/>
      <c r="TBU1204"/>
      <c r="TBV1204"/>
      <c r="TBW1204"/>
      <c r="TBX1204"/>
      <c r="TBY1204"/>
      <c r="TBZ1204"/>
      <c r="TCA1204"/>
      <c r="TCB1204"/>
      <c r="TCC1204"/>
      <c r="TCD1204"/>
      <c r="TCE1204"/>
      <c r="TCF1204"/>
      <c r="TCG1204"/>
      <c r="TCH1204"/>
      <c r="TCI1204"/>
      <c r="TCJ1204"/>
      <c r="TCK1204"/>
      <c r="TCL1204"/>
      <c r="TCM1204"/>
      <c r="TCN1204"/>
      <c r="TCO1204"/>
      <c r="TCP1204"/>
      <c r="TCQ1204"/>
      <c r="TCR1204"/>
      <c r="TCS1204"/>
      <c r="TCT1204"/>
      <c r="TCU1204"/>
      <c r="TCV1204"/>
      <c r="TCW1204"/>
      <c r="TCX1204"/>
      <c r="TCY1204"/>
      <c r="TCZ1204"/>
      <c r="TDA1204"/>
      <c r="TDB1204"/>
      <c r="TDC1204"/>
      <c r="TDD1204"/>
      <c r="TDE1204"/>
      <c r="TDF1204"/>
      <c r="TDG1204"/>
      <c r="TDH1204"/>
      <c r="TDI1204"/>
      <c r="TDJ1204"/>
      <c r="TDK1204"/>
      <c r="TDL1204"/>
      <c r="TDM1204"/>
      <c r="TDN1204"/>
      <c r="TDO1204"/>
      <c r="TDP1204"/>
      <c r="TDQ1204"/>
      <c r="TDR1204"/>
      <c r="TDS1204"/>
      <c r="TDT1204"/>
      <c r="TDU1204"/>
      <c r="TDV1204"/>
      <c r="TDW1204"/>
      <c r="TDX1204"/>
      <c r="TDY1204"/>
      <c r="TDZ1204"/>
      <c r="TEA1204"/>
      <c r="TEB1204"/>
      <c r="TEC1204"/>
      <c r="TED1204"/>
      <c r="TEE1204"/>
      <c r="TEF1204"/>
      <c r="TEG1204"/>
      <c r="TEH1204"/>
      <c r="TEI1204"/>
      <c r="TEJ1204"/>
      <c r="TEK1204"/>
      <c r="TEL1204"/>
      <c r="TEM1204"/>
      <c r="TEN1204"/>
      <c r="TEO1204"/>
      <c r="TEP1204"/>
      <c r="TEQ1204"/>
      <c r="TER1204"/>
      <c r="TES1204"/>
      <c r="TET1204"/>
      <c r="TEU1204"/>
      <c r="TEV1204"/>
      <c r="TEW1204"/>
      <c r="TEX1204"/>
      <c r="TEY1204"/>
      <c r="TEZ1204"/>
      <c r="TFA1204"/>
      <c r="TFB1204"/>
      <c r="TFC1204"/>
      <c r="TFD1204"/>
      <c r="TFE1204"/>
      <c r="TFF1204"/>
      <c r="TFG1204"/>
      <c r="TFH1204"/>
      <c r="TFI1204"/>
      <c r="TFJ1204"/>
      <c r="TFK1204"/>
      <c r="TFL1204"/>
      <c r="TFM1204"/>
      <c r="TFN1204"/>
      <c r="TFO1204"/>
      <c r="TFP1204"/>
      <c r="TFQ1204"/>
      <c r="TFR1204"/>
      <c r="TFS1204"/>
      <c r="TFT1204"/>
      <c r="TFU1204"/>
      <c r="TFV1204"/>
      <c r="TFW1204"/>
      <c r="TFX1204"/>
      <c r="TFY1204"/>
      <c r="TFZ1204"/>
      <c r="TGA1204"/>
      <c r="TGB1204"/>
      <c r="TGC1204"/>
      <c r="TGD1204"/>
      <c r="TGE1204"/>
      <c r="TGF1204"/>
      <c r="TGG1204"/>
      <c r="TGH1204"/>
      <c r="TGI1204"/>
      <c r="TGJ1204"/>
      <c r="TGK1204"/>
      <c r="TGL1204"/>
      <c r="TGM1204"/>
      <c r="TGN1204"/>
      <c r="TGO1204"/>
      <c r="TGP1204"/>
      <c r="TGQ1204"/>
      <c r="TGR1204"/>
      <c r="TGS1204"/>
      <c r="TGT1204"/>
      <c r="TGU1204"/>
      <c r="TGV1204"/>
      <c r="TGW1204"/>
      <c r="TGX1204"/>
      <c r="TGY1204"/>
      <c r="TGZ1204"/>
      <c r="THA1204"/>
      <c r="THB1204"/>
      <c r="THC1204"/>
      <c r="THD1204"/>
      <c r="THE1204"/>
      <c r="THF1204"/>
      <c r="THG1204"/>
      <c r="THH1204"/>
      <c r="THI1204"/>
      <c r="THJ1204"/>
      <c r="THK1204"/>
      <c r="THL1204"/>
      <c r="THM1204"/>
      <c r="THN1204"/>
      <c r="THO1204"/>
      <c r="THP1204"/>
      <c r="THQ1204"/>
      <c r="THR1204"/>
      <c r="THS1204"/>
      <c r="THT1204"/>
      <c r="THU1204"/>
      <c r="THV1204"/>
      <c r="THW1204"/>
      <c r="THX1204"/>
      <c r="THY1204"/>
      <c r="THZ1204"/>
      <c r="TIA1204"/>
      <c r="TIB1204"/>
      <c r="TIC1204"/>
      <c r="TID1204"/>
      <c r="TIE1204"/>
      <c r="TIF1204"/>
      <c r="TIG1204"/>
      <c r="TIH1204"/>
      <c r="TII1204"/>
      <c r="TIJ1204"/>
      <c r="TIK1204"/>
      <c r="TIL1204"/>
      <c r="TIM1204"/>
      <c r="TIN1204"/>
      <c r="TIO1204"/>
      <c r="TIP1204"/>
      <c r="TIQ1204"/>
      <c r="TIR1204"/>
      <c r="TIS1204"/>
      <c r="TIT1204"/>
      <c r="TIU1204"/>
      <c r="TIV1204"/>
      <c r="TIW1204"/>
      <c r="TIX1204"/>
      <c r="TIY1204"/>
      <c r="TIZ1204"/>
      <c r="TJA1204"/>
      <c r="TJB1204"/>
      <c r="TJC1204"/>
      <c r="TJD1204"/>
      <c r="TJE1204"/>
      <c r="TJF1204"/>
      <c r="TJG1204"/>
      <c r="TJH1204"/>
      <c r="TJI1204"/>
      <c r="TJJ1204"/>
      <c r="TJK1204"/>
      <c r="TJL1204"/>
      <c r="TJM1204"/>
      <c r="TJN1204"/>
      <c r="TJO1204"/>
      <c r="TJP1204"/>
      <c r="TJQ1204"/>
      <c r="TJR1204"/>
      <c r="TJS1204"/>
      <c r="TJT1204"/>
      <c r="TJU1204"/>
      <c r="TJV1204"/>
      <c r="TJW1204"/>
      <c r="TJX1204"/>
      <c r="TJY1204"/>
      <c r="TJZ1204"/>
      <c r="TKA1204"/>
      <c r="TKB1204"/>
      <c r="TKC1204"/>
      <c r="TKD1204"/>
      <c r="TKE1204"/>
      <c r="TKF1204"/>
      <c r="TKG1204"/>
      <c r="TKH1204"/>
      <c r="TKI1204"/>
      <c r="TKJ1204"/>
      <c r="TKK1204"/>
      <c r="TKL1204"/>
      <c r="TKM1204"/>
      <c r="TKN1204"/>
      <c r="TKO1204"/>
      <c r="TKP1204"/>
      <c r="TKQ1204"/>
      <c r="TKR1204"/>
      <c r="TKS1204"/>
      <c r="TKT1204"/>
      <c r="TKU1204"/>
      <c r="TKV1204"/>
      <c r="TKW1204"/>
      <c r="TKX1204"/>
      <c r="TKY1204"/>
      <c r="TKZ1204"/>
      <c r="TLA1204"/>
      <c r="TLB1204"/>
      <c r="TLC1204"/>
      <c r="TLD1204"/>
      <c r="TLE1204"/>
      <c r="TLF1204"/>
      <c r="TLG1204"/>
      <c r="TLH1204"/>
      <c r="TLI1204"/>
      <c r="TLJ1204"/>
      <c r="TLK1204"/>
      <c r="TLL1204"/>
      <c r="TLM1204"/>
      <c r="TLN1204"/>
      <c r="TLO1204"/>
      <c r="TLP1204"/>
      <c r="TLQ1204"/>
      <c r="TLR1204"/>
      <c r="TLS1204"/>
      <c r="TLT1204"/>
      <c r="TLU1204"/>
      <c r="TLV1204"/>
      <c r="TLW1204"/>
      <c r="TLX1204"/>
      <c r="TLY1204"/>
      <c r="TLZ1204"/>
      <c r="TMA1204"/>
      <c r="TMB1204"/>
      <c r="TMC1204"/>
      <c r="TMD1204"/>
      <c r="TME1204"/>
      <c r="TMF1204"/>
      <c r="TMG1204"/>
      <c r="TMH1204"/>
      <c r="TMI1204"/>
      <c r="TMJ1204"/>
      <c r="TMK1204"/>
      <c r="TML1204"/>
      <c r="TMM1204"/>
      <c r="TMN1204"/>
      <c r="TMO1204"/>
      <c r="TMP1204"/>
      <c r="TMQ1204"/>
      <c r="TMR1204"/>
      <c r="TMS1204"/>
      <c r="TMT1204"/>
      <c r="TMU1204"/>
      <c r="TMV1204"/>
      <c r="TMW1204"/>
      <c r="TMX1204"/>
      <c r="TMY1204"/>
      <c r="TMZ1204"/>
      <c r="TNA1204"/>
      <c r="TNB1204"/>
      <c r="TNC1204"/>
      <c r="TND1204"/>
      <c r="TNE1204"/>
      <c r="TNF1204"/>
      <c r="TNG1204"/>
      <c r="TNH1204"/>
      <c r="TNI1204"/>
      <c r="TNJ1204"/>
      <c r="TNK1204"/>
      <c r="TNL1204"/>
      <c r="TNM1204"/>
      <c r="TNN1204"/>
      <c r="TNO1204"/>
      <c r="TNP1204"/>
      <c r="TNQ1204"/>
      <c r="TNR1204"/>
      <c r="TNS1204"/>
      <c r="TNT1204"/>
      <c r="TNU1204"/>
      <c r="TNV1204"/>
      <c r="TNW1204"/>
      <c r="TNX1204"/>
      <c r="TNY1204"/>
      <c r="TNZ1204"/>
      <c r="TOA1204"/>
      <c r="TOB1204"/>
      <c r="TOC1204"/>
      <c r="TOD1204"/>
      <c r="TOE1204"/>
      <c r="TOF1204"/>
      <c r="TOG1204"/>
      <c r="TOH1204"/>
      <c r="TOI1204"/>
      <c r="TOJ1204"/>
      <c r="TOK1204"/>
      <c r="TOL1204"/>
      <c r="TOM1204"/>
      <c r="TON1204"/>
      <c r="TOO1204"/>
      <c r="TOP1204"/>
      <c r="TOQ1204"/>
      <c r="TOR1204"/>
      <c r="TOS1204"/>
      <c r="TOT1204"/>
      <c r="TOU1204"/>
      <c r="TOV1204"/>
      <c r="TOW1204"/>
      <c r="TOX1204"/>
      <c r="TOY1204"/>
      <c r="TOZ1204"/>
      <c r="TPA1204"/>
      <c r="TPB1204"/>
      <c r="TPC1204"/>
      <c r="TPD1204"/>
      <c r="TPE1204"/>
      <c r="TPF1204"/>
      <c r="TPG1204"/>
      <c r="TPH1204"/>
      <c r="TPI1204"/>
      <c r="TPJ1204"/>
      <c r="TPK1204"/>
      <c r="TPL1204"/>
      <c r="TPM1204"/>
      <c r="TPN1204"/>
      <c r="TPO1204"/>
      <c r="TPP1204"/>
      <c r="TPQ1204"/>
      <c r="TPR1204"/>
      <c r="TPS1204"/>
      <c r="TPT1204"/>
      <c r="TPU1204"/>
      <c r="TPV1204"/>
      <c r="TPW1204"/>
      <c r="TPX1204"/>
      <c r="TPY1204"/>
      <c r="TPZ1204"/>
      <c r="TQA1204"/>
      <c r="TQB1204"/>
      <c r="TQC1204"/>
      <c r="TQD1204"/>
      <c r="TQE1204"/>
      <c r="TQF1204"/>
      <c r="TQG1204"/>
      <c r="TQH1204"/>
      <c r="TQI1204"/>
      <c r="TQJ1204"/>
      <c r="TQK1204"/>
      <c r="TQL1204"/>
      <c r="TQM1204"/>
      <c r="TQN1204"/>
      <c r="TQO1204"/>
      <c r="TQP1204"/>
      <c r="TQQ1204"/>
      <c r="TQR1204"/>
      <c r="TQS1204"/>
      <c r="TQT1204"/>
      <c r="TQU1204"/>
      <c r="TQV1204"/>
      <c r="TQW1204"/>
      <c r="TQX1204"/>
      <c r="TQY1204"/>
      <c r="TQZ1204"/>
      <c r="TRA1204"/>
      <c r="TRB1204"/>
      <c r="TRC1204"/>
      <c r="TRD1204"/>
      <c r="TRE1204"/>
      <c r="TRF1204"/>
      <c r="TRG1204"/>
      <c r="TRH1204"/>
      <c r="TRI1204"/>
      <c r="TRJ1204"/>
      <c r="TRK1204"/>
      <c r="TRL1204"/>
      <c r="TRM1204"/>
      <c r="TRN1204"/>
      <c r="TRO1204"/>
      <c r="TRP1204"/>
      <c r="TRQ1204"/>
      <c r="TRR1204"/>
      <c r="TRS1204"/>
      <c r="TRT1204"/>
      <c r="TRU1204"/>
      <c r="TRV1204"/>
      <c r="TRW1204"/>
      <c r="TRX1204"/>
      <c r="TRY1204"/>
      <c r="TRZ1204"/>
      <c r="TSA1204"/>
      <c r="TSB1204"/>
      <c r="TSC1204"/>
      <c r="TSD1204"/>
      <c r="TSE1204"/>
      <c r="TSF1204"/>
      <c r="TSG1204"/>
      <c r="TSH1204"/>
      <c r="TSI1204"/>
      <c r="TSJ1204"/>
      <c r="TSK1204"/>
      <c r="TSL1204"/>
      <c r="TSM1204"/>
      <c r="TSN1204"/>
      <c r="TSO1204"/>
      <c r="TSP1204"/>
      <c r="TSQ1204"/>
      <c r="TSR1204"/>
      <c r="TSS1204"/>
      <c r="TST1204"/>
      <c r="TSU1204"/>
      <c r="TSV1204"/>
      <c r="TSW1204"/>
      <c r="TSX1204"/>
      <c r="TSY1204"/>
      <c r="TSZ1204"/>
      <c r="TTA1204"/>
      <c r="TTB1204"/>
      <c r="TTC1204"/>
      <c r="TTD1204"/>
      <c r="TTE1204"/>
      <c r="TTF1204"/>
      <c r="TTG1204"/>
      <c r="TTH1204"/>
      <c r="TTI1204"/>
      <c r="TTJ1204"/>
      <c r="TTK1204"/>
      <c r="TTL1204"/>
      <c r="TTM1204"/>
      <c r="TTN1204"/>
      <c r="TTO1204"/>
      <c r="TTP1204"/>
      <c r="TTQ1204"/>
      <c r="TTR1204"/>
      <c r="TTS1204"/>
      <c r="TTT1204"/>
      <c r="TTU1204"/>
      <c r="TTV1204"/>
      <c r="TTW1204"/>
      <c r="TTX1204"/>
      <c r="TTY1204"/>
      <c r="TTZ1204"/>
      <c r="TUA1204"/>
      <c r="TUB1204"/>
      <c r="TUC1204"/>
      <c r="TUD1204"/>
      <c r="TUE1204"/>
      <c r="TUF1204"/>
      <c r="TUG1204"/>
      <c r="TUH1204"/>
      <c r="TUI1204"/>
      <c r="TUJ1204"/>
      <c r="TUK1204"/>
      <c r="TUL1204"/>
      <c r="TUM1204"/>
      <c r="TUN1204"/>
      <c r="TUO1204"/>
      <c r="TUP1204"/>
      <c r="TUQ1204"/>
      <c r="TUR1204"/>
      <c r="TUS1204"/>
      <c r="TUT1204"/>
      <c r="TUU1204"/>
      <c r="TUV1204"/>
      <c r="TUW1204"/>
      <c r="TUX1204"/>
      <c r="TUY1204"/>
      <c r="TUZ1204"/>
      <c r="TVA1204"/>
      <c r="TVB1204"/>
      <c r="TVC1204"/>
      <c r="TVD1204"/>
      <c r="TVE1204"/>
      <c r="TVF1204"/>
      <c r="TVG1204"/>
      <c r="TVH1204"/>
      <c r="TVI1204"/>
      <c r="TVJ1204"/>
      <c r="TVK1204"/>
      <c r="TVL1204"/>
      <c r="TVM1204"/>
      <c r="TVN1204"/>
      <c r="TVO1204"/>
      <c r="TVP1204"/>
      <c r="TVQ1204"/>
      <c r="TVR1204"/>
      <c r="TVS1204"/>
      <c r="TVT1204"/>
      <c r="TVU1204"/>
      <c r="TVV1204"/>
      <c r="TVW1204"/>
      <c r="TVX1204"/>
      <c r="TVY1204"/>
      <c r="TVZ1204"/>
      <c r="TWA1204"/>
      <c r="TWB1204"/>
      <c r="TWC1204"/>
      <c r="TWD1204"/>
      <c r="TWE1204"/>
      <c r="TWF1204"/>
      <c r="TWG1204"/>
      <c r="TWH1204"/>
      <c r="TWI1204"/>
      <c r="TWJ1204"/>
      <c r="TWK1204"/>
      <c r="TWL1204"/>
      <c r="TWM1204"/>
      <c r="TWN1204"/>
      <c r="TWO1204"/>
      <c r="TWP1204"/>
      <c r="TWQ1204"/>
      <c r="TWR1204"/>
      <c r="TWS1204"/>
      <c r="TWT1204"/>
      <c r="TWU1204"/>
      <c r="TWV1204"/>
      <c r="TWW1204"/>
      <c r="TWX1204"/>
      <c r="TWY1204"/>
      <c r="TWZ1204"/>
      <c r="TXA1204"/>
      <c r="TXB1204"/>
      <c r="TXC1204"/>
      <c r="TXD1204"/>
      <c r="TXE1204"/>
      <c r="TXF1204"/>
      <c r="TXG1204"/>
      <c r="TXH1204"/>
      <c r="TXI1204"/>
      <c r="TXJ1204"/>
      <c r="TXK1204"/>
      <c r="TXL1204"/>
      <c r="TXM1204"/>
      <c r="TXN1204"/>
      <c r="TXO1204"/>
      <c r="TXP1204"/>
      <c r="TXQ1204"/>
      <c r="TXR1204"/>
      <c r="TXS1204"/>
      <c r="TXT1204"/>
      <c r="TXU1204"/>
      <c r="TXV1204"/>
      <c r="TXW1204"/>
      <c r="TXX1204"/>
      <c r="TXY1204"/>
      <c r="TXZ1204"/>
      <c r="TYA1204"/>
      <c r="TYB1204"/>
      <c r="TYC1204"/>
      <c r="TYD1204"/>
      <c r="TYE1204"/>
      <c r="TYF1204"/>
      <c r="TYG1204"/>
      <c r="TYH1204"/>
      <c r="TYI1204"/>
      <c r="TYJ1204"/>
      <c r="TYK1204"/>
      <c r="TYL1204"/>
      <c r="TYM1204"/>
      <c r="TYN1204"/>
      <c r="TYO1204"/>
      <c r="TYP1204"/>
      <c r="TYQ1204"/>
      <c r="TYR1204"/>
      <c r="TYS1204"/>
      <c r="TYT1204"/>
      <c r="TYU1204"/>
      <c r="TYV1204"/>
      <c r="TYW1204"/>
      <c r="TYX1204"/>
      <c r="TYY1204"/>
      <c r="TYZ1204"/>
      <c r="TZA1204"/>
      <c r="TZB1204"/>
      <c r="TZC1204"/>
      <c r="TZD1204"/>
      <c r="TZE1204"/>
      <c r="TZF1204"/>
      <c r="TZG1204"/>
      <c r="TZH1204"/>
      <c r="TZI1204"/>
      <c r="TZJ1204"/>
      <c r="TZK1204"/>
      <c r="TZL1204"/>
      <c r="TZM1204"/>
      <c r="TZN1204"/>
      <c r="TZO1204"/>
      <c r="TZP1204"/>
      <c r="TZQ1204"/>
      <c r="TZR1204"/>
      <c r="TZS1204"/>
      <c r="TZT1204"/>
      <c r="TZU1204"/>
      <c r="TZV1204"/>
      <c r="TZW1204"/>
      <c r="TZX1204"/>
      <c r="TZY1204"/>
      <c r="TZZ1204"/>
      <c r="UAA1204"/>
      <c r="UAB1204"/>
      <c r="UAC1204"/>
      <c r="UAD1204"/>
      <c r="UAE1204"/>
      <c r="UAF1204"/>
      <c r="UAG1204"/>
      <c r="UAH1204"/>
      <c r="UAI1204"/>
      <c r="UAJ1204"/>
      <c r="UAK1204"/>
      <c r="UAL1204"/>
      <c r="UAM1204"/>
      <c r="UAN1204"/>
      <c r="UAO1204"/>
      <c r="UAP1204"/>
      <c r="UAQ1204"/>
      <c r="UAR1204"/>
      <c r="UAS1204"/>
      <c r="UAT1204"/>
      <c r="UAU1204"/>
      <c r="UAV1204"/>
      <c r="UAW1204"/>
      <c r="UAX1204"/>
      <c r="UAY1204"/>
      <c r="UAZ1204"/>
      <c r="UBA1204"/>
      <c r="UBB1204"/>
      <c r="UBC1204"/>
      <c r="UBD1204"/>
      <c r="UBE1204"/>
      <c r="UBF1204"/>
      <c r="UBG1204"/>
      <c r="UBH1204"/>
      <c r="UBI1204"/>
      <c r="UBJ1204"/>
      <c r="UBK1204"/>
      <c r="UBL1204"/>
      <c r="UBM1204"/>
      <c r="UBN1204"/>
      <c r="UBO1204"/>
      <c r="UBP1204"/>
      <c r="UBQ1204"/>
      <c r="UBR1204"/>
      <c r="UBS1204"/>
      <c r="UBT1204"/>
      <c r="UBU1204"/>
      <c r="UBV1204"/>
      <c r="UBW1204"/>
      <c r="UBX1204"/>
      <c r="UBY1204"/>
      <c r="UBZ1204"/>
      <c r="UCA1204"/>
      <c r="UCB1204"/>
      <c r="UCC1204"/>
      <c r="UCD1204"/>
      <c r="UCE1204"/>
      <c r="UCF1204"/>
      <c r="UCG1204"/>
      <c r="UCH1204"/>
      <c r="UCI1204"/>
      <c r="UCJ1204"/>
      <c r="UCK1204"/>
      <c r="UCL1204"/>
      <c r="UCM1204"/>
      <c r="UCN1204"/>
      <c r="UCO1204"/>
      <c r="UCP1204"/>
      <c r="UCQ1204"/>
      <c r="UCR1204"/>
      <c r="UCS1204"/>
      <c r="UCT1204"/>
      <c r="UCU1204"/>
      <c r="UCV1204"/>
      <c r="UCW1204"/>
      <c r="UCX1204"/>
      <c r="UCY1204"/>
      <c r="UCZ1204"/>
      <c r="UDA1204"/>
      <c r="UDB1204"/>
      <c r="UDC1204"/>
      <c r="UDD1204"/>
      <c r="UDE1204"/>
      <c r="UDF1204"/>
      <c r="UDG1204"/>
      <c r="UDH1204"/>
      <c r="UDI1204"/>
      <c r="UDJ1204"/>
      <c r="UDK1204"/>
      <c r="UDL1204"/>
      <c r="UDM1204"/>
      <c r="UDN1204"/>
      <c r="UDO1204"/>
      <c r="UDP1204"/>
      <c r="UDQ1204"/>
      <c r="UDR1204"/>
      <c r="UDS1204"/>
      <c r="UDT1204"/>
      <c r="UDU1204"/>
      <c r="UDV1204"/>
      <c r="UDW1204"/>
      <c r="UDX1204"/>
      <c r="UDY1204"/>
      <c r="UDZ1204"/>
      <c r="UEA1204"/>
      <c r="UEB1204"/>
      <c r="UEC1204"/>
      <c r="UED1204"/>
      <c r="UEE1204"/>
      <c r="UEF1204"/>
      <c r="UEG1204"/>
      <c r="UEH1204"/>
      <c r="UEI1204"/>
      <c r="UEJ1204"/>
      <c r="UEK1204"/>
      <c r="UEL1204"/>
      <c r="UEM1204"/>
      <c r="UEN1204"/>
      <c r="UEO1204"/>
      <c r="UEP1204"/>
      <c r="UEQ1204"/>
      <c r="UER1204"/>
      <c r="UES1204"/>
      <c r="UET1204"/>
      <c r="UEU1204"/>
      <c r="UEV1204"/>
      <c r="UEW1204"/>
      <c r="UEX1204"/>
      <c r="UEY1204"/>
      <c r="UEZ1204"/>
      <c r="UFA1204"/>
      <c r="UFB1204"/>
      <c r="UFC1204"/>
      <c r="UFD1204"/>
      <c r="UFE1204"/>
      <c r="UFF1204"/>
      <c r="UFG1204"/>
      <c r="UFH1204"/>
      <c r="UFI1204"/>
      <c r="UFJ1204"/>
      <c r="UFK1204"/>
      <c r="UFL1204"/>
      <c r="UFM1204"/>
      <c r="UFN1204"/>
      <c r="UFO1204"/>
      <c r="UFP1204"/>
      <c r="UFQ1204"/>
      <c r="UFR1204"/>
      <c r="UFS1204"/>
      <c r="UFT1204"/>
      <c r="UFU1204"/>
      <c r="UFV1204"/>
      <c r="UFW1204"/>
      <c r="UFX1204"/>
      <c r="UFY1204"/>
      <c r="UFZ1204"/>
      <c r="UGA1204"/>
      <c r="UGB1204"/>
      <c r="UGC1204"/>
      <c r="UGD1204"/>
      <c r="UGE1204"/>
      <c r="UGF1204"/>
      <c r="UGG1204"/>
      <c r="UGH1204"/>
      <c r="UGI1204"/>
      <c r="UGJ1204"/>
      <c r="UGK1204"/>
      <c r="UGL1204"/>
      <c r="UGM1204"/>
      <c r="UGN1204"/>
      <c r="UGO1204"/>
      <c r="UGP1204"/>
      <c r="UGQ1204"/>
      <c r="UGR1204"/>
      <c r="UGS1204"/>
      <c r="UGT1204"/>
      <c r="UGU1204"/>
      <c r="UGV1204"/>
      <c r="UGW1204"/>
      <c r="UGX1204"/>
      <c r="UGY1204"/>
      <c r="UGZ1204"/>
      <c r="UHA1204"/>
      <c r="UHB1204"/>
      <c r="UHC1204"/>
      <c r="UHD1204"/>
      <c r="UHE1204"/>
      <c r="UHF1204"/>
      <c r="UHG1204"/>
      <c r="UHH1204"/>
      <c r="UHI1204"/>
      <c r="UHJ1204"/>
      <c r="UHK1204"/>
      <c r="UHL1204"/>
      <c r="UHM1204"/>
      <c r="UHN1204"/>
      <c r="UHO1204"/>
      <c r="UHP1204"/>
      <c r="UHQ1204"/>
      <c r="UHR1204"/>
      <c r="UHS1204"/>
      <c r="UHT1204"/>
      <c r="UHU1204"/>
      <c r="UHV1204"/>
      <c r="UHW1204"/>
      <c r="UHX1204"/>
      <c r="UHY1204"/>
      <c r="UHZ1204"/>
      <c r="UIA1204"/>
      <c r="UIB1204"/>
      <c r="UIC1204"/>
      <c r="UID1204"/>
      <c r="UIE1204"/>
      <c r="UIF1204"/>
      <c r="UIG1204"/>
      <c r="UIH1204"/>
      <c r="UII1204"/>
      <c r="UIJ1204"/>
      <c r="UIK1204"/>
      <c r="UIL1204"/>
      <c r="UIM1204"/>
      <c r="UIN1204"/>
      <c r="UIO1204"/>
      <c r="UIP1204"/>
      <c r="UIQ1204"/>
      <c r="UIR1204"/>
      <c r="UIS1204"/>
      <c r="UIT1204"/>
      <c r="UIU1204"/>
      <c r="UIV1204"/>
      <c r="UIW1204"/>
      <c r="UIX1204"/>
      <c r="UIY1204"/>
      <c r="UIZ1204"/>
      <c r="UJA1204"/>
      <c r="UJB1204"/>
      <c r="UJC1204"/>
      <c r="UJD1204"/>
      <c r="UJE1204"/>
      <c r="UJF1204"/>
      <c r="UJG1204"/>
      <c r="UJH1204"/>
      <c r="UJI1204"/>
      <c r="UJJ1204"/>
      <c r="UJK1204"/>
      <c r="UJL1204"/>
      <c r="UJM1204"/>
      <c r="UJN1204"/>
      <c r="UJO1204"/>
      <c r="UJP1204"/>
      <c r="UJQ1204"/>
      <c r="UJR1204"/>
      <c r="UJS1204"/>
      <c r="UJT1204"/>
      <c r="UJU1204"/>
      <c r="UJV1204"/>
      <c r="UJW1204"/>
      <c r="UJX1204"/>
      <c r="UJY1204"/>
      <c r="UJZ1204"/>
      <c r="UKA1204"/>
      <c r="UKB1204"/>
      <c r="UKC1204"/>
      <c r="UKD1204"/>
      <c r="UKE1204"/>
      <c r="UKF1204"/>
      <c r="UKG1204"/>
      <c r="UKH1204"/>
      <c r="UKI1204"/>
      <c r="UKJ1204"/>
      <c r="UKK1204"/>
      <c r="UKL1204"/>
      <c r="UKM1204"/>
      <c r="UKN1204"/>
      <c r="UKO1204"/>
      <c r="UKP1204"/>
      <c r="UKQ1204"/>
      <c r="UKR1204"/>
      <c r="UKS1204"/>
      <c r="UKT1204"/>
      <c r="UKU1204"/>
      <c r="UKV1204"/>
      <c r="UKW1204"/>
      <c r="UKX1204"/>
      <c r="UKY1204"/>
      <c r="UKZ1204"/>
      <c r="ULA1204"/>
      <c r="ULB1204"/>
      <c r="ULC1204"/>
      <c r="ULD1204"/>
      <c r="ULE1204"/>
      <c r="ULF1204"/>
      <c r="ULG1204"/>
      <c r="ULH1204"/>
      <c r="ULI1204"/>
      <c r="ULJ1204"/>
      <c r="ULK1204"/>
      <c r="ULL1204"/>
      <c r="ULM1204"/>
      <c r="ULN1204"/>
      <c r="ULO1204"/>
      <c r="ULP1204"/>
      <c r="ULQ1204"/>
      <c r="ULR1204"/>
      <c r="ULS1204"/>
      <c r="ULT1204"/>
      <c r="ULU1204"/>
      <c r="ULV1204"/>
      <c r="ULW1204"/>
      <c r="ULX1204"/>
      <c r="ULY1204"/>
      <c r="ULZ1204"/>
      <c r="UMA1204"/>
      <c r="UMB1204"/>
      <c r="UMC1204"/>
      <c r="UMD1204"/>
      <c r="UME1204"/>
      <c r="UMF1204"/>
      <c r="UMG1204"/>
      <c r="UMH1204"/>
      <c r="UMI1204"/>
      <c r="UMJ1204"/>
      <c r="UMK1204"/>
      <c r="UML1204"/>
      <c r="UMM1204"/>
      <c r="UMN1204"/>
      <c r="UMO1204"/>
      <c r="UMP1204"/>
      <c r="UMQ1204"/>
      <c r="UMR1204"/>
      <c r="UMS1204"/>
      <c r="UMT1204"/>
      <c r="UMU1204"/>
      <c r="UMV1204"/>
      <c r="UMW1204"/>
      <c r="UMX1204"/>
      <c r="UMY1204"/>
      <c r="UMZ1204"/>
      <c r="UNA1204"/>
      <c r="UNB1204"/>
      <c r="UNC1204"/>
      <c r="UND1204"/>
      <c r="UNE1204"/>
      <c r="UNF1204"/>
      <c r="UNG1204"/>
      <c r="UNH1204"/>
      <c r="UNI1204"/>
      <c r="UNJ1204"/>
      <c r="UNK1204"/>
      <c r="UNL1204"/>
      <c r="UNM1204"/>
      <c r="UNN1204"/>
      <c r="UNO1204"/>
      <c r="UNP1204"/>
      <c r="UNQ1204"/>
      <c r="UNR1204"/>
      <c r="UNS1204"/>
      <c r="UNT1204"/>
      <c r="UNU1204"/>
      <c r="UNV1204"/>
      <c r="UNW1204"/>
      <c r="UNX1204"/>
      <c r="UNY1204"/>
      <c r="UNZ1204"/>
      <c r="UOA1204"/>
      <c r="UOB1204"/>
      <c r="UOC1204"/>
      <c r="UOD1204"/>
      <c r="UOE1204"/>
      <c r="UOF1204"/>
      <c r="UOG1204"/>
      <c r="UOH1204"/>
      <c r="UOI1204"/>
      <c r="UOJ1204"/>
      <c r="UOK1204"/>
      <c r="UOL1204"/>
      <c r="UOM1204"/>
      <c r="UON1204"/>
      <c r="UOO1204"/>
      <c r="UOP1204"/>
      <c r="UOQ1204"/>
      <c r="UOR1204"/>
      <c r="UOS1204"/>
      <c r="UOT1204"/>
      <c r="UOU1204"/>
      <c r="UOV1204"/>
      <c r="UOW1204"/>
      <c r="UOX1204"/>
      <c r="UOY1204"/>
      <c r="UOZ1204"/>
      <c r="UPA1204"/>
      <c r="UPB1204"/>
      <c r="UPC1204"/>
      <c r="UPD1204"/>
      <c r="UPE1204"/>
      <c r="UPF1204"/>
      <c r="UPG1204"/>
      <c r="UPH1204"/>
      <c r="UPI1204"/>
      <c r="UPJ1204"/>
      <c r="UPK1204"/>
      <c r="UPL1204"/>
      <c r="UPM1204"/>
      <c r="UPN1204"/>
      <c r="UPO1204"/>
      <c r="UPP1204"/>
      <c r="UPQ1204"/>
      <c r="UPR1204"/>
      <c r="UPS1204"/>
      <c r="UPT1204"/>
      <c r="UPU1204"/>
      <c r="UPV1204"/>
      <c r="UPW1204"/>
      <c r="UPX1204"/>
      <c r="UPY1204"/>
      <c r="UPZ1204"/>
      <c r="UQA1204"/>
      <c r="UQB1204"/>
      <c r="UQC1204"/>
      <c r="UQD1204"/>
      <c r="UQE1204"/>
      <c r="UQF1204"/>
      <c r="UQG1204"/>
      <c r="UQH1204"/>
      <c r="UQI1204"/>
      <c r="UQJ1204"/>
      <c r="UQK1204"/>
      <c r="UQL1204"/>
      <c r="UQM1204"/>
      <c r="UQN1204"/>
      <c r="UQO1204"/>
      <c r="UQP1204"/>
      <c r="UQQ1204"/>
      <c r="UQR1204"/>
      <c r="UQS1204"/>
      <c r="UQT1204"/>
      <c r="UQU1204"/>
      <c r="UQV1204"/>
      <c r="UQW1204"/>
      <c r="UQX1204"/>
      <c r="UQY1204"/>
      <c r="UQZ1204"/>
      <c r="URA1204"/>
      <c r="URB1204"/>
      <c r="URC1204"/>
      <c r="URD1204"/>
      <c r="URE1204"/>
      <c r="URF1204"/>
      <c r="URG1204"/>
      <c r="URH1204"/>
      <c r="URI1204"/>
      <c r="URJ1204"/>
      <c r="URK1204"/>
      <c r="URL1204"/>
      <c r="URM1204"/>
      <c r="URN1204"/>
      <c r="URO1204"/>
      <c r="URP1204"/>
      <c r="URQ1204"/>
      <c r="URR1204"/>
      <c r="URS1204"/>
      <c r="URT1204"/>
      <c r="URU1204"/>
      <c r="URV1204"/>
      <c r="URW1204"/>
      <c r="URX1204"/>
      <c r="URY1204"/>
      <c r="URZ1204"/>
      <c r="USA1204"/>
      <c r="USB1204"/>
      <c r="USC1204"/>
      <c r="USD1204"/>
      <c r="USE1204"/>
      <c r="USF1204"/>
      <c r="USG1204"/>
      <c r="USH1204"/>
      <c r="USI1204"/>
      <c r="USJ1204"/>
      <c r="USK1204"/>
      <c r="USL1204"/>
      <c r="USM1204"/>
      <c r="USN1204"/>
      <c r="USO1204"/>
      <c r="USP1204"/>
      <c r="USQ1204"/>
      <c r="USR1204"/>
      <c r="USS1204"/>
      <c r="UST1204"/>
      <c r="USU1204"/>
      <c r="USV1204"/>
      <c r="USW1204"/>
      <c r="USX1204"/>
      <c r="USY1204"/>
      <c r="USZ1204"/>
      <c r="UTA1204"/>
      <c r="UTB1204"/>
      <c r="UTC1204"/>
      <c r="UTD1204"/>
      <c r="UTE1204"/>
      <c r="UTF1204"/>
      <c r="UTG1204"/>
      <c r="UTH1204"/>
      <c r="UTI1204"/>
      <c r="UTJ1204"/>
      <c r="UTK1204"/>
      <c r="UTL1204"/>
      <c r="UTM1204"/>
      <c r="UTN1204"/>
      <c r="UTO1204"/>
      <c r="UTP1204"/>
      <c r="UTQ1204"/>
      <c r="UTR1204"/>
      <c r="UTS1204"/>
      <c r="UTT1204"/>
      <c r="UTU1204"/>
      <c r="UTV1204"/>
      <c r="UTW1204"/>
      <c r="UTX1204"/>
      <c r="UTY1204"/>
      <c r="UTZ1204"/>
      <c r="UUA1204"/>
      <c r="UUB1204"/>
      <c r="UUC1204"/>
      <c r="UUD1204"/>
      <c r="UUE1204"/>
      <c r="UUF1204"/>
      <c r="UUG1204"/>
      <c r="UUH1204"/>
      <c r="UUI1204"/>
      <c r="UUJ1204"/>
      <c r="UUK1204"/>
      <c r="UUL1204"/>
      <c r="UUM1204"/>
      <c r="UUN1204"/>
      <c r="UUO1204"/>
      <c r="UUP1204"/>
      <c r="UUQ1204"/>
      <c r="UUR1204"/>
      <c r="UUS1204"/>
      <c r="UUT1204"/>
      <c r="UUU1204"/>
      <c r="UUV1204"/>
      <c r="UUW1204"/>
      <c r="UUX1204"/>
      <c r="UUY1204"/>
      <c r="UUZ1204"/>
      <c r="UVA1204"/>
      <c r="UVB1204"/>
      <c r="UVC1204"/>
      <c r="UVD1204"/>
      <c r="UVE1204"/>
      <c r="UVF1204"/>
      <c r="UVG1204"/>
      <c r="UVH1204"/>
      <c r="UVI1204"/>
      <c r="UVJ1204"/>
      <c r="UVK1204"/>
      <c r="UVL1204"/>
      <c r="UVM1204"/>
      <c r="UVN1204"/>
      <c r="UVO1204"/>
      <c r="UVP1204"/>
      <c r="UVQ1204"/>
      <c r="UVR1204"/>
      <c r="UVS1204"/>
      <c r="UVT1204"/>
      <c r="UVU1204"/>
      <c r="UVV1204"/>
      <c r="UVW1204"/>
      <c r="UVX1204"/>
      <c r="UVY1204"/>
      <c r="UVZ1204"/>
      <c r="UWA1204"/>
      <c r="UWB1204"/>
      <c r="UWC1204"/>
      <c r="UWD1204"/>
      <c r="UWE1204"/>
      <c r="UWF1204"/>
      <c r="UWG1204"/>
      <c r="UWH1204"/>
      <c r="UWI1204"/>
      <c r="UWJ1204"/>
      <c r="UWK1204"/>
      <c r="UWL1204"/>
      <c r="UWM1204"/>
      <c r="UWN1204"/>
      <c r="UWO1204"/>
      <c r="UWP1204"/>
      <c r="UWQ1204"/>
      <c r="UWR1204"/>
      <c r="UWS1204"/>
      <c r="UWT1204"/>
      <c r="UWU1204"/>
      <c r="UWV1204"/>
      <c r="UWW1204"/>
      <c r="UWX1204"/>
      <c r="UWY1204"/>
      <c r="UWZ1204"/>
      <c r="UXA1204"/>
      <c r="UXB1204"/>
      <c r="UXC1204"/>
      <c r="UXD1204"/>
      <c r="UXE1204"/>
      <c r="UXF1204"/>
      <c r="UXG1204"/>
      <c r="UXH1204"/>
      <c r="UXI1204"/>
      <c r="UXJ1204"/>
      <c r="UXK1204"/>
      <c r="UXL1204"/>
      <c r="UXM1204"/>
      <c r="UXN1204"/>
      <c r="UXO1204"/>
      <c r="UXP1204"/>
      <c r="UXQ1204"/>
      <c r="UXR1204"/>
      <c r="UXS1204"/>
      <c r="UXT1204"/>
      <c r="UXU1204"/>
      <c r="UXV1204"/>
      <c r="UXW1204"/>
      <c r="UXX1204"/>
      <c r="UXY1204"/>
      <c r="UXZ1204"/>
      <c r="UYA1204"/>
      <c r="UYB1204"/>
      <c r="UYC1204"/>
      <c r="UYD1204"/>
      <c r="UYE1204"/>
      <c r="UYF1204"/>
      <c r="UYG1204"/>
      <c r="UYH1204"/>
      <c r="UYI1204"/>
      <c r="UYJ1204"/>
      <c r="UYK1204"/>
      <c r="UYL1204"/>
      <c r="UYM1204"/>
      <c r="UYN1204"/>
      <c r="UYO1204"/>
      <c r="UYP1204"/>
      <c r="UYQ1204"/>
      <c r="UYR1204"/>
      <c r="UYS1204"/>
      <c r="UYT1204"/>
      <c r="UYU1204"/>
      <c r="UYV1204"/>
      <c r="UYW1204"/>
      <c r="UYX1204"/>
      <c r="UYY1204"/>
      <c r="UYZ1204"/>
      <c r="UZA1204"/>
      <c r="UZB1204"/>
      <c r="UZC1204"/>
      <c r="UZD1204"/>
      <c r="UZE1204"/>
      <c r="UZF1204"/>
      <c r="UZG1204"/>
      <c r="UZH1204"/>
      <c r="UZI1204"/>
      <c r="UZJ1204"/>
      <c r="UZK1204"/>
      <c r="UZL1204"/>
      <c r="UZM1204"/>
      <c r="UZN1204"/>
      <c r="UZO1204"/>
      <c r="UZP1204"/>
      <c r="UZQ1204"/>
      <c r="UZR1204"/>
      <c r="UZS1204"/>
      <c r="UZT1204"/>
      <c r="UZU1204"/>
      <c r="UZV1204"/>
      <c r="UZW1204"/>
      <c r="UZX1204"/>
      <c r="UZY1204"/>
      <c r="UZZ1204"/>
      <c r="VAA1204"/>
      <c r="VAB1204"/>
      <c r="VAC1204"/>
      <c r="VAD1204"/>
      <c r="VAE1204"/>
      <c r="VAF1204"/>
      <c r="VAG1204"/>
      <c r="VAH1204"/>
      <c r="VAI1204"/>
      <c r="VAJ1204"/>
      <c r="VAK1204"/>
      <c r="VAL1204"/>
      <c r="VAM1204"/>
      <c r="VAN1204"/>
      <c r="VAO1204"/>
      <c r="VAP1204"/>
      <c r="VAQ1204"/>
      <c r="VAR1204"/>
      <c r="VAS1204"/>
      <c r="VAT1204"/>
      <c r="VAU1204"/>
      <c r="VAV1204"/>
      <c r="VAW1204"/>
      <c r="VAX1204"/>
      <c r="VAY1204"/>
      <c r="VAZ1204"/>
      <c r="VBA1204"/>
      <c r="VBB1204"/>
      <c r="VBC1204"/>
      <c r="VBD1204"/>
      <c r="VBE1204"/>
      <c r="VBF1204"/>
      <c r="VBG1204"/>
      <c r="VBH1204"/>
      <c r="VBI1204"/>
      <c r="VBJ1204"/>
      <c r="VBK1204"/>
      <c r="VBL1204"/>
      <c r="VBM1204"/>
      <c r="VBN1204"/>
      <c r="VBO1204"/>
      <c r="VBP1204"/>
      <c r="VBQ1204"/>
      <c r="VBR1204"/>
      <c r="VBS1204"/>
      <c r="VBT1204"/>
      <c r="VBU1204"/>
      <c r="VBV1204"/>
      <c r="VBW1204"/>
      <c r="VBX1204"/>
      <c r="VBY1204"/>
      <c r="VBZ1204"/>
      <c r="VCA1204"/>
      <c r="VCB1204"/>
      <c r="VCC1204"/>
      <c r="VCD1204"/>
      <c r="VCE1204"/>
      <c r="VCF1204"/>
      <c r="VCG1204"/>
      <c r="VCH1204"/>
      <c r="VCI1204"/>
      <c r="VCJ1204"/>
      <c r="VCK1204"/>
      <c r="VCL1204"/>
      <c r="VCM1204"/>
      <c r="VCN1204"/>
      <c r="VCO1204"/>
      <c r="VCP1204"/>
      <c r="VCQ1204"/>
      <c r="VCR1204"/>
      <c r="VCS1204"/>
      <c r="VCT1204"/>
      <c r="VCU1204"/>
      <c r="VCV1204"/>
      <c r="VCW1204"/>
      <c r="VCX1204"/>
      <c r="VCY1204"/>
      <c r="VCZ1204"/>
      <c r="VDA1204"/>
      <c r="VDB1204"/>
      <c r="VDC1204"/>
      <c r="VDD1204"/>
      <c r="VDE1204"/>
      <c r="VDF1204"/>
      <c r="VDG1204"/>
      <c r="VDH1204"/>
      <c r="VDI1204"/>
      <c r="VDJ1204"/>
      <c r="VDK1204"/>
      <c r="VDL1204"/>
      <c r="VDM1204"/>
      <c r="VDN1204"/>
      <c r="VDO1204"/>
      <c r="VDP1204"/>
      <c r="VDQ1204"/>
      <c r="VDR1204"/>
      <c r="VDS1204"/>
      <c r="VDT1204"/>
      <c r="VDU1204"/>
      <c r="VDV1204"/>
      <c r="VDW1204"/>
      <c r="VDX1204"/>
      <c r="VDY1204"/>
      <c r="VDZ1204"/>
      <c r="VEA1204"/>
      <c r="VEB1204"/>
      <c r="VEC1204"/>
      <c r="VED1204"/>
      <c r="VEE1204"/>
      <c r="VEF1204"/>
      <c r="VEG1204"/>
      <c r="VEH1204"/>
      <c r="VEI1204"/>
      <c r="VEJ1204"/>
      <c r="VEK1204"/>
      <c r="VEL1204"/>
      <c r="VEM1204"/>
      <c r="VEN1204"/>
      <c r="VEO1204"/>
      <c r="VEP1204"/>
      <c r="VEQ1204"/>
      <c r="VER1204"/>
      <c r="VES1204"/>
      <c r="VET1204"/>
      <c r="VEU1204"/>
      <c r="VEV1204"/>
      <c r="VEW1204"/>
      <c r="VEX1204"/>
      <c r="VEY1204"/>
      <c r="VEZ1204"/>
      <c r="VFA1204"/>
      <c r="VFB1204"/>
      <c r="VFC1204"/>
      <c r="VFD1204"/>
      <c r="VFE1204"/>
      <c r="VFF1204"/>
      <c r="VFG1204"/>
      <c r="VFH1204"/>
      <c r="VFI1204"/>
      <c r="VFJ1204"/>
      <c r="VFK1204"/>
      <c r="VFL1204"/>
      <c r="VFM1204"/>
      <c r="VFN1204"/>
      <c r="VFO1204"/>
      <c r="VFP1204"/>
      <c r="VFQ1204"/>
      <c r="VFR1204"/>
      <c r="VFS1204"/>
      <c r="VFT1204"/>
      <c r="VFU1204"/>
      <c r="VFV1204"/>
      <c r="VFW1204"/>
      <c r="VFX1204"/>
      <c r="VFY1204"/>
      <c r="VFZ1204"/>
      <c r="VGA1204"/>
      <c r="VGB1204"/>
      <c r="VGC1204"/>
      <c r="VGD1204"/>
      <c r="VGE1204"/>
      <c r="VGF1204"/>
      <c r="VGG1204"/>
      <c r="VGH1204"/>
      <c r="VGI1204"/>
      <c r="VGJ1204"/>
      <c r="VGK1204"/>
      <c r="VGL1204"/>
      <c r="VGM1204"/>
      <c r="VGN1204"/>
      <c r="VGO1204"/>
      <c r="VGP1204"/>
      <c r="VGQ1204"/>
      <c r="VGR1204"/>
      <c r="VGS1204"/>
      <c r="VGT1204"/>
      <c r="VGU1204"/>
      <c r="VGV1204"/>
      <c r="VGW1204"/>
      <c r="VGX1204"/>
      <c r="VGY1204"/>
      <c r="VGZ1204"/>
      <c r="VHA1204"/>
      <c r="VHB1204"/>
      <c r="VHC1204"/>
      <c r="VHD1204"/>
      <c r="VHE1204"/>
      <c r="VHF1204"/>
      <c r="VHG1204"/>
      <c r="VHH1204"/>
      <c r="VHI1204"/>
      <c r="VHJ1204"/>
      <c r="VHK1204"/>
      <c r="VHL1204"/>
      <c r="VHM1204"/>
      <c r="VHN1204"/>
      <c r="VHO1204"/>
      <c r="VHP1204"/>
      <c r="VHQ1204"/>
      <c r="VHR1204"/>
      <c r="VHS1204"/>
      <c r="VHT1204"/>
      <c r="VHU1204"/>
      <c r="VHV1204"/>
      <c r="VHW1204"/>
      <c r="VHX1204"/>
      <c r="VHY1204"/>
      <c r="VHZ1204"/>
      <c r="VIA1204"/>
      <c r="VIB1204"/>
      <c r="VIC1204"/>
      <c r="VID1204"/>
      <c r="VIE1204"/>
      <c r="VIF1204"/>
      <c r="VIG1204"/>
      <c r="VIH1204"/>
      <c r="VII1204"/>
      <c r="VIJ1204"/>
      <c r="VIK1204"/>
      <c r="VIL1204"/>
      <c r="VIM1204"/>
      <c r="VIN1204"/>
      <c r="VIO1204"/>
      <c r="VIP1204"/>
      <c r="VIQ1204"/>
      <c r="VIR1204"/>
      <c r="VIS1204"/>
      <c r="VIT1204"/>
      <c r="VIU1204"/>
      <c r="VIV1204"/>
      <c r="VIW1204"/>
      <c r="VIX1204"/>
      <c r="VIY1204"/>
      <c r="VIZ1204"/>
      <c r="VJA1204"/>
      <c r="VJB1204"/>
      <c r="VJC1204"/>
      <c r="VJD1204"/>
      <c r="VJE1204"/>
      <c r="VJF1204"/>
      <c r="VJG1204"/>
      <c r="VJH1204"/>
      <c r="VJI1204"/>
      <c r="VJJ1204"/>
      <c r="VJK1204"/>
      <c r="VJL1204"/>
      <c r="VJM1204"/>
      <c r="VJN1204"/>
      <c r="VJO1204"/>
      <c r="VJP1204"/>
      <c r="VJQ1204"/>
      <c r="VJR1204"/>
      <c r="VJS1204"/>
      <c r="VJT1204"/>
      <c r="VJU1204"/>
      <c r="VJV1204"/>
      <c r="VJW1204"/>
      <c r="VJX1204"/>
      <c r="VJY1204"/>
      <c r="VJZ1204"/>
      <c r="VKA1204"/>
      <c r="VKB1204"/>
      <c r="VKC1204"/>
      <c r="VKD1204"/>
      <c r="VKE1204"/>
      <c r="VKF1204"/>
      <c r="VKG1204"/>
      <c r="VKH1204"/>
      <c r="VKI1204"/>
      <c r="VKJ1204"/>
      <c r="VKK1204"/>
      <c r="VKL1204"/>
      <c r="VKM1204"/>
      <c r="VKN1204"/>
      <c r="VKO1204"/>
      <c r="VKP1204"/>
      <c r="VKQ1204"/>
      <c r="VKR1204"/>
      <c r="VKS1204"/>
      <c r="VKT1204"/>
      <c r="VKU1204"/>
      <c r="VKV1204"/>
      <c r="VKW1204"/>
      <c r="VKX1204"/>
      <c r="VKY1204"/>
      <c r="VKZ1204"/>
      <c r="VLA1204"/>
      <c r="VLB1204"/>
      <c r="VLC1204"/>
      <c r="VLD1204"/>
      <c r="VLE1204"/>
      <c r="VLF1204"/>
      <c r="VLG1204"/>
      <c r="VLH1204"/>
      <c r="VLI1204"/>
      <c r="VLJ1204"/>
      <c r="VLK1204"/>
      <c r="VLL1204"/>
      <c r="VLM1204"/>
      <c r="VLN1204"/>
      <c r="VLO1204"/>
      <c r="VLP1204"/>
      <c r="VLQ1204"/>
      <c r="VLR1204"/>
      <c r="VLS1204"/>
      <c r="VLT1204"/>
      <c r="VLU1204"/>
      <c r="VLV1204"/>
      <c r="VLW1204"/>
      <c r="VLX1204"/>
      <c r="VLY1204"/>
      <c r="VLZ1204"/>
      <c r="VMA1204"/>
      <c r="VMB1204"/>
      <c r="VMC1204"/>
      <c r="VMD1204"/>
      <c r="VME1204"/>
      <c r="VMF1204"/>
      <c r="VMG1204"/>
      <c r="VMH1204"/>
      <c r="VMI1204"/>
      <c r="VMJ1204"/>
      <c r="VMK1204"/>
      <c r="VML1204"/>
      <c r="VMM1204"/>
      <c r="VMN1204"/>
      <c r="VMO1204"/>
      <c r="VMP1204"/>
      <c r="VMQ1204"/>
      <c r="VMR1204"/>
      <c r="VMS1204"/>
      <c r="VMT1204"/>
      <c r="VMU1204"/>
      <c r="VMV1204"/>
      <c r="VMW1204"/>
      <c r="VMX1204"/>
      <c r="VMY1204"/>
      <c r="VMZ1204"/>
      <c r="VNA1204"/>
      <c r="VNB1204"/>
      <c r="VNC1204"/>
      <c r="VND1204"/>
      <c r="VNE1204"/>
      <c r="VNF1204"/>
      <c r="VNG1204"/>
      <c r="VNH1204"/>
      <c r="VNI1204"/>
      <c r="VNJ1204"/>
      <c r="VNK1204"/>
      <c r="VNL1204"/>
      <c r="VNM1204"/>
      <c r="VNN1204"/>
      <c r="VNO1204"/>
      <c r="VNP1204"/>
      <c r="VNQ1204"/>
      <c r="VNR1204"/>
      <c r="VNS1204"/>
      <c r="VNT1204"/>
      <c r="VNU1204"/>
      <c r="VNV1204"/>
      <c r="VNW1204"/>
      <c r="VNX1204"/>
      <c r="VNY1204"/>
      <c r="VNZ1204"/>
      <c r="VOA1204"/>
      <c r="VOB1204"/>
      <c r="VOC1204"/>
      <c r="VOD1204"/>
      <c r="VOE1204"/>
      <c r="VOF1204"/>
      <c r="VOG1204"/>
      <c r="VOH1204"/>
      <c r="VOI1204"/>
      <c r="VOJ1204"/>
      <c r="VOK1204"/>
      <c r="VOL1204"/>
      <c r="VOM1204"/>
      <c r="VON1204"/>
      <c r="VOO1204"/>
      <c r="VOP1204"/>
      <c r="VOQ1204"/>
      <c r="VOR1204"/>
      <c r="VOS1204"/>
      <c r="VOT1204"/>
      <c r="VOU1204"/>
      <c r="VOV1204"/>
      <c r="VOW1204"/>
      <c r="VOX1204"/>
      <c r="VOY1204"/>
      <c r="VOZ1204"/>
      <c r="VPA1204"/>
      <c r="VPB1204"/>
      <c r="VPC1204"/>
      <c r="VPD1204"/>
      <c r="VPE1204"/>
      <c r="VPF1204"/>
      <c r="VPG1204"/>
      <c r="VPH1204"/>
      <c r="VPI1204"/>
      <c r="VPJ1204"/>
      <c r="VPK1204"/>
      <c r="VPL1204"/>
      <c r="VPM1204"/>
      <c r="VPN1204"/>
      <c r="VPO1204"/>
      <c r="VPP1204"/>
      <c r="VPQ1204"/>
      <c r="VPR1204"/>
      <c r="VPS1204"/>
      <c r="VPT1204"/>
      <c r="VPU1204"/>
      <c r="VPV1204"/>
      <c r="VPW1204"/>
      <c r="VPX1204"/>
      <c r="VPY1204"/>
      <c r="VPZ1204"/>
      <c r="VQA1204"/>
      <c r="VQB1204"/>
      <c r="VQC1204"/>
      <c r="VQD1204"/>
      <c r="VQE1204"/>
      <c r="VQF1204"/>
      <c r="VQG1204"/>
      <c r="VQH1204"/>
      <c r="VQI1204"/>
      <c r="VQJ1204"/>
      <c r="VQK1204"/>
      <c r="VQL1204"/>
      <c r="VQM1204"/>
      <c r="VQN1204"/>
      <c r="VQO1204"/>
      <c r="VQP1204"/>
      <c r="VQQ1204"/>
      <c r="VQR1204"/>
      <c r="VQS1204"/>
      <c r="VQT1204"/>
      <c r="VQU1204"/>
      <c r="VQV1204"/>
      <c r="VQW1204"/>
      <c r="VQX1204"/>
      <c r="VQY1204"/>
      <c r="VQZ1204"/>
      <c r="VRA1204"/>
      <c r="VRB1204"/>
      <c r="VRC1204"/>
      <c r="VRD1204"/>
      <c r="VRE1204"/>
      <c r="VRF1204"/>
      <c r="VRG1204"/>
      <c r="VRH1204"/>
      <c r="VRI1204"/>
      <c r="VRJ1204"/>
      <c r="VRK1204"/>
      <c r="VRL1204"/>
      <c r="VRM1204"/>
      <c r="VRN1204"/>
      <c r="VRO1204"/>
      <c r="VRP1204"/>
      <c r="VRQ1204"/>
      <c r="VRR1204"/>
      <c r="VRS1204"/>
      <c r="VRT1204"/>
      <c r="VRU1204"/>
      <c r="VRV1204"/>
      <c r="VRW1204"/>
      <c r="VRX1204"/>
      <c r="VRY1204"/>
      <c r="VRZ1204"/>
      <c r="VSA1204"/>
      <c r="VSB1204"/>
      <c r="VSC1204"/>
      <c r="VSD1204"/>
      <c r="VSE1204"/>
      <c r="VSF1204"/>
      <c r="VSG1204"/>
      <c r="VSH1204"/>
      <c r="VSI1204"/>
      <c r="VSJ1204"/>
      <c r="VSK1204"/>
      <c r="VSL1204"/>
      <c r="VSM1204"/>
      <c r="VSN1204"/>
      <c r="VSO1204"/>
      <c r="VSP1204"/>
      <c r="VSQ1204"/>
      <c r="VSR1204"/>
      <c r="VSS1204"/>
      <c r="VST1204"/>
      <c r="VSU1204"/>
      <c r="VSV1204"/>
      <c r="VSW1204"/>
      <c r="VSX1204"/>
      <c r="VSY1204"/>
      <c r="VSZ1204"/>
      <c r="VTA1204"/>
      <c r="VTB1204"/>
      <c r="VTC1204"/>
      <c r="VTD1204"/>
      <c r="VTE1204"/>
      <c r="VTF1204"/>
      <c r="VTG1204"/>
      <c r="VTH1204"/>
      <c r="VTI1204"/>
      <c r="VTJ1204"/>
      <c r="VTK1204"/>
      <c r="VTL1204"/>
      <c r="VTM1204"/>
      <c r="VTN1204"/>
      <c r="VTO1204"/>
      <c r="VTP1204"/>
      <c r="VTQ1204"/>
      <c r="VTR1204"/>
      <c r="VTS1204"/>
      <c r="VTT1204"/>
      <c r="VTU1204"/>
      <c r="VTV1204"/>
      <c r="VTW1204"/>
      <c r="VTX1204"/>
      <c r="VTY1204"/>
      <c r="VTZ1204"/>
      <c r="VUA1204"/>
      <c r="VUB1204"/>
      <c r="VUC1204"/>
      <c r="VUD1204"/>
      <c r="VUE1204"/>
      <c r="VUF1204"/>
      <c r="VUG1204"/>
      <c r="VUH1204"/>
      <c r="VUI1204"/>
      <c r="VUJ1204"/>
      <c r="VUK1204"/>
      <c r="VUL1204"/>
      <c r="VUM1204"/>
      <c r="VUN1204"/>
      <c r="VUO1204"/>
      <c r="VUP1204"/>
      <c r="VUQ1204"/>
      <c r="VUR1204"/>
      <c r="VUS1204"/>
      <c r="VUT1204"/>
      <c r="VUU1204"/>
      <c r="VUV1204"/>
      <c r="VUW1204"/>
      <c r="VUX1204"/>
      <c r="VUY1204"/>
      <c r="VUZ1204"/>
      <c r="VVA1204"/>
      <c r="VVB1204"/>
      <c r="VVC1204"/>
      <c r="VVD1204"/>
      <c r="VVE1204"/>
      <c r="VVF1204"/>
      <c r="VVG1204"/>
      <c r="VVH1204"/>
      <c r="VVI1204"/>
      <c r="VVJ1204"/>
      <c r="VVK1204"/>
      <c r="VVL1204"/>
      <c r="VVM1204"/>
      <c r="VVN1204"/>
      <c r="VVO1204"/>
      <c r="VVP1204"/>
      <c r="VVQ1204"/>
      <c r="VVR1204"/>
      <c r="VVS1204"/>
      <c r="VVT1204"/>
      <c r="VVU1204"/>
      <c r="VVV1204"/>
      <c r="VVW1204"/>
      <c r="VVX1204"/>
      <c r="VVY1204"/>
      <c r="VVZ1204"/>
      <c r="VWA1204"/>
      <c r="VWB1204"/>
      <c r="VWC1204"/>
      <c r="VWD1204"/>
      <c r="VWE1204"/>
      <c r="VWF1204"/>
      <c r="VWG1204"/>
      <c r="VWH1204"/>
      <c r="VWI1204"/>
      <c r="VWJ1204"/>
      <c r="VWK1204"/>
      <c r="VWL1204"/>
      <c r="VWM1204"/>
      <c r="VWN1204"/>
      <c r="VWO1204"/>
      <c r="VWP1204"/>
      <c r="VWQ1204"/>
      <c r="VWR1204"/>
      <c r="VWS1204"/>
      <c r="VWT1204"/>
      <c r="VWU1204"/>
      <c r="VWV1204"/>
      <c r="VWW1204"/>
      <c r="VWX1204"/>
      <c r="VWY1204"/>
      <c r="VWZ1204"/>
      <c r="VXA1204"/>
      <c r="VXB1204"/>
      <c r="VXC1204"/>
      <c r="VXD1204"/>
      <c r="VXE1204"/>
      <c r="VXF1204"/>
      <c r="VXG1204"/>
      <c r="VXH1204"/>
      <c r="VXI1204"/>
      <c r="VXJ1204"/>
      <c r="VXK1204"/>
      <c r="VXL1204"/>
      <c r="VXM1204"/>
      <c r="VXN1204"/>
      <c r="VXO1204"/>
      <c r="VXP1204"/>
      <c r="VXQ1204"/>
      <c r="VXR1204"/>
      <c r="VXS1204"/>
      <c r="VXT1204"/>
      <c r="VXU1204"/>
      <c r="VXV1204"/>
      <c r="VXW1204"/>
      <c r="VXX1204"/>
      <c r="VXY1204"/>
      <c r="VXZ1204"/>
      <c r="VYA1204"/>
      <c r="VYB1204"/>
      <c r="VYC1204"/>
      <c r="VYD1204"/>
      <c r="VYE1204"/>
      <c r="VYF1204"/>
      <c r="VYG1204"/>
      <c r="VYH1204"/>
      <c r="VYI1204"/>
      <c r="VYJ1204"/>
      <c r="VYK1204"/>
      <c r="VYL1204"/>
      <c r="VYM1204"/>
      <c r="VYN1204"/>
      <c r="VYO1204"/>
      <c r="VYP1204"/>
      <c r="VYQ1204"/>
      <c r="VYR1204"/>
      <c r="VYS1204"/>
      <c r="VYT1204"/>
      <c r="VYU1204"/>
      <c r="VYV1204"/>
      <c r="VYW1204"/>
      <c r="VYX1204"/>
      <c r="VYY1204"/>
      <c r="VYZ1204"/>
      <c r="VZA1204"/>
      <c r="VZB1204"/>
      <c r="VZC1204"/>
      <c r="VZD1204"/>
      <c r="VZE1204"/>
      <c r="VZF1204"/>
      <c r="VZG1204"/>
      <c r="VZH1204"/>
      <c r="VZI1204"/>
      <c r="VZJ1204"/>
      <c r="VZK1204"/>
      <c r="VZL1204"/>
      <c r="VZM1204"/>
      <c r="VZN1204"/>
      <c r="VZO1204"/>
      <c r="VZP1204"/>
      <c r="VZQ1204"/>
      <c r="VZR1204"/>
      <c r="VZS1204"/>
      <c r="VZT1204"/>
      <c r="VZU1204"/>
      <c r="VZV1204"/>
      <c r="VZW1204"/>
      <c r="VZX1204"/>
      <c r="VZY1204"/>
      <c r="VZZ1204"/>
      <c r="WAA1204"/>
      <c r="WAB1204"/>
      <c r="WAC1204"/>
      <c r="WAD1204"/>
      <c r="WAE1204"/>
      <c r="WAF1204"/>
      <c r="WAG1204"/>
      <c r="WAH1204"/>
      <c r="WAI1204"/>
      <c r="WAJ1204"/>
      <c r="WAK1204"/>
      <c r="WAL1204"/>
      <c r="WAM1204"/>
      <c r="WAN1204"/>
      <c r="WAO1204"/>
      <c r="WAP1204"/>
      <c r="WAQ1204"/>
      <c r="WAR1204"/>
      <c r="WAS1204"/>
      <c r="WAT1204"/>
      <c r="WAU1204"/>
      <c r="WAV1204"/>
      <c r="WAW1204"/>
      <c r="WAX1204"/>
      <c r="WAY1204"/>
      <c r="WAZ1204"/>
      <c r="WBA1204"/>
      <c r="WBB1204"/>
      <c r="WBC1204"/>
      <c r="WBD1204"/>
      <c r="WBE1204"/>
      <c r="WBF1204"/>
      <c r="WBG1204"/>
      <c r="WBH1204"/>
      <c r="WBI1204"/>
      <c r="WBJ1204"/>
      <c r="WBK1204"/>
      <c r="WBL1204"/>
      <c r="WBM1204"/>
      <c r="WBN1204"/>
      <c r="WBO1204"/>
      <c r="WBP1204"/>
      <c r="WBQ1204"/>
      <c r="WBR1204"/>
      <c r="WBS1204"/>
      <c r="WBT1204"/>
      <c r="WBU1204"/>
      <c r="WBV1204"/>
      <c r="WBW1204"/>
      <c r="WBX1204"/>
      <c r="WBY1204"/>
      <c r="WBZ1204"/>
      <c r="WCA1204"/>
      <c r="WCB1204"/>
      <c r="WCC1204"/>
      <c r="WCD1204"/>
      <c r="WCE1204"/>
      <c r="WCF1204"/>
      <c r="WCG1204"/>
      <c r="WCH1204"/>
      <c r="WCI1204"/>
      <c r="WCJ1204"/>
      <c r="WCK1204"/>
      <c r="WCL1204"/>
      <c r="WCM1204"/>
      <c r="WCN1204"/>
      <c r="WCO1204"/>
      <c r="WCP1204"/>
      <c r="WCQ1204"/>
      <c r="WCR1204"/>
      <c r="WCS1204"/>
      <c r="WCT1204"/>
      <c r="WCU1204"/>
      <c r="WCV1204"/>
      <c r="WCW1204"/>
      <c r="WCX1204"/>
      <c r="WCY1204"/>
      <c r="WCZ1204"/>
      <c r="WDA1204"/>
      <c r="WDB1204"/>
      <c r="WDC1204"/>
      <c r="WDD1204"/>
      <c r="WDE1204"/>
      <c r="WDF1204"/>
      <c r="WDG1204"/>
      <c r="WDH1204"/>
      <c r="WDI1204"/>
      <c r="WDJ1204"/>
      <c r="WDK1204"/>
      <c r="WDL1204"/>
      <c r="WDM1204"/>
      <c r="WDN1204"/>
      <c r="WDO1204"/>
      <c r="WDP1204"/>
      <c r="WDQ1204"/>
      <c r="WDR1204"/>
      <c r="WDS1204"/>
      <c r="WDT1204"/>
      <c r="WDU1204"/>
      <c r="WDV1204"/>
      <c r="WDW1204"/>
      <c r="WDX1204"/>
      <c r="WDY1204"/>
      <c r="WDZ1204"/>
      <c r="WEA1204"/>
      <c r="WEB1204"/>
      <c r="WEC1204"/>
      <c r="WED1204"/>
      <c r="WEE1204"/>
      <c r="WEF1204"/>
      <c r="WEG1204"/>
      <c r="WEH1204"/>
      <c r="WEI1204"/>
      <c r="WEJ1204"/>
      <c r="WEK1204"/>
      <c r="WEL1204"/>
      <c r="WEM1204"/>
      <c r="WEN1204"/>
      <c r="WEO1204"/>
      <c r="WEP1204"/>
      <c r="WEQ1204"/>
      <c r="WER1204"/>
      <c r="WES1204"/>
      <c r="WET1204"/>
      <c r="WEU1204"/>
      <c r="WEV1204"/>
      <c r="WEW1204"/>
      <c r="WEX1204"/>
      <c r="WEY1204"/>
      <c r="WEZ1204"/>
      <c r="WFA1204"/>
      <c r="WFB1204"/>
      <c r="WFC1204"/>
      <c r="WFD1204"/>
      <c r="WFE1204"/>
      <c r="WFF1204"/>
      <c r="WFG1204"/>
      <c r="WFH1204"/>
      <c r="WFI1204"/>
      <c r="WFJ1204"/>
      <c r="WFK1204"/>
      <c r="WFL1204"/>
      <c r="WFM1204"/>
      <c r="WFN1204"/>
      <c r="WFO1204"/>
      <c r="WFP1204"/>
      <c r="WFQ1204"/>
      <c r="WFR1204"/>
      <c r="WFS1204"/>
      <c r="WFT1204"/>
      <c r="WFU1204"/>
      <c r="WFV1204"/>
      <c r="WFW1204"/>
      <c r="WFX1204"/>
      <c r="WFY1204"/>
      <c r="WFZ1204"/>
      <c r="WGA1204"/>
      <c r="WGB1204"/>
      <c r="WGC1204"/>
      <c r="WGD1204"/>
      <c r="WGE1204"/>
      <c r="WGF1204"/>
      <c r="WGG1204"/>
      <c r="WGH1204"/>
      <c r="WGI1204"/>
      <c r="WGJ1204"/>
      <c r="WGK1204"/>
      <c r="WGL1204"/>
      <c r="WGM1204"/>
      <c r="WGN1204"/>
      <c r="WGO1204"/>
      <c r="WGP1204"/>
      <c r="WGQ1204"/>
      <c r="WGR1204"/>
      <c r="WGS1204"/>
      <c r="WGT1204"/>
      <c r="WGU1204"/>
      <c r="WGV1204"/>
      <c r="WGW1204"/>
      <c r="WGX1204"/>
      <c r="WGY1204"/>
      <c r="WGZ1204"/>
      <c r="WHA1204"/>
      <c r="WHB1204"/>
      <c r="WHC1204"/>
      <c r="WHD1204"/>
      <c r="WHE1204"/>
      <c r="WHF1204"/>
      <c r="WHG1204"/>
      <c r="WHH1204"/>
      <c r="WHI1204"/>
      <c r="WHJ1204"/>
      <c r="WHK1204"/>
      <c r="WHL1204"/>
      <c r="WHM1204"/>
      <c r="WHN1204"/>
      <c r="WHO1204"/>
      <c r="WHP1204"/>
      <c r="WHQ1204"/>
      <c r="WHR1204"/>
      <c r="WHS1204"/>
      <c r="WHT1204"/>
      <c r="WHU1204"/>
      <c r="WHV1204"/>
      <c r="WHW1204"/>
      <c r="WHX1204"/>
      <c r="WHY1204"/>
      <c r="WHZ1204"/>
      <c r="WIA1204"/>
      <c r="WIB1204"/>
      <c r="WIC1204"/>
      <c r="WID1204"/>
      <c r="WIE1204"/>
      <c r="WIF1204"/>
      <c r="WIG1204"/>
      <c r="WIH1204"/>
      <c r="WII1204"/>
      <c r="WIJ1204"/>
      <c r="WIK1204"/>
      <c r="WIL1204"/>
      <c r="WIM1204"/>
      <c r="WIN1204"/>
      <c r="WIO1204"/>
      <c r="WIP1204"/>
      <c r="WIQ1204"/>
      <c r="WIR1204"/>
      <c r="WIS1204"/>
      <c r="WIT1204"/>
      <c r="WIU1204"/>
      <c r="WIV1204"/>
      <c r="WIW1204"/>
      <c r="WIX1204"/>
      <c r="WIY1204"/>
      <c r="WIZ1204"/>
      <c r="WJA1204"/>
      <c r="WJB1204"/>
      <c r="WJC1204"/>
      <c r="WJD1204"/>
      <c r="WJE1204"/>
      <c r="WJF1204"/>
      <c r="WJG1204"/>
      <c r="WJH1204"/>
      <c r="WJI1204"/>
      <c r="WJJ1204"/>
      <c r="WJK1204"/>
      <c r="WJL1204"/>
      <c r="WJM1204"/>
      <c r="WJN1204"/>
      <c r="WJO1204"/>
      <c r="WJP1204"/>
      <c r="WJQ1204"/>
      <c r="WJR1204"/>
      <c r="WJS1204"/>
      <c r="WJT1204"/>
      <c r="WJU1204"/>
      <c r="WJV1204"/>
      <c r="WJW1204"/>
      <c r="WJX1204"/>
      <c r="WJY1204"/>
      <c r="WJZ1204"/>
      <c r="WKA1204"/>
      <c r="WKB1204"/>
      <c r="WKC1204"/>
      <c r="WKD1204"/>
      <c r="WKE1204"/>
      <c r="WKF1204"/>
      <c r="WKG1204"/>
      <c r="WKH1204"/>
      <c r="WKI1204"/>
      <c r="WKJ1204"/>
      <c r="WKK1204"/>
      <c r="WKL1204"/>
      <c r="WKM1204"/>
      <c r="WKN1204"/>
      <c r="WKO1204"/>
      <c r="WKP1204"/>
      <c r="WKQ1204"/>
      <c r="WKR1204"/>
      <c r="WKS1204"/>
      <c r="WKT1204"/>
      <c r="WKU1204"/>
      <c r="WKV1204"/>
      <c r="WKW1204"/>
      <c r="WKX1204"/>
      <c r="WKY1204"/>
      <c r="WKZ1204"/>
      <c r="WLA1204"/>
      <c r="WLB1204"/>
      <c r="WLC1204"/>
      <c r="WLD1204"/>
      <c r="WLE1204"/>
      <c r="WLF1204"/>
      <c r="WLG1204"/>
      <c r="WLH1204"/>
      <c r="WLI1204"/>
      <c r="WLJ1204"/>
      <c r="WLK1204"/>
      <c r="WLL1204"/>
      <c r="WLM1204"/>
      <c r="WLN1204"/>
      <c r="WLO1204"/>
      <c r="WLP1204"/>
      <c r="WLQ1204"/>
      <c r="WLR1204"/>
      <c r="WLS1204"/>
      <c r="WLT1204"/>
      <c r="WLU1204"/>
      <c r="WLV1204"/>
      <c r="WLW1204"/>
      <c r="WLX1204"/>
      <c r="WLY1204"/>
      <c r="WLZ1204"/>
      <c r="WMA1204"/>
      <c r="WMB1204"/>
      <c r="WMC1204"/>
      <c r="WMD1204"/>
      <c r="WME1204"/>
      <c r="WMF1204"/>
      <c r="WMG1204"/>
      <c r="WMH1204"/>
      <c r="WMI1204"/>
      <c r="WMJ1204"/>
      <c r="WMK1204"/>
      <c r="WML1204"/>
      <c r="WMM1204"/>
      <c r="WMN1204"/>
      <c r="WMO1204"/>
      <c r="WMP1204"/>
      <c r="WMQ1204"/>
      <c r="WMR1204"/>
      <c r="WMS1204"/>
      <c r="WMT1204"/>
      <c r="WMU1204"/>
      <c r="WMV1204"/>
      <c r="WMW1204"/>
      <c r="WMX1204"/>
      <c r="WMY1204"/>
      <c r="WMZ1204"/>
      <c r="WNA1204"/>
      <c r="WNB1204"/>
      <c r="WNC1204"/>
      <c r="WND1204"/>
      <c r="WNE1204"/>
      <c r="WNF1204"/>
      <c r="WNG1204"/>
      <c r="WNH1204"/>
      <c r="WNI1204"/>
      <c r="WNJ1204"/>
      <c r="WNK1204"/>
      <c r="WNL1204"/>
      <c r="WNM1204"/>
      <c r="WNN1204"/>
      <c r="WNO1204"/>
      <c r="WNP1204"/>
      <c r="WNQ1204"/>
      <c r="WNR1204"/>
      <c r="WNS1204"/>
      <c r="WNT1204"/>
      <c r="WNU1204"/>
      <c r="WNV1204"/>
      <c r="WNW1204"/>
      <c r="WNX1204"/>
      <c r="WNY1204"/>
      <c r="WNZ1204"/>
      <c r="WOA1204"/>
      <c r="WOB1204"/>
      <c r="WOC1204"/>
      <c r="WOD1204"/>
      <c r="WOE1204"/>
      <c r="WOF1204"/>
      <c r="WOG1204"/>
      <c r="WOH1204"/>
      <c r="WOI1204"/>
      <c r="WOJ1204"/>
      <c r="WOK1204"/>
      <c r="WOL1204"/>
      <c r="WOM1204"/>
      <c r="WON1204"/>
      <c r="WOO1204"/>
      <c r="WOP1204"/>
      <c r="WOQ1204"/>
      <c r="WOR1204"/>
      <c r="WOS1204"/>
      <c r="WOT1204"/>
      <c r="WOU1204"/>
      <c r="WOV1204"/>
      <c r="WOW1204"/>
      <c r="WOX1204"/>
      <c r="WOY1204"/>
      <c r="WOZ1204"/>
      <c r="WPA1204"/>
      <c r="WPB1204"/>
      <c r="WPC1204"/>
      <c r="WPD1204"/>
      <c r="WPE1204"/>
      <c r="WPF1204"/>
      <c r="WPG1204"/>
      <c r="WPH1204"/>
      <c r="WPI1204"/>
      <c r="WPJ1204"/>
      <c r="WPK1204"/>
      <c r="WPL1204"/>
      <c r="WPM1204"/>
      <c r="WPN1204"/>
      <c r="WPO1204"/>
      <c r="WPP1204"/>
      <c r="WPQ1204"/>
      <c r="WPR1204"/>
      <c r="WPS1204"/>
      <c r="WPT1204"/>
      <c r="WPU1204"/>
      <c r="WPV1204"/>
      <c r="WPW1204"/>
      <c r="WPX1204"/>
      <c r="WPY1204"/>
      <c r="WPZ1204"/>
      <c r="WQA1204"/>
      <c r="WQB1204"/>
      <c r="WQC1204"/>
      <c r="WQD1204"/>
      <c r="WQE1204"/>
      <c r="WQF1204"/>
      <c r="WQG1204"/>
      <c r="WQH1204"/>
      <c r="WQI1204"/>
      <c r="WQJ1204"/>
      <c r="WQK1204"/>
      <c r="WQL1204"/>
      <c r="WQM1204"/>
      <c r="WQN1204"/>
      <c r="WQO1204"/>
      <c r="WQP1204"/>
      <c r="WQQ1204"/>
      <c r="WQR1204"/>
      <c r="WQS1204"/>
      <c r="WQT1204"/>
      <c r="WQU1204"/>
      <c r="WQV1204"/>
      <c r="WQW1204"/>
      <c r="WQX1204"/>
      <c r="WQY1204"/>
      <c r="WQZ1204"/>
      <c r="WRA1204"/>
      <c r="WRB1204"/>
      <c r="WRC1204"/>
      <c r="WRD1204"/>
      <c r="WRE1204"/>
      <c r="WRF1204"/>
      <c r="WRG1204"/>
      <c r="WRH1204"/>
      <c r="WRI1204"/>
      <c r="WRJ1204"/>
      <c r="WRK1204"/>
      <c r="WRL1204"/>
      <c r="WRM1204"/>
      <c r="WRN1204"/>
      <c r="WRO1204"/>
      <c r="WRP1204"/>
      <c r="WRQ1204"/>
      <c r="WRR1204"/>
      <c r="WRS1204"/>
      <c r="WRT1204"/>
      <c r="WRU1204"/>
      <c r="WRV1204"/>
      <c r="WRW1204"/>
      <c r="WRX1204"/>
      <c r="WRY1204"/>
      <c r="WRZ1204"/>
      <c r="WSA1204"/>
      <c r="WSB1204"/>
      <c r="WSC1204"/>
      <c r="WSD1204"/>
      <c r="WSE1204"/>
      <c r="WSF1204"/>
      <c r="WSG1204"/>
      <c r="WSH1204"/>
      <c r="WSI1204"/>
      <c r="WSJ1204"/>
      <c r="WSK1204"/>
      <c r="WSL1204"/>
      <c r="WSM1204"/>
      <c r="WSN1204"/>
      <c r="WSO1204"/>
      <c r="WSP1204"/>
      <c r="WSQ1204"/>
      <c r="WSR1204"/>
      <c r="WSS1204"/>
      <c r="WST1204"/>
      <c r="WSU1204"/>
      <c r="WSV1204"/>
      <c r="WSW1204"/>
      <c r="WSX1204"/>
      <c r="WSY1204"/>
      <c r="WSZ1204"/>
      <c r="WTA1204"/>
      <c r="WTB1204"/>
      <c r="WTC1204"/>
      <c r="WTD1204"/>
      <c r="WTE1204"/>
      <c r="WTF1204"/>
      <c r="WTG1204"/>
      <c r="WTH1204"/>
      <c r="WTI1204"/>
      <c r="WTJ1204"/>
      <c r="WTK1204"/>
      <c r="WTL1204"/>
      <c r="WTM1204"/>
      <c r="WTN1204"/>
      <c r="WTO1204"/>
      <c r="WTP1204"/>
      <c r="WTQ1204"/>
      <c r="WTR1204"/>
      <c r="WTS1204"/>
      <c r="WTT1204"/>
      <c r="WTU1204"/>
      <c r="WTV1204"/>
      <c r="WTW1204"/>
      <c r="WTX1204"/>
      <c r="WTY1204"/>
      <c r="WTZ1204"/>
      <c r="WUA1204"/>
      <c r="WUB1204"/>
      <c r="WUC1204"/>
      <c r="WUD1204"/>
      <c r="WUE1204"/>
      <c r="WUF1204"/>
      <c r="WUG1204"/>
      <c r="WUH1204"/>
      <c r="WUI1204"/>
      <c r="WUJ1204"/>
      <c r="WUK1204"/>
      <c r="WUL1204"/>
      <c r="WUM1204"/>
      <c r="WUN1204"/>
      <c r="WUO1204"/>
      <c r="WUP1204"/>
      <c r="WUQ1204"/>
      <c r="WUR1204"/>
      <c r="WUS1204"/>
      <c r="WUT1204"/>
      <c r="WUU1204"/>
      <c r="WUV1204"/>
      <c r="WUW1204"/>
      <c r="WUX1204"/>
      <c r="WUY1204"/>
      <c r="WUZ1204"/>
      <c r="WVA1204"/>
      <c r="WVB1204"/>
      <c r="WVC1204"/>
      <c r="WVD1204"/>
      <c r="WVE1204"/>
      <c r="WVF1204"/>
      <c r="WVG1204"/>
      <c r="WVH1204"/>
      <c r="WVI1204"/>
      <c r="WVJ1204"/>
      <c r="WVK1204"/>
      <c r="WVL1204"/>
      <c r="WVM1204"/>
      <c r="WVN1204"/>
      <c r="WVO1204"/>
      <c r="WVP1204"/>
      <c r="WVQ1204"/>
      <c r="WVR1204"/>
      <c r="WVS1204"/>
      <c r="WVT1204"/>
      <c r="WVU1204"/>
      <c r="WVV1204"/>
      <c r="WVW1204"/>
      <c r="WVX1204"/>
      <c r="WVY1204"/>
      <c r="WVZ1204"/>
      <c r="WWA1204"/>
      <c r="WWB1204"/>
      <c r="WWC1204"/>
      <c r="WWD1204"/>
      <c r="WWE1204"/>
      <c r="WWF1204"/>
      <c r="WWG1204"/>
      <c r="WWH1204"/>
      <c r="WWI1204"/>
      <c r="WWJ1204"/>
      <c r="WWK1204"/>
      <c r="WWL1204"/>
      <c r="WWM1204"/>
      <c r="WWN1204"/>
      <c r="WWO1204"/>
      <c r="WWP1204"/>
      <c r="WWQ1204"/>
      <c r="WWR1204"/>
      <c r="WWS1204"/>
      <c r="WWT1204"/>
      <c r="WWU1204"/>
      <c r="WWV1204"/>
      <c r="WWW1204"/>
      <c r="WWX1204"/>
      <c r="WWY1204"/>
      <c r="WWZ1204"/>
      <c r="WXA1204"/>
      <c r="WXB1204"/>
      <c r="WXC1204"/>
      <c r="WXD1204"/>
      <c r="WXE1204"/>
      <c r="WXF1204"/>
      <c r="WXG1204"/>
      <c r="WXH1204"/>
      <c r="WXI1204"/>
      <c r="WXJ1204"/>
      <c r="WXK1204"/>
      <c r="WXL1204"/>
      <c r="WXM1204"/>
      <c r="WXN1204"/>
      <c r="WXO1204"/>
      <c r="WXP1204"/>
      <c r="WXQ1204"/>
      <c r="WXR1204"/>
      <c r="WXS1204"/>
      <c r="WXT1204"/>
      <c r="WXU1204"/>
      <c r="WXV1204"/>
      <c r="WXW1204"/>
      <c r="WXX1204"/>
      <c r="WXY1204"/>
      <c r="WXZ1204"/>
      <c r="WYA1204"/>
      <c r="WYB1204"/>
      <c r="WYC1204"/>
      <c r="WYD1204"/>
      <c r="WYE1204"/>
      <c r="WYF1204"/>
      <c r="WYG1204"/>
      <c r="WYH1204"/>
      <c r="WYI1204"/>
      <c r="WYJ1204"/>
      <c r="WYK1204"/>
      <c r="WYL1204"/>
      <c r="WYM1204"/>
      <c r="WYN1204"/>
      <c r="WYO1204"/>
      <c r="WYP1204"/>
      <c r="WYQ1204"/>
      <c r="WYR1204"/>
      <c r="WYS1204"/>
      <c r="WYT1204"/>
      <c r="WYU1204"/>
      <c r="WYV1204"/>
      <c r="WYW1204"/>
      <c r="WYX1204"/>
      <c r="WYY1204"/>
      <c r="WYZ1204"/>
      <c r="WZA1204"/>
      <c r="WZB1204"/>
      <c r="WZC1204"/>
      <c r="WZD1204"/>
      <c r="WZE1204"/>
      <c r="WZF1204"/>
      <c r="WZG1204"/>
      <c r="WZH1204"/>
      <c r="WZI1204"/>
      <c r="WZJ1204"/>
      <c r="WZK1204"/>
      <c r="WZL1204"/>
      <c r="WZM1204"/>
      <c r="WZN1204"/>
      <c r="WZO1204"/>
      <c r="WZP1204"/>
      <c r="WZQ1204"/>
      <c r="WZR1204"/>
      <c r="WZS1204"/>
      <c r="WZT1204"/>
      <c r="WZU1204"/>
      <c r="WZV1204"/>
      <c r="WZW1204"/>
      <c r="WZX1204"/>
      <c r="WZY1204"/>
      <c r="WZZ1204"/>
      <c r="XAA1204"/>
      <c r="XAB1204"/>
      <c r="XAC1204"/>
      <c r="XAD1204"/>
      <c r="XAE1204"/>
      <c r="XAF1204"/>
      <c r="XAG1204"/>
      <c r="XAH1204"/>
      <c r="XAI1204"/>
      <c r="XAJ1204"/>
      <c r="XAK1204"/>
      <c r="XAL1204"/>
      <c r="XAM1204"/>
      <c r="XAN1204"/>
      <c r="XAO1204"/>
      <c r="XAP1204"/>
      <c r="XAQ1204"/>
      <c r="XAR1204"/>
      <c r="XAS1204"/>
      <c r="XAT1204"/>
      <c r="XAU1204"/>
      <c r="XAV1204"/>
      <c r="XAW1204"/>
      <c r="XAX1204"/>
      <c r="XAY1204"/>
      <c r="XAZ1204"/>
      <c r="XBA1204"/>
      <c r="XBB1204"/>
      <c r="XBC1204"/>
      <c r="XBD1204"/>
      <c r="XBE1204"/>
      <c r="XBF1204"/>
      <c r="XBG1204"/>
      <c r="XBH1204"/>
      <c r="XBI1204"/>
      <c r="XBJ1204"/>
      <c r="XBK1204"/>
      <c r="XBL1204"/>
      <c r="XBM1204"/>
      <c r="XBN1204"/>
      <c r="XBO1204"/>
      <c r="XBP1204"/>
      <c r="XBQ1204"/>
      <c r="XBR1204"/>
      <c r="XBS1204"/>
      <c r="XBT1204"/>
      <c r="XBU1204"/>
      <c r="XBV1204"/>
      <c r="XBW1204"/>
      <c r="XBX1204"/>
      <c r="XBY1204"/>
      <c r="XBZ1204"/>
      <c r="XCA1204"/>
      <c r="XCB1204"/>
      <c r="XCC1204"/>
      <c r="XCD1204"/>
      <c r="XCE1204"/>
      <c r="XCF1204"/>
      <c r="XCG1204"/>
      <c r="XCH1204"/>
      <c r="XCI1204"/>
      <c r="XCJ1204"/>
      <c r="XCK1204"/>
      <c r="XCL1204"/>
      <c r="XCM1204"/>
      <c r="XCN1204"/>
      <c r="XCO1204"/>
      <c r="XCP1204"/>
      <c r="XCQ1204"/>
      <c r="XCR1204"/>
      <c r="XCS1204"/>
      <c r="XCT1204"/>
      <c r="XCU1204"/>
      <c r="XCV1204"/>
      <c r="XCW1204"/>
      <c r="XCX1204"/>
      <c r="XCY1204"/>
      <c r="XCZ1204"/>
      <c r="XDA1204"/>
      <c r="XDB1204"/>
      <c r="XDC1204"/>
      <c r="XDD1204"/>
      <c r="XDE1204"/>
      <c r="XDF1204"/>
      <c r="XDG1204"/>
      <c r="XDH1204"/>
      <c r="XDI1204"/>
      <c r="XDJ1204"/>
      <c r="XDK1204"/>
      <c r="XDL1204"/>
      <c r="XDM1204"/>
      <c r="XDN1204"/>
      <c r="XDO1204"/>
      <c r="XDP1204"/>
      <c r="XDQ1204"/>
      <c r="XDR1204"/>
      <c r="XDS1204"/>
      <c r="XDT1204"/>
      <c r="XDU1204"/>
      <c r="XDV1204"/>
      <c r="XDW1204"/>
      <c r="XDX1204"/>
      <c r="XDY1204"/>
      <c r="XDZ1204"/>
      <c r="XEA1204"/>
      <c r="XEB1204"/>
      <c r="XEC1204"/>
      <c r="XED1204"/>
      <c r="XEE1204"/>
      <c r="XEF1204"/>
      <c r="XEG1204"/>
      <c r="XEH1204"/>
      <c r="XEI1204"/>
      <c r="XEJ1204"/>
      <c r="XEK1204"/>
      <c r="XEL1204"/>
      <c r="XEM1204"/>
      <c r="XEN1204"/>
      <c r="XEO1204"/>
      <c r="XEP1204"/>
      <c r="XEQ1204"/>
      <c r="XER1204"/>
      <c r="XES1204"/>
      <c r="XET1204"/>
      <c r="XEU1204"/>
      <c r="XEV1204"/>
    </row>
  </sheetData>
  <mergeCells count="21">
    <mergeCell ref="A1:W1"/>
    <mergeCell ref="A2:W2"/>
    <mergeCell ref="K3:L3"/>
    <mergeCell ref="M3:Q3"/>
    <mergeCell ref="A3:A4"/>
    <mergeCell ref="B3:B4"/>
    <mergeCell ref="C3:C4"/>
    <mergeCell ref="D3:D4"/>
    <mergeCell ref="E3:E4"/>
    <mergeCell ref="F3:F4"/>
    <mergeCell ref="G3:G4"/>
    <mergeCell ref="H3:H4"/>
    <mergeCell ref="I3:I4"/>
    <mergeCell ref="J3:J4"/>
    <mergeCell ref="R3:R4"/>
    <mergeCell ref="S3:S4"/>
    <mergeCell ref="T3:T4"/>
    <mergeCell ref="U3:U4"/>
    <mergeCell ref="V3:V4"/>
    <mergeCell ref="W3:W4"/>
    <mergeCell ref="Y3:Y4"/>
  </mergeCells>
  <dataValidations count="12">
    <dataValidation allowBlank="1" showInputMessage="1" showErrorMessage="1" sqref="D2 D7 D8 D9 D10 D21 D22 D23 D69 D183 D370 D371 D372 D373 D374 D375 D376 D377 D381 D382 D383 D384 D385 D386 D389 D819 D820 D821 D822 D825 D826 D827 D828 D829 D840 D841 D842 D864 D865 D866 D867 D870 D871 D875 D876 D877 D932 D963 D994 D1010 D1011 D1022 D1023 D1024 D3:D4 D5:D6 D11:D18 D19:D20 D24:D25 D26:D43 D44:D54 D55:D68 D70:D74 D184:D189 D190:D209 D378:D380 D387:D388 D817:D818 D823:D824 D830:D837 D838:D839 D843:D844 D845:D854 D855:D861 D862:D863 D868:D869 D872:D874 D878:D909 D910:D912 D913:D921 D922:D925 D926:D931 D933:D935 D936:D946 D947:D949 D950:D959 D960:D962 D964:D971 D972:D991 D992:D993 D995:D1000 D1001:D1009 D1020:D1021 D1025:D1026 D1027:D1029"/>
    <dataValidation allowBlank="1" showInputMessage="1" showErrorMessage="1" prompt="如：海南海口&#10;广东深圳&#10;县内&#10;" sqref="G7 G8 G9 G10 G11 G21 G22 G23 G32 G44 G45 G48 G52 G53 G54 G61 G64 G75 M75 N75 O75 G76 M76 N76 O76 M78 N78 M79 N79 M80 N80 M81 N81 M82 N82 G83 M83 N83 M84 N84 G85 M85 N85 O85 G86 M86 N86 O86 M89 N89 M90 N90 G91 M91 N91 G92 M92 N92 G93 M93 N93 M94 N94 G95 M95 N95 G97 G98 G99 F100 G100 G101 G102 G103 M103 N103 M104 N104 M105 N105 M106 N106 G107 M107 N107 M108 N108 G109 M109 N109 G110 M110 N110 G111 M111 N111 G112 M112 N112 F113 G113 G117 G118 G119 M119 N119 M120 N120 G126 M126 N126 G129 G137 G138 G141 G142 G143 G144 M144 N144 M150 N150 G151 M151 N151 G154 M160 N160 G166 M168 N168 M169 N169 G170 M170 N170 G171 M171 N171 G172 M172 N172 G174 M174 N174 G175 M175 N175 M176 N176 M177 N177 M178 N178 G179 M179 N179 G180 M180 N180 G181 M181 N181 G182 M182 N182 G183 G210 G211 G212 G215 G216 G217 G218 G221 G222 G223 G233 G239 G240 G241 G248 G254 G259 G260 G261 G262 G263 G264 G265 G269 G273 G279 G280 G281 G282 G283 G296 G303 G315 G320 G371 G372 G374 G375 G376 G380 J380 G382 G383 G386 G387 G388 G389 G390 G391 G395 G396 G397 G402 F405 G405 G406 F407 G407 G412 G413 G414 G420 G421 G424 G425 G426 G432 G433 G434 G435 G436 G437 G438 G439 G440 G441 G448 G449 G450 F451 G454 G455 G456 G459 G460 G464 G469 G478 G485 G486 G489 G490 G494 G495 G498 G499 G500 G501 G504 G505 G506 G507 G508 G509 G514 G518 G522 G523 G533 G538 G544 G547 G548 G549 G550 G551 G552 G553 G554 G562 G563 G564 G565 G566 G567 G568 G569 G578 G590 G591 G595 G598 G599 G602 G603 G604 G615 G616 G617 G620 G630 G631 G632 G633 G637 G640 G641 G644 G645 G646 G655 G656 G657 G660 G661 G662 G663 G666 G667 G668 G669 G673 G679 G680 G681 G688 G691 G692 G693 G694 G695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20 G821 G822 G823 G824 G825 G826 G827 G828 G829 G830 G833 G836 G837 G840 G841 G842 G845 G851 G860 G861 G864 G865 G866 G867 G868 G869 G870 G871 G875 G876 G877 G886 G910 G928 G932 G933 G950 G963 G992 G1000 G1010 G1011 G1012 M1012 N1012 O1012 G1013 M1013 N1013 O1013 M1015 N1015 M1016 N1016 M1017 N1017 G1018 M1018 N1018 G1022 G1023 G1024 G1031 G1032 G1033 G1039 G1042 G1043 G1044 G1045 G1046 G1049 G1050 G1051 G1052 G1053 G1054 G1055 G1056 G1057 G1058 G1059 G1065 G1066 G1067 G1068 G1069 G1070 G1071 G1072 G1073 G1074 G1077 G1078 G1079 G1080 G1083 G1084 G1085 G1086 G1093 G1094 G1095 G1096 G1097 G1098 G1099 G1100 G1105 G1106 G1107 G1108 G1112 G1113 G1116 G1117 G1127 G1128 G1131 G1132 G1133 G1134 G1135 G1136 G1157 G1161 G1162 G1163 G1170 G1171 G1178 G1190 G1191 G1202 G5:G6 G12:G18 G19:G20 G24:G25 G26:G31 G33:G43 G46:G47 G49:G51 G55:G60 G62:G63 G65:G74 G81:G82 G105:G106 G114:G116 G120:G125 G127:G128 G130:G136 G139:G140 G145:G146 G148:G150 G152:G153 G156:G165 G167:G169 G176:G178 G184:G189 G190:G209 G213:G214 G219:G220 G224:G226 G234:G238 G242:G247 G249:G253 G255:G258 G266:G268 G270:G272 G274:G278 G284:G294 G298:G302 G304:G314 G316:G319 G321:G331 G384:G385 G392:G394 G398:G401 G403:G404 G408:G411 G415:G419 G422:G423 G427:G430 G442:G444 G445:G447 G451:G453 G457:G458 G461:G462 G465:G468 G470:G474 G475:G477 G479:G484 G487:G488 G491:G493 G496:G497 G502:G503 G510:G513 G515:G517 G519:G521 G524:G529 G530:G532 G534:G537 G539:G543 G545:G546 G555:G561 G570:G577 G579:G589 G592:G594 G596:G597 G600:G601 G605:G614 G618:G619 G621:G623 G624:G629 G634:G636 G638:G639 G642:G643 G647:G649 G650:G651 G652:G654 G658:G659 G664:G665 G670:G672 G674:G678 G682:G687 G689:G690 G696:G700 G831:G832 G834:G835 G838:G839 G843:G844 G847:G850 G852:G854 G855:G859 G862:G863 G872:G874 G878:G885 G887:G893 G894:G895 G896:G897 G898:G899 G900:G909 G911:G912 G913:G916 G917:G918 G919:G921 G922:G925 G926:G927 G930:G931 G934:G935 G937:G939 G941:G946 G947:G949 G951:G952 G953:G960 G961:G962 G964:G972 G973:G991 G993:G994 G995:G998 G1001:G1004 G1006:G1009 G1020:G1021 G1025:G1026 G1027:G1029 G1034:G1038 G1040:G1041 G1047:G1048 G1060:G1064 G1075:G1076 G1081:G1082 G1087:G1090 G1091:G1092 G1101:G1103 G1109:G1111 G1114:G1115 G1118:G1120 G1121:G1126 G1129:G1130 G1137:G1156 G1158:G1160 G1164:G1169 G1172:G1175 G1181:G1189 M97:M99 M101:M102 M113:M118 M121:M125 M127:M130 M132:M143 M145:M147 M152:M153 M154:M159 M161:M167 N96:N99 N101:N102 N113:N118 N121:N125 N127:N130 N132:N143 N145:N147 N152:N153 N154:N159 N161:N167"/>
    <dataValidation type="list" allowBlank="1" showInputMessage="1" showErrorMessage="1" sqref="B5 B6 B7 B9 B12 B13 B17 B18 B26 B30 B34 B35 B62 B63 B183 B863 B866 B869 B184:B189 B190:B209">
      <formula1>"相对稳定脱贫户,脱贫不稳定户,边缘易致贫户,突发严重困难户,低保家庭,零就业家庭"</formula1>
    </dataValidation>
    <dataValidation type="list" allowBlank="1" showInputMessage="1" showErrorMessage="1" sqref="I9 I10 I23 I26 I32 I35 I44 I45 I46 I47 I48 I75 I76 I77 I78 I79 I83 I84 I85 I86 I87 I88 I89 I93 I94 I95 I96 I97 I98 I99 I102 I103 I104 I105 I106 I107 I108 I109 I110 I111 I119 I123 I126 I137 I138 I139 I140 I141 I144 I147 I151 I156 I160 I161 I166 I170 I171 I172 I173 I174 I175 I179 I180 I181 I182 I183 I210 I211 I212 I215 I221 I222 I223 I224 I225 I226 I233 I234 I235 I236 I237 I238 I239 I240 I241 I259 I260 I284 I287 I303 I304 I320 I321 I390 I391 I407 I408 I409 I451 I493 I494 I504 I505 I514 I522 I523 I533 I567 I568 I569 I574 I590 I591 I617 I630 I631 I632 I633 I655 I656 I657 I660 I666 I667 I668 I669 I670 I671 I672 I673 I674 I675 I676 I677 I678 I679 I680 I681 I691 I692 I693 I694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21 I822 I828 I829 I842 I845 I851 I854 I866 I867 I870 I871 I875 I876 I886 I932 I950 I963 I1010 I1011 I1012 I1013 I1014 I1015 I1016 I1019 I1024 I1027 I1030 I1031 I1032 I1033 I1072 I1073 I1086 I1108 I1112 I1113 I1116 I1117 I1131 I1132 I1202 I5:I8 I11:I18 I19:I22 I24:I25 I27:I31 I33:I34 I36:I43 I49:I54 I55:I56 I57:I74 I80:I82 I90:I92 I100:I101 I112:I118 I120:I122 I124:I125 I127:I136 I142:I143 I145:I146 I148:I150 I152:I153 I154:I155 I157:I159 I162:I165 I167:I169 I176:I178 I184:I189 I190:I209 I213:I214 I216:I220 I242:I250 I251:I253 I254:I258 I261:I265 I266:I283 I285:I286 I288:I295 I296:I302 I305:I317 I318:I319 I322:I331 I392:I406 I410:I411 I412:I426 I427:I432 I433:I434 I435:I444 I445:I450 I452:I454 I455:I464 I465:I474 I475:I484 I485:I492 I495:I503 I506:I513 I515:I521 I524:I529 I530:I532 I534:I543 I544:I553 I554:I563 I564:I566 I570:I573 I575:I589 I592:I597 I598:I601 I602:I614 I615:I616 I618:I623 I624:I629 I634:I639 I640:I643 I644:I649 I650:I651 I652:I654 I658:I659 I661:I665 I682:I690 I695:I703 I817:I820 I823:I824 I825:I827 I830:I837 I838:I841 I843:I844 I846:I850 I852:I853 I855:I861 I862:I865 I868:I869 I872:I874 I877:I885 I887:I909 I910:I912 I913:I921 I922:I925 I926:I927 I928:I931 I933:I935 I936:I946 I947:I949 I951:I952 I953:I960 I961:I962 I964:I972 I973:I991 I992:I1000 I1001:I1009 I1017:I1018 I1020:I1023 I1025:I1026 I1028:I1029 I1034:I1043 I1044:I1049 I1050:I1059 I1060:I1065 I1066:I1071 I1074:I1085 I1087:I1090 I1091:I1097 I1098:I1104 I1105:I1107 I1109:I1111 I1114:I1115 I1118:I1120 I1121:I1130 I1133:I1160 I1161:I1180 I1181:I1189 I1190:I1191">
      <formula1>"2021,2022,2023,2024,2025"</formula1>
    </dataValidation>
    <dataValidation allowBlank="1" showInputMessage="1" showErrorMessage="1" prompt="请务必准确填写账号名字。" sqref="R7 R8 R9 R10 R21 R22 R23 R44 R45 R46 R47 R51 R54 R76 C84 R84 R88 R90 R91 R92 C94 R94 R95 R96 C97 R97 R98 R110 R112 R113 C117 R117 R118 R119 C123 R127 R130 R132 C139 R139 C144 R144 C147 R147 R171 R172 R179 C180 R180 R181 R182 R183 R184 R222 R225 R233 R375 R390 R391 V401 V402 V403 V404 R407 V437 V445 V475 R508 R514 R517 R533 R567 R568 R569 R590 R591 R594 R608 R630 R631 R632 R633 R640 R641 R652 R668 R671 R673 R692 R732 R734 R735 R741 R743 R744 R804 R807 R808 R809 R810 R811 R812 R813 R814 R815 R816 R817 R819 R820 R821 R822 R823 R825 R827 R828 R829 R840 R841 R842 R851 R864 R865 R866 R867 R872 R874 R875 R876 R877 R886 R910 R932 R936 R1010 R1011 R1013 R1019 R1022 R1023 R1040 R1042 R1049 R1050 R1057 R1060 R1061 R1062 R1063 R1064 R1065 R1066 R1067 R1068 R1069 R1074 R1090 R1097 R1098 R1105 C1107 R1107 R1108 R1118 R5:R6 R11:R12 R14:R18 R19:R20 R24:R25 R26:R43 R48:R50 R52:R53 R55:R74 R77:R78 R80:R82 R114:R116 R120:R124 R173:R178 R186:R187 R213:R221 R392:R406 R408:R411 R412:R426 R427:R432 R433:R434 R435:R444 R445:R454 R455:R464 R465:R474 R475:R484 R485:R494 R495:R503 R504:R507 R509:R513 R515:R516 R518:R523 R524:R529 R530:R532 R534:R543 R544:R553 R554:R563 R564:R566 R570:R589 R592:R593 R595:R596 R634:R639 R642:R643 R647:R649 R650:R651 R658:R666 R833:R837 R838:R839 R843:R844 R845:R850 R852:R854 R855:R861 R862:R863 R868:R869 R878:R885 R887:R909 R911:R912 R913:R921 R922:R925 R926:R931 R933:R935 R937:R938 R939:R946 R947:R949 R950:R960 R961:R962 R963:R965 R966:R972 R973:R991 R992:R1000 R1001:R1009 R1014:R1015 R1017:R1018 R1020:R1021 R1025:R1026 R1027:R1029 R1044:R1045 R1071:R1073 R1075:R1077 R1079:R1085 R1087:R1088 R1091:R1095 R1136:R1137 R1139:R1142 R1145:R1146"/>
    <dataValidation type="list" allowBlank="1" showInputMessage="1" showErrorMessage="1" prompt="省外务工选择“是”&#10;县外省内务工选择“否”&#10;县内务工选择“县内”&#10;" sqref="H7 H8 H9 H10 H11 H14 H19 H20 H21 H22 H23 H24 H25 H29 H32 H33 H34 H35 H36 H39 H40 H41 H44 H45 H46 H47 H48 H55 H58 H62 H63 H64 H65 H66 H67 H68 H69 H72 H75 H76 H77 H78 H79 H80 H81 H82 H83 H84 H85 H86 H87 H88 H89 H93 H94 H95 H102 H103 H109 H110 H111 H119 H126 H138 H144 H151 H160 H161 H166 H170 H171 H172 H173 H174 H175 H179 H180 H181 H182 H183 H184 H185 H190 H194 H195 H198 H199 H200 H204 H205 H412 H864 H865 H866 H867 H870 H871 H875 H876 H877 H886 H910 H932 H933 H950 H963 H1010 H1011 H1012 H1013 H1014 H1015 H1016 H1019 H1022 H1023 H1024 H1030 H1031 H1032 H1033 H1050 H1054 H1058 H1059 H1072 H1073 H1074 H1086 H1087 H1108 H1111 H1112 H1113 H1116 H1117 H1131 H1132 H1133 H1134 H1192 H1193 H1194 H1195 H1196 H1197 H1198 H1199 H1200 H1201 H1202 H5:H6 H12:H13 H15:H18 H26:H28 H30:H31 H37:H38 H42:H43 H49:H54 H56:H57 H59:H61 H70:H71 H73:H74 H90:H92 H96:H99 H100:H101 H104:H108 H112:H118 H120:H125 H127:H137 H139:H143 H145:H150 H152:H153 H154:H159 H162:H165 H167:H169 H176:H178 H186:H189 H191:H193 H196:H197 H201:H203 H206:H221 H222:H239 H240:H241 H242:H260 H261:H266 H267:H295 H296:H331 H332:H340 H341:H343 H344:H389 H390:H400 H401:H411 H413:H421 H422:H423 H424:H529 H530:H623 H624:H858 H859:H861 H862:H863 H868:H869 H872:H874 H878:H885 H887:H909 H911:H912 H913:H921 H922:H925 H926:H927 H928:H931 H934:H935 H936:H946 H947:H949 H951:H952 H953:H960 H961:H962 H964:H972 H973:H991 H992:H1000 H1001:H1009 H1017:H1018 H1020:H1021 H1025:H1026 H1027:H1029 H1034:H1043 H1044:H1049 H1051:H1053 H1055:H1057 H1060:H1065 H1066:H1071 H1075:H1085 H1088:H1090 H1091:H1097 H1098:H1104 H1105:H1107 H1109:H1110 H1114:H1115 H1118:H1120 H1121:H1130 H1135:H1160 H1161:H1180 H1181:H1189 H1190:H1191">
      <formula1>"是,否,县内"</formula1>
    </dataValidation>
    <dataValidation allowBlank="1" showInputMessage="1" showErrorMessage="1" errorTitle="必填项" error="请输入补贴月数" sqref="J7 J8 J9 J10 J21 J22 J23 J48 J75 J76 J77 J78 J79 J80 J81 J82 J83 J84 J85 J86 J87 J88 J89 J90 J91 J92 J93 J94 J95 J96 J97 J100 J101 J102 J103 J104 J105 J106 J107 J108 J109 J110 J111 J112 J113 J114 J117 J118 J119 J123 J126 J135 J144 J147 J150 J151 J156 J160 J161 J170 J171 J172 J173 J174 J175 J176 J177 J178 J179 J180 J181 J182 J183 J210 J211 J212 J221 J233 J250 J260 J313 J370 J371 J372 J373 I374 I375 I376 I377 I381 J390 J391 J407 J493 J494 J514 J533 J567 J568 J569 J572 J573 J574 J575 J576 J580 J590 J591 J617 J630 J631 J632 J633 J655 J656 J657 J666 J673 J690 J691 J692 J693 J694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9 J820 J821 J822 J825 J826 J827 J828 J829 J840 J841 J842 J864 J865 J866 J867 J870 J871 J875 J876 J886 J910 J932 J963 J1010 J1011 J1012 J1013 J1014 J1015 J1016 J1017 J1018 J1019 J1022 J1023 J1024 J1030 J1031 J1032 J1072 J1073 J1086 J1108 J1112 J1113 J1116 J1117 J1131 J1132 J1188 J1189 J1202 I378:I379 J5:J6 J11:J18 J19:J20 J24:J25 J26:J43 J44:J47 J49:J54 J55:J74 J98:J99 J115:J116 J120:J122 J124:J125 J127:J134 J136:J143 J145:J146 J148:J149 J152:J153 J154:J155 J157:J159 J162:J169 J184:J189 J190:J209 J213:J220 J222:J226 J234:J249 J251:J259 J261:J295 J296:J312 J314:J331 J392:J406 J408:J411 J412:J426 J427:J432 J433:J434 J435:J444 J445:J454 J455:J464 J465:J474 J475:J484 J485:J492 J495:J503 J504:J513 J515:J523 J524:J529 J530:J532 J534:J543 J544:J553 J554:J563 J564:J566 J570:J571 J577:J579 J581:J589 J592:J597 J598:J601 J602:J614 J615:J616 J618:J623 J624:J629 J634:J639 J640:J643 J644:J649 J650:J651 J652:J654 J658:J665 J667:J672 J674:J689 J695:J703 J817:J818 J823:J824 J830:J837 J838:J839 J843:J844 J845:J854 J855:J861 J862:J863 J868:J869 J872:J874 J877:J885 J887:J909 J911:J912 J913:J921 J922:J925 J926:J927 J928:J931 J933:J935 J936:J946 J947:J949 J950:J960 J961:J962 J964:J971 J972:J991 J992:J1000 J1001:J1009 J1020:J1021 J1025:J1026 J1027:J1029 J1033:J1034 J1035:J1043 J1044:J1049 J1050:J1059 J1060:J1065 J1066:J1071 J1074:J1085 J1087:J1090 J1091:J1097 J1098:J1104 J1105:J1107 J1109:J1111 J1114:J1115 J1118:J1120 J1121:J1130 J1133:J1160 J1161:J1180 J1181:J1187 J1190:J1191" errorStyle="information"/>
    <dataValidation type="list" allowBlank="1" showInputMessage="1" showErrorMessage="1" prompt="选择“单位就业”或者“灵活就业”" sqref="E13 F21 F22 F23 F24 F25 E36 E114 E120 E122 E217 E237 E295 E306 E308 E349 E361 E404 E406 E516 E624 E630 E693 E798 E801 E858 E871 E964 E992 E1063 E1162 E1181 E1192 E1193 E1194 E1195 E1196 E1197 E1198 E1199 E1200 E1201 E5:E11 E17:E18 E21:E25 E27:E34 E38:E43 E44:E46 E48:E67 E75:E88 E90:E95 E97:E99 E101:E103 E105:E112 E117:E119 E124:E125 E128:E130 E132:E147 E150:E182 E184:E189 E192:E193 E195:E197 E200:E204 E208:E209 E212:E213 E219:E221 E222:E230 E233:E235 E240:E241 E243:E286 E288:E293 E296:E304 E310:E314 E316:E331 E332:E333 E335:E343 E356:E357 E363:E366 E368:E369 E371:E372 E374:E375 E377:E378 E380:E389 E392:E402 E408:E411 E412:E415 E417:E441 E445:E450 E453:E455 E457:E473 E476:E487 E489:E491 E494:E495 E498:E514 E518:E520 E524:E529 E530:E532 E534:E535 E539:E555 E562:E566 E581:E623 E627:E628 E638:E639 E641:E652 E655:E664 E666:E668 E671:E674 E676:E690 E695:E706 E708:E709 E711:E717 E719:E731 E734:E737 E739:E751 E753:E754 E758:E771 E773:E774 E776:E779 E781:E791 E803:E806 E810:E813 E815:E833 E835:E838 E841:E844 E846:E848 E850:E856 E863:E869 E874:E899 E901:E909 E910:E916 E919:E925 E929:E935 E940:E947 E950:E958 E967:E971 E973:E978 E980:E981 E983:E985 E987:E988 E995:E996 E999:E1002 E1005:E1025 E1027:E1029 E1032:E1033 E1035:E1051 E1054:E1055 E1058:E1061 E1065:E1097 E1098:E1107 E1109:E1115 E1119:E1159 E1164:E1166 E1168:E1170 E1173:E1174 E1176:E1179 E1183:E1191">
      <formula1>"单位就业,灵活就业"</formula1>
    </dataValidation>
    <dataValidation type="list" allowBlank="1" showInputMessage="1" showErrorMessage="1" sqref="B875 B876 B887 B910 B932 B963 B987 B991 B1010 B1011 B877:B886 B888:B893 B894:B909 B911:B912 B913:B921 B922:B925 B926:B931 B933:B935 B936:B946 B947:B949 B950:B960 B961:B962 B964:B972 B973:B975 B976:B977 B978:B982 B983:B986 B988:B990 B992:B996 B997:B1000 B1001:B1009">
      <formula1>"相对稳定脱贫户,脱贫不稳定户,边缘易致贫户,突发严重困难户,低保家庭,零就业家庭,稳定脱贫户"</formula1>
    </dataValidation>
    <dataValidation allowBlank="1" showInputMessage="1" showErrorMessage="1" prompt="自动计算，不用填写" sqref="M7 N7 O7:Q7 M8 N8 O8:Q8 M9 N9 O9:Q9 M10 N10 O10:Q10 M11 N11 O11:Q11 M21 N21 O21:Q21 M22 N22 O22:Q22 M23 N23 O23:Q23 M46 N46 O46 P46 Q46 O49 P49:Q49 M183 N183 O183:Q183 M370 N370 O370:P370 Q370 M371 N371 O371 P371 Q371 M372 N372 O372 P372 Q372 M373 N373 O373 P373 L374 M374 N374 O374 P374 L375 M375 N375 O375 P375 Q375 L376 O376 P376 L377 O377 P377 L380 M380 N380 O380 P380 Q380 L381 K382 K383 K384 K385 K388 K389 M819 N819 O819:P819 M820 N820 O820:P820 M821 N821 O821:P821 M822 N822 O822:P822 M825 N825 O825 P825 M826 N826 O826:P826 M827 N827 O827:P827 M828 N828 O828:P828 M829 N829 O829:P829 M830 N830 O830:P830 M836 N836 O836:P836 M837 N837 O837 P837 M840 N840 O840:P840 M841 N841 O841:P841 M842 N842 O842:P842 M864 N864 O864:P864 M865 N865 O865:P865 M866 N866 O866:P866 M867 N867 O867:P867 M868 N868 O868:P868 M869 N869 O869:P869 M870 N870 O870:P870 Q870 M871 N871 O871:P871 Q871 M874 N874 O874:Q874 M875 N875 O875 P875 Q875 M876 N876 O876 P876:Q876 M932 N932 O932 P932 Q932 P947:Q947 M963 N963 O963 P963 Q963 M1010 N1010 O1010 P1010 Q1010 M1011 N1011 O1011 P1011 Q1011 M1019 N1019 O1019:Q1019 M1022 N1022 O1022:Q1022 M1023 N1023 O1023:Q1023 M1024 N1024 O1024:Q1024 P1025 P1026 O1027:Q1027 O1028 P1028:Q1028 O1029:Q1029 K386:K387 L378:L379 M5:M6 M12:M16 M17:M18 M19:M20 M24:M25 M26:M43 M44:M45 M47:M54 M55:M74 M184:M189 M190:M209 M376:M377 M817:M818 M823:M824 M831:M835 M838:M839 M843:M844 M845:M854 M855:M861 M862:M863 M872:M873 M877:M909 M910:M912 M913:M921 M922:M925 M926:M927 M928:M931 M933:M935 M936:M946 M947:M949 M950:M959 M960:M962 M964:M971 M972:M991 M992:M1000 M1001:M1009 M1020:M1021 M1025:M1026 M1027:M1029 N5:N6 N12:N16 N17:N18 N19:N20 N24:N25 N26:N43 N44:N45 N47:N54 N55:N74 N184:N189 N190:N209 N376:N377 N817:N818 N823:N824 N831:N835 N838:N839 N843:N844 N845:N854 N855:N861 N862:N863 N872:N873 N877:N909 N910:N912 N913:N921 N922:N925 N926:N927 N928:N931 N933:N935 N936:N946 N947:N949 N950:N959 N960:N962 N964:N971 N972:N991 N992:N1000 N1001:N1009 N1020:N1021 N1025:N1026 N1027:N1029 O5:O6 O19:O20 O24:O25 O378:O379 O817:O818 O823:O824 O838:O839 O843:O844 O862:O863 O910:O912 O913:O921 O922:O925 O926:O927 O928:O931 O933:O935 O936:O946 O947:O949 O950:O959 O964:O971 O972:O991 O992:O1000 O1001:O1009 O1020:O1021 O1025:O1026 P5:P6 P19:P20 P24:P25 P378:P379 P817:P818 P823:P824 P838:P839 P843:P844 P862:P863 P910:P912 P913:P921 P922:P925 P926:P927 P928:P931 P933:P935 P936:P946 P950:P959 P964:P971 P972:P991 P992:P1000 P1001:P1009 P1020:P1021 Q5:Q6 Q19:Q20 Q24:Q25 Q373:Q374 Q817:Q822 Q823:Q824 Q825:Q861 Q862:Q869 Q910:Q912 Q913:Q921 Q922:Q925 Q926:Q927 Q928:Q931 Q933:Q935 Q936:Q946 Q950:Q959 Q964:Q971 Q972:Q991 Q992:Q1000 Q1001:Q1009 Q1020:Q1021 Q1025:Q1026 O17:Q18 O47:Q48 O44:Q45 O872:Q873 O184:Q189 P948:Q949 O960:Q962 O190:Q209 O845:P854 O855:P861 O831:P835 O877:Q909 O12:Q16 O26:Q43 O55:Q74 O50:Q54"/>
    <dataValidation allowBlank="1" showErrorMessage="1" sqref="P75:Q75 P76:Q76 O77:Q77 O78:Q78 O79:Q79 O80:Q80 O81:Q81 O82:Q82 O83:Q83 O84:Q84 P85:Q85 P86:Q86 O87:Q87 O88:Q88 O89:Q89 O90:Q90 O91:Q91 O92:Q92 O93:Q93 O94:Q94 O95:Q95 M96 O96:Q96 O97:Q97 O98:Q98 O99:Q99 M100 N100 P100 Q100 O101:Q101 O102:P102 Q102 O103:Q103 P104 Q104 O105 P105 Q105 O106 P106 Q106 O107 P107 Q107 P108 Q108 O109:Q109 O110:Q110 O111:Q111 O112:Q112 O117:Q117 O118 P118 Q118 O119:Q119 O120:Q120 O125 P125 Q125 O126:Q126 M131 N131 O142 O143 P143:Q143 O144 P144:Q144 M148 N148 P148:Q148 M149 N149 P149 Q149 O150 P150 Q150 O151 P151 Q151 O160 P160:Q160 O170 P170:Q170 O171:Q171 O172:Q172 O173:Q173 O174:Q174 O175:Q175 O176:Q176 O177:Q177 O178:Q178 O179:Q179 O180:Q180 O181:Q181 O182:Q182 M210 N210 O210:Q210 M211 N211 O211:Q211 M212 N212 O212 P212:Q212 M213 N213 O213 P213 Q213 M214 N214 O214:Q214 M215 N215 O215 P215 Q215 M216 N216 O216:Q216 M217 N217 O217 P217:Q217 M218 N218 O218:Q218 O219 P219 Q219 M220 N220 O220 P220:Q220 M221 N221 O221 P221 Q221 M222 N222 O222 P222:Q222 M223 N223 O223 P223:Q223 M224 N224 O224 P224:Q224 M225 N225 O225 P225 Q225 M226 N226 O226 P226 Q226 M233 N233 O233 P233 Q233 O234 P234 O235 M236 N236 O236 M237 N237 O237 M238 N238 M239 N239 P239 M242 N242 O242 P246 Q246 P247 P254 M257 N257 O257 P257 Q257 M260 N260 O260 P260 Q260 P264 Q264 P265 Q265 P266 P267 P268 P269 P270 P271 P274 P282 P285 Q285 M287 O287 O288 O289 O290 O291 O292 M293 N293 O293 P293 Q293 M294 N294 O294 P294 M295 N295 O295 P295 O296 P296 O297 P297 M298 N298 O298 P298 Q298 O299 O300 O301 O302 M303 N303 O303 P303 Q303 M304 N304 O304 M305 N305 O305 M306 N306 O306 P306 M307 N307 O307 M308 N308 O308 M309 N309 O309 O310 P310 O311 P311 Q311 O312 M313 N313 O313 M314 N314 O314 P314 M315 N315 O315 P315 M316 N316 O316 P316 M317 N317 O317 P317 Q317 M318 N318 O318 O319 O320 O321 P340 M405 M406 M407 N407 O407:Q407 O422 P422 Q422 O445 P445 Q445 O475:Q475 O476 P476:Q476 M493 N493 O493 P493 Q493 M494 N494 O494:Q494 M514 N514 O514:Q514 O515:Q515 O516 P516 Q516 M533 N533 O533:Q533 M572 N572 O572:Q572 M573 N573 O573:Q573 M574 N574 O574:P574 Q574 O581 M590 N590 O590:Q590 M591 N591 O591:Q591 O596 M597 N597 O597 O600 M601 N601 O601 O615 M616 N616 O616 M617 N617 O617 P617:Q617 M629 N629 O638 M639 N639 O639 O642 M643 N643 O643 O650 M651 N651 O651 O654 P654 Q654 M655 N655 O655:Q655 M656 N656 O656:Q656 M657 N657 O657 P657:Q657 M658 N658 O658 P658 Q658 M659 N659 O659:Q659 M660 N660 O660 P660 Q660 M661 N661 O661:Q661 M662 N662 O662 P662:Q662 M663 N663 O663:Q663 O664 P664 Q664 M665 N665 O665 P665:Q665 M666 N666 O666 P666 Q666 M667 N667 O667 P667:Q667 M668 N668 O668 P668:Q668 M669 N669 O669 P669:Q669 M670 N670 O670 P670:Q670 M671 N671 O671 P671 Q671 M672 N672 O672 P672 Q672 M673 N673 O673 P673 Q673 O674 P674 O675 M676 N676 O676 M677 N677 O677 M678 N678 M679 N679 P679 M682 N682 O682 P686 Q686 P687 M691 N691 O691:Q691 M692 N692 O692 P692:Q692 M693 N693 O693 P693:Q693 M694 N694 O694 P694:Q694 M695 N695 O695 P695 Q695 M696 N696 O696 P696:Q696 M697 N697 O697 P697:Q697 M698 N698 O698 P698:Q698 M699 N699 O699 P699:Q699 M700 N700 O700 P700:Q700 M701 N701 O701 P701:Q701 M702 N702 O702 P702:Q702 M703 N703 O703 P703:Q703 M704 N704 O704 P704:Q704 M705 N705 O705 P705:Q705 M706 N706 O706 P706:Q706 M707 N707 O707:Q707 M708 N708 O708 P708:Q708 M709 N709 O709 P709:Q709 M710 N710 O710 P710:Q710 M711 N711 O711 P711:Q711 M712 N712 O712 P712:Q712 M713 N713 O713 P713:Q713 M714 N714 O714 P714:Q714 M715 N715 O715 P715:Q715 M716 N716 O716 P716:Q716 M717 N717 O717 P717:Q717 M718 N718 O718:Q718 M719 N719 O719 P719:Q719 M720 N720 O720 P720:Q720 M721 N721 O721 P721:Q721 M722 N722 O722 P722:Q722 M723 N723 O723 P723:Q723 M724 N724 O724 P724:Q724 M725 N725 O725 P725:Q725 M726 N726 O726 P726:Q726 M727 N727 O727 P727:Q727 M728 N728 O728 P728:Q728 M729 N729 O729 P729:Q729 M730 N730 O730 P730:Q730 M731 N731 O731 P731:Q731 M732 N732 O732:Q732 M733 N733 O733:Q733 M734 N734 O734 P734:Q734 M735 N735 O735 P735:Q735 M736 N736 O736 P736:Q736 M737 N737 O737 P737:Q737 M738 N738 O738:Q738 M739 N739 O739 P739:Q739 M740 N740 O740 P740:Q740 M741 N741 O741 P741:Q741 M742 N742 O742 P742:Q742 M743 N743 O743 P743:Q743 M744 N744 O744 P744:Q744 M745 N745 O745 P745:Q745 M746 N746 O746 P746:Q746 M747 N747 O747 P747:Q747 M748 N748 O748 P748:Q748 M749 N749 O749 P749:Q749 M750 N750 O750 P750:Q750 M751 N751 O751 P751:Q751 M752 N752 O752:Q752 M753 N753 O753 P753:Q753 M754 N754 O754 P754:Q754 M755 N755 O755:Q755 M756 N756 O756:Q756 M757 N757 O757:Q757 M758 N758 O758 P758:Q758 M759 N759 O759 P759:Q759 M760 N760 O760 P760:Q760 M761 N761 O761 P761:Q761 M762 N762 O762 P762:Q762 M763 N763 O763 P763:Q763 M764 N764 O764 P764:Q764 M765 N765 O765 P765:Q765 M766 N766 O766 P766:Q766 M767 N767 O767 P767:Q767 M768 N768 O768 P768:Q768 M769 N769 O769 P769:Q769 M770 N770 O770 P770:Q770 M771 N771 O771 P771:Q771 M772 N772 O772:Q772 M773 N773 O773 P773:Q773 M774 N774 O774 P774:Q774 M775 N775 O775:Q775 M776 N776 O776 P776:Q776 M777 N777 O777 P777:Q777 M778 N778 O778 P778:Q778 M779 N779 O779 P779:Q779 M780 N780 O780:Q780 M781 N781 O781 P781:Q781 M782 N782 P782:Q782 M783 N783 P783:Q783 M784 N784 O784 P784:Q784 M785 N785 P785:Q785 M786 N786 P786:Q786 M787 N787 O787 P787:Q787 M788 N788 O788 P788:Q788 M789 N789 O789 P789:Q789 M790 N790 O790 P790:Q790 M791 N791 O791 P791:Q791 M792 N792 O792:Q792 M793 N793 O793:Q793 M794 N794 O794:Q794 M795 N795 O795:Q795 M796 N796 O796:Q796 M797 N797 O797:Q797 M798 N798 O798 P798:Q798 M799 N799 O799:Q799 M800 N800 O800 P800:Q800 M801 N801 O801 P801:Q801 M802 N802 O802:Q802 M803 N803 O803 P803:Q803 M804 N804 O804 P804:Q804 M805 N805 O805 P805:Q805 M806 N806 O806 P806:Q806 M807 N807 O807:Q807 M808 N808 O808:Q808 M809 N809 O809:Q809 M810 N810 O810 P810:Q810 M811 N811 O811 P811:Q811 M812 N812 O812 P812:Q812 M813 N813 O813 P813:Q813 M814 N814 O814:Q814 M815 N815 O815 P815:Q815 M816 N816 O816 P816:Q816 P1012:Q1012 P1013:Q1013 O1014:Q1014 O1015:Q1015 O1016:Q1016 O1017:Q1017 O1018:Q1018 M1033 N1033 O1033 P1033 Q1033 M1034 N1034 O1034 P1034 Q1034 P1035 Q1035 M1046 N1046 O1046:Q1046 M1047 N1047 O1047:Q1047 M1048 N1048 O1048:Q1048 M1049 N1049 O1049:Q1049 M1052 N1052 O1052:Q1052 M1053 N1053 O1053:Q1053 M1054 N1054 O1054 P1054:Q1054 M1055 N1055 O1055:Q1055 M1056 N1056 O1056 P1056:Q1056 M1057 N1057 O1057 P1057:Q1057 M1068 N1068 O1068:Q1068 M1071 N1071 O1071:Q1071 M1072 N1072 O1072:Q1072 M1073 N1073 O1073:Q1073 M1074 N1074 O1074:Q1074 M1075 N1075 O1075:Q1075 M1076 N1076 O1076:Q1076 M1086 N1086 O1086:Q1086 M1091 N1091 O1091:Q1091 M1092 N1092 O1092:Q1092 M1095 N1095 O1095:Q1095 M1105 N1105 O1105:Q1105 M1106 N1106 O1106:Q1106 M1107 N1107 O1107:Q1107 M1108 N1108 O1108:Q1108 M1111 N1111 O1111:Q1111 M1112 N1112 O1112:Q1112 M1113 N1113 O1113:Q1113 M1114 N1114 O1114:Q1114 M1115 N1115 O1115:Q1115 M1116 N1116 O1116:Q1116 M1117 N1117 O1117:Q1117 M1118 N1118 O1118:Q1118 M1119 N1119 O1119:Q1119 M1120 N1120 O1120:Q1120 M1131 N1131 O1131:Q1131 M1132 N1132 O1132:Q1132 M1135 N1135 O1135:Q1135 M1136 N1136 O1136:Q1136 M1137 N1137 O1137:Q1137 M1140 N1140 O1140 P1140:Q1140 M1143 N1143 O1143:Q1143 M1152 N1152 O1152:Q1152 M1161 N1161 O1161:Q1161 M1174 N1174 O1174:Q1174 M1181 N1181 O1181:Q1181 M1182 N1182 O1182:Q1182 M1189 N1189 O1189:Q1189 M1202 N1202 O1202:Q1202 M234:M235 M240:M241 M243:M256 M258:M259 M261:M286 M288:M292 M296:M297 M299:M302 M310:M312 M319:M331 M390:M391 M392:M404 M408:M411 M412:M426 M427:M432 M433:M434 M435:M444 M445:M454 M455:M464 M465:M474 M475:M484 M485:M492 M495:M503 M504:M513 M515:M523 M524:M529 M530:M532 M534:M543 M544:M553 M554:M563 M564:M566 M567:M569 M570:M571 M575:M580 M582:M589 M592:M595 M598:M599 M602:M614 M618:M623 M624:M628 M630:M633 M634:M637 M640:M641 M644:M649 M652:M654 M674:M675 M680:M681 M683:M690 M1030:M1032 M1035:M1043 M1044:M1045 M1050:M1051 M1058:M1059 M1060:M1065 M1066:M1067 M1069:M1070 M1077:M1085 M1087:M1090 M1093:M1094 M1096:M1097 M1098:M1104 M1109:M1110 M1121:M1130 M1133:M1134 M1138:M1139 M1141:M1142 M1144:M1151 M1153:M1160 M1162:M1173 M1175:M1180 M1183:M1188 M1190:M1191 N234:N235 N240:N241 N243:N256 N258:N259 N261:N292 N296:N297 N299:N302 N310:N312 N319:N331 N390:N391 N392:N406 N408:N411 N412:N426 N427:N432 N433:N434 N435:N444 N445:N454 N455:N464 N465:N474 N475:N484 N485:N492 N495:N503 N504:N513 N515:N523 N524:N529 N530:N532 N534:N543 N544:N553 N554:N563 N564:N566 N567:N569 N570:N571 N575:N580 N582:N589 N592:N595 N598:N599 N602:N614 N618:N623 N624:N628 N630:N633 N634:N637 N640:N641 N644:N649 N652:N654 N674:N675 N680:N681 N683:N690 N1030:N1032 N1035:N1043 N1044:N1045 N1050:N1051 N1058:N1059 N1060:N1065 N1066:N1067 N1069:N1070 N1077:N1085 N1087:N1090 N1093:N1094 N1096:N1097 N1098:N1104 N1109:N1110 N1121:N1130 N1133:N1134 N1138:N1139 N1141:N1142 N1144:N1151 N1153:N1160 N1162:N1173 N1175:N1180 N1183:N1188 N1190:N1191 O127:O130 O132:O141 O145:O147 O152:O153 O154:O159 O161:O169 O238:O239 O240:O241 O243:O250 O251:O253 O254:O256 O258:O259 O261:O265 O266:O283 O284:O286 O322:O331 O575:O580 O582:O589 O592:O595 O598:O599 O602:O614 O618:O623 O624:O628 O634:O637 O640:O641 O644:O649 O678:O679 O680:O681 O683:O690 O782:O783 O785:O786 O1035:O1043 P235:P238 P240:P245 P248:P253 P255:P256 P258:P259 P261:P263 P272:P273 P275:P277 P278:P281 P283:P284 P286:P292 P299:P302 P304:P305 P307:P309 P312:P313 P318:P331 P675:P678 P680:P685 P688:P690 P1036:P1043 Q234:Q245 Q247:Q256 Q258:Q259 Q261:Q263 Q266:Q284 Q286:Q292 Q294:Q295 Q296:Q297 Q299:Q302 Q304:Q310 Q312:Q316 Q318:Q331 Q674:Q685 Q687:Q690 Q1036:Q1043 O433:Q434 O1069:Q1070 O1093:Q1094 O1109:Q1110 O1133:Q1134 O1141:Q1142 O390:Q391 O570:Q571 O652:Q653 O1044:Q1045 O1050:Q1051 O1058:Q1059 O1066:Q1067 O1096:Q1097 O1138:Q1139 O1190:Q1191 O1060:Q1065 P152:Q153 P650:Q651 O564:Q566 O567:Q569 P615:Q616 O530:Q532 P575:Q589 P602:Q614 P598:Q601 O630:Q633 P644:Q649 P640:Q643 O113:Q116 O121:Q124 P154:Q159 P592:Q597 P634:Q639 O1077:Q1085 O477:Q484 O485:Q492 O423:Q426 O1087:Q1090 O435:Q444 O455:Q464 O465:Q474 O504:Q513 O534:Q543 O544:Q553 O554:Q563 O1030:Q1032 O1153:Q1160 O427:Q432 O1183:Q1188 O1144:Q1151 O1162:Q1173 O517:Q523 O1098:Q1104 O1121:Q1130 P161:Q169 P127:Q142 P145:Q147 O392:Q406 P618:Q623 P624:Q629 O408:Q411 O524:Q529 O495:Q503 O446:Q454 O412:Q421 O1175:Q1180"/>
    <dataValidation type="list" allowBlank="1" showInputMessage="1" showErrorMessage="1" sqref="B75 B76 B85 B86 B96 B97 B100 B101 B102 B103 B104 B107 B108 B109 B112 B113 B114 B117 B118 B119 B120 B121 B124 B125 B126 B130 B136 B153 B154 B170 B171 B172 B182 B210 B211 B212 B213 B214 B215 B216 B217 B218 B219 B220 B221 B222 B225 B226 B233 B234 B235 B236 B237 B238 B239 B242 B245 B246 B247 B248 B251 B254 B255 B256 B257 B258 B259 B260 B261 B262 B263 B264 B265 B284 B285 B286 B287 B288 B289 B290 B291 B292 B293 B294 B295 B296 B297 B298 B299 B300 B301 B302 B303 B304 B310 B318 B319 B320 B321 B324 B325 B326 B327 B328 B329 B330 B331 B347 B348 B349 B350 B362 B363 B364 B366 B367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90 B591 B617 B630 B631 B632 B633 B655 B656 B657 B658 B659 B660 B661 B662 B663 B664 B665 B666 B667 B668 B671 B672 B673 B674 B675 B676 B677 B678 B679 B682 B685 B686 B687 B688 B1030 B1031 B1032 B1033 B1086 B1108 B1116 B1117 B1202 B77:B82 B83:B84 B87:B92 B93:B95 B98:B99 B105:B106 B110:B111 B115:B116 B122:B123 B127:B129 B131:B132 B133:B135 B137:B138 B139:B140 B141:B145 B146:B148 B149:B152 B155:B158 B159:B161 B162:B163 B164:B165 B166:B169 B173:B178 B179:B181 B223:B224 B227:B232 B240:B241 B243:B244 B249:B250 B252:B253 B266:B274 B275:B276 B277:B283 B305:B306 B307:B309 B311:B312 B313:B315 B316:B317 B322:B323 B360:B361 B570:B589 B592:B597 B598:B601 B602:B614 B615:B616 B618:B623 B624:B629 B634:B639 B640:B643 B644:B649 B650:B651 B652:B654 B669:B670 B680:B681 B683:B684 B689:B690 B1012:B1013 B1014:B1018 B1034:B1043 B1044:B1049 B1050:B1059 B1060:B1065 B1066:B1085 B1087:B1090 B1091:B1097 B1098:B1104 B1105:B1107 B1109:B1115 B1118:B1120 B1121:B1130 B1131:B1160 B1161:B1180 B1181:B1189 B1190:B1191">
      <formula1>"稳定脱贫户,相对稳定脱贫户,脱贫不稳定户,边缘易致贫户,突发严重困难户,低保家庭,零就业家庭"</formula1>
    </dataValidation>
  </dataValidations>
  <pageMargins left="0.236111111111111" right="0.236111111111111" top="0.156944444444444" bottom="0.156944444444444" header="0.0388888888888889" footer="0.156944444444444"/>
  <pageSetup paperSize="9" scale="50" orientation="landscape"/>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198"/>
  <sheetViews>
    <sheetView workbookViewId="0">
      <pane ySplit="4" topLeftCell="A5" activePane="bottomLeft" state="frozen"/>
      <selection/>
      <selection pane="bottomLeft" activeCell="B10" sqref="B10"/>
    </sheetView>
  </sheetViews>
  <sheetFormatPr defaultColWidth="9" defaultRowHeight="13.5"/>
  <cols>
    <col min="1" max="1" width="5.375" customWidth="1"/>
    <col min="4" max="4" width="20.375" customWidth="1"/>
    <col min="6" max="6" width="12.625"/>
    <col min="8" max="9" width="13.5" style="1" customWidth="1"/>
    <col min="13" max="13" width="15.5" style="3" customWidth="1"/>
    <col min="14" max="14" width="14.75" customWidth="1"/>
    <col min="15" max="16" width="7.375" style="3" customWidth="1"/>
    <col min="17" max="18" width="9" style="3"/>
    <col min="19" max="19" width="9" style="3" customWidth="1"/>
    <col min="20" max="20" width="8.125" style="3" customWidth="1"/>
    <col min="21" max="21" width="9" style="3"/>
    <col min="22" max="22" width="14" customWidth="1"/>
    <col min="28" max="28" width="12.625"/>
  </cols>
  <sheetData>
    <row r="1" ht="24.75" spans="1:29">
      <c r="A1" s="4" t="s">
        <v>0</v>
      </c>
      <c r="B1" s="4"/>
      <c r="C1" s="4"/>
      <c r="D1" s="4"/>
      <c r="E1" s="4"/>
      <c r="F1" s="4"/>
      <c r="G1" s="4"/>
      <c r="H1" s="4"/>
      <c r="I1" s="4"/>
      <c r="J1" s="4"/>
      <c r="K1" s="4"/>
      <c r="L1" s="4"/>
      <c r="M1" s="12"/>
      <c r="N1" s="4"/>
      <c r="O1" s="12"/>
      <c r="P1" s="12"/>
      <c r="Q1" s="12"/>
      <c r="R1" s="12"/>
      <c r="S1" s="12"/>
      <c r="T1" s="12"/>
      <c r="U1" s="12"/>
      <c r="V1" s="4"/>
      <c r="W1" s="4"/>
      <c r="X1" s="4"/>
      <c r="Y1" s="4"/>
      <c r="Z1" s="4"/>
      <c r="AA1" s="4"/>
      <c r="AB1" s="4"/>
      <c r="AC1" s="4"/>
    </row>
    <row r="2" ht="16.5" spans="1:29">
      <c r="A2" s="5" t="s">
        <v>1</v>
      </c>
      <c r="B2" s="5"/>
      <c r="C2" s="5"/>
      <c r="D2" s="5"/>
      <c r="E2" s="5"/>
      <c r="F2" s="5"/>
      <c r="G2" s="5"/>
      <c r="H2" s="6"/>
      <c r="I2" s="6"/>
      <c r="J2" s="5"/>
      <c r="K2" s="5"/>
      <c r="L2" s="5"/>
      <c r="M2" s="13"/>
      <c r="N2" s="14"/>
      <c r="O2" s="13"/>
      <c r="P2" s="13"/>
      <c r="Q2" s="13"/>
      <c r="R2" s="13"/>
      <c r="S2" s="13"/>
      <c r="T2" s="13"/>
      <c r="U2" s="13"/>
      <c r="V2" s="5"/>
      <c r="W2" s="5"/>
      <c r="X2" s="5"/>
      <c r="Y2" s="5"/>
      <c r="Z2" s="5"/>
      <c r="AA2" s="5"/>
      <c r="AB2" s="5"/>
      <c r="AC2" s="5"/>
    </row>
    <row r="3" ht="16.5" spans="1:29">
      <c r="A3" s="7" t="s">
        <v>2</v>
      </c>
      <c r="B3" s="8" t="s">
        <v>3</v>
      </c>
      <c r="C3" s="7" t="s">
        <v>4</v>
      </c>
      <c r="D3" s="7" t="s">
        <v>2987</v>
      </c>
      <c r="E3" s="7" t="s">
        <v>5</v>
      </c>
      <c r="F3" s="7" t="s">
        <v>2988</v>
      </c>
      <c r="G3" s="7" t="s">
        <v>6</v>
      </c>
      <c r="H3" s="7" t="s">
        <v>7</v>
      </c>
      <c r="I3" s="7" t="s">
        <v>8</v>
      </c>
      <c r="J3" s="7" t="s">
        <v>9</v>
      </c>
      <c r="K3" s="7" t="s">
        <v>10</v>
      </c>
      <c r="L3" s="15" t="s">
        <v>11</v>
      </c>
      <c r="M3" s="16" t="s">
        <v>12</v>
      </c>
      <c r="N3" s="7"/>
      <c r="O3" s="16" t="s">
        <v>2989</v>
      </c>
      <c r="P3" s="16"/>
      <c r="Q3" s="18" t="s">
        <v>13</v>
      </c>
      <c r="R3" s="18"/>
      <c r="S3" s="18"/>
      <c r="T3" s="18"/>
      <c r="U3" s="18"/>
      <c r="V3" s="7" t="s">
        <v>2990</v>
      </c>
      <c r="W3" s="8" t="s">
        <v>14</v>
      </c>
      <c r="X3" s="7" t="s">
        <v>15</v>
      </c>
      <c r="Y3" s="7" t="s">
        <v>16</v>
      </c>
      <c r="Z3" s="7" t="s">
        <v>17</v>
      </c>
      <c r="AA3" s="7" t="s">
        <v>18</v>
      </c>
      <c r="AB3" s="7" t="s">
        <v>2991</v>
      </c>
      <c r="AC3" s="8" t="s">
        <v>19</v>
      </c>
    </row>
    <row r="4" ht="16.5" spans="1:29">
      <c r="A4" s="7"/>
      <c r="B4" s="8"/>
      <c r="C4" s="7"/>
      <c r="D4" s="7"/>
      <c r="E4" s="7"/>
      <c r="F4" s="7"/>
      <c r="G4" s="7"/>
      <c r="H4" s="7"/>
      <c r="I4" s="7"/>
      <c r="J4" s="7"/>
      <c r="K4" s="7"/>
      <c r="L4" s="15"/>
      <c r="M4" s="16" t="s">
        <v>21</v>
      </c>
      <c r="N4" s="7" t="s">
        <v>22</v>
      </c>
      <c r="O4" s="16" t="s">
        <v>21</v>
      </c>
      <c r="P4" s="16" t="s">
        <v>22</v>
      </c>
      <c r="Q4" s="18" t="s">
        <v>23</v>
      </c>
      <c r="R4" s="18" t="s">
        <v>24</v>
      </c>
      <c r="S4" s="18" t="s">
        <v>2992</v>
      </c>
      <c r="T4" s="18" t="s">
        <v>25</v>
      </c>
      <c r="U4" s="18" t="s">
        <v>26</v>
      </c>
      <c r="V4" s="7"/>
      <c r="W4" s="8"/>
      <c r="X4" s="7"/>
      <c r="Y4" s="7"/>
      <c r="Z4" s="7"/>
      <c r="AA4" s="7"/>
      <c r="AB4" s="7"/>
      <c r="AC4" s="8"/>
    </row>
    <row r="5" s="2" customFormat="1" ht="32.1" customHeight="1" spans="1:29">
      <c r="A5" s="9">
        <v>1</v>
      </c>
      <c r="B5" s="9" t="s">
        <v>27</v>
      </c>
      <c r="C5" s="9" t="s">
        <v>28</v>
      </c>
      <c r="D5" s="10" t="s">
        <v>2993</v>
      </c>
      <c r="E5" s="11" t="s">
        <v>29</v>
      </c>
      <c r="F5" s="10" t="s">
        <v>2994</v>
      </c>
      <c r="G5" s="10" t="s">
        <v>24</v>
      </c>
      <c r="H5" s="9" t="s">
        <v>30</v>
      </c>
      <c r="I5" s="9" t="s">
        <v>31</v>
      </c>
      <c r="J5" s="9" t="s">
        <v>32</v>
      </c>
      <c r="K5" s="9">
        <v>2021</v>
      </c>
      <c r="L5" s="9">
        <v>4</v>
      </c>
      <c r="M5" s="10">
        <v>2021.05</v>
      </c>
      <c r="N5" s="10">
        <v>2021.08</v>
      </c>
      <c r="O5" s="10">
        <v>202105</v>
      </c>
      <c r="P5" s="10">
        <v>202108</v>
      </c>
      <c r="Q5" s="19">
        <v>0</v>
      </c>
      <c r="R5" s="19">
        <v>800</v>
      </c>
      <c r="S5" s="19">
        <v>800</v>
      </c>
      <c r="T5" s="19">
        <v>0</v>
      </c>
      <c r="U5" s="19">
        <v>800</v>
      </c>
      <c r="V5" s="10" t="s">
        <v>2995</v>
      </c>
      <c r="W5" s="9" t="s">
        <v>28</v>
      </c>
      <c r="X5" s="9" t="s">
        <v>33</v>
      </c>
      <c r="Y5" s="9" t="s">
        <v>34</v>
      </c>
      <c r="Z5" s="9" t="s">
        <v>35</v>
      </c>
      <c r="AA5" s="9" t="s">
        <v>36</v>
      </c>
      <c r="AB5" s="10" t="s">
        <v>2996</v>
      </c>
      <c r="AC5" s="20"/>
    </row>
    <row r="6" s="2" customFormat="1" ht="32.1" customHeight="1" spans="1:29">
      <c r="A6" s="9">
        <v>2</v>
      </c>
      <c r="B6" s="9" t="s">
        <v>27</v>
      </c>
      <c r="C6" s="9" t="s">
        <v>37</v>
      </c>
      <c r="D6" s="10" t="s">
        <v>2997</v>
      </c>
      <c r="E6" s="11" t="s">
        <v>38</v>
      </c>
      <c r="F6" s="10" t="s">
        <v>2998</v>
      </c>
      <c r="G6" s="10" t="s">
        <v>24</v>
      </c>
      <c r="H6" s="9" t="s">
        <v>39</v>
      </c>
      <c r="I6" s="9" t="s">
        <v>40</v>
      </c>
      <c r="J6" s="9" t="s">
        <v>41</v>
      </c>
      <c r="K6" s="9">
        <v>2021</v>
      </c>
      <c r="L6" s="9">
        <v>8</v>
      </c>
      <c r="M6" s="10">
        <v>2021.03</v>
      </c>
      <c r="N6" s="10">
        <v>2021.11</v>
      </c>
      <c r="O6" s="10">
        <v>202103</v>
      </c>
      <c r="P6" s="10">
        <v>202111</v>
      </c>
      <c r="Q6" s="19">
        <v>0</v>
      </c>
      <c r="R6" s="19">
        <v>1600</v>
      </c>
      <c r="S6" s="19">
        <v>1600</v>
      </c>
      <c r="T6" s="19">
        <v>200</v>
      </c>
      <c r="U6" s="19">
        <v>1800</v>
      </c>
      <c r="V6" s="10" t="s">
        <v>2999</v>
      </c>
      <c r="W6" s="9" t="s">
        <v>37</v>
      </c>
      <c r="X6" s="9" t="s">
        <v>33</v>
      </c>
      <c r="Y6" s="9" t="s">
        <v>34</v>
      </c>
      <c r="Z6" s="9" t="s">
        <v>35</v>
      </c>
      <c r="AA6" s="9" t="s">
        <v>42</v>
      </c>
      <c r="AB6" s="10" t="s">
        <v>3000</v>
      </c>
      <c r="AC6" s="20"/>
    </row>
    <row r="7" s="2" customFormat="1" ht="32.1" customHeight="1" spans="1:29">
      <c r="A7" s="9">
        <v>3</v>
      </c>
      <c r="B7" s="9" t="s">
        <v>27</v>
      </c>
      <c r="C7" s="9" t="s">
        <v>43</v>
      </c>
      <c r="D7" s="10" t="s">
        <v>3001</v>
      </c>
      <c r="E7" s="11" t="s">
        <v>29</v>
      </c>
      <c r="F7" s="10" t="s">
        <v>3002</v>
      </c>
      <c r="G7" s="10" t="s">
        <v>24</v>
      </c>
      <c r="H7" s="9" t="s">
        <v>44</v>
      </c>
      <c r="I7" s="9" t="s">
        <v>45</v>
      </c>
      <c r="J7" s="9" t="s">
        <v>32</v>
      </c>
      <c r="K7" s="9">
        <v>2021</v>
      </c>
      <c r="L7" s="9">
        <v>10</v>
      </c>
      <c r="M7" s="10">
        <v>2021.02</v>
      </c>
      <c r="N7" s="10">
        <v>2021.11</v>
      </c>
      <c r="O7" s="10">
        <v>202102</v>
      </c>
      <c r="P7" s="10">
        <v>202111</v>
      </c>
      <c r="Q7" s="19">
        <v>0</v>
      </c>
      <c r="R7" s="19">
        <v>2000</v>
      </c>
      <c r="S7" s="19">
        <v>2000</v>
      </c>
      <c r="T7" s="19">
        <v>0</v>
      </c>
      <c r="U7" s="19">
        <v>2000</v>
      </c>
      <c r="V7" s="10" t="s">
        <v>3003</v>
      </c>
      <c r="W7" s="9" t="s">
        <v>43</v>
      </c>
      <c r="X7" s="9" t="s">
        <v>33</v>
      </c>
      <c r="Y7" s="9" t="s">
        <v>34</v>
      </c>
      <c r="Z7" s="9" t="s">
        <v>35</v>
      </c>
      <c r="AA7" s="9" t="s">
        <v>42</v>
      </c>
      <c r="AB7" s="10" t="s">
        <v>3000</v>
      </c>
      <c r="AC7" s="20"/>
    </row>
    <row r="8" s="2" customFormat="1" ht="32.1" customHeight="1" spans="1:29">
      <c r="A8" s="9">
        <v>4</v>
      </c>
      <c r="B8" s="9" t="s">
        <v>46</v>
      </c>
      <c r="C8" s="9" t="s">
        <v>47</v>
      </c>
      <c r="D8" s="10" t="s">
        <v>3004</v>
      </c>
      <c r="E8" s="11" t="s">
        <v>29</v>
      </c>
      <c r="F8" s="10" t="s">
        <v>3005</v>
      </c>
      <c r="G8" s="10" t="s">
        <v>24</v>
      </c>
      <c r="H8" s="9" t="s">
        <v>48</v>
      </c>
      <c r="I8" s="9" t="s">
        <v>31</v>
      </c>
      <c r="J8" s="9" t="s">
        <v>32</v>
      </c>
      <c r="K8" s="9">
        <v>2021</v>
      </c>
      <c r="L8" s="9">
        <v>5</v>
      </c>
      <c r="M8" s="10">
        <v>2021.02</v>
      </c>
      <c r="N8" s="10">
        <v>2021.06</v>
      </c>
      <c r="O8" s="10">
        <v>202102</v>
      </c>
      <c r="P8" s="10">
        <v>202106</v>
      </c>
      <c r="Q8" s="19">
        <v>0</v>
      </c>
      <c r="R8" s="19">
        <v>1000</v>
      </c>
      <c r="S8" s="19">
        <v>1000</v>
      </c>
      <c r="T8" s="19">
        <v>0</v>
      </c>
      <c r="U8" s="19">
        <v>1000</v>
      </c>
      <c r="V8" s="10" t="s">
        <v>3006</v>
      </c>
      <c r="W8" s="9" t="s">
        <v>47</v>
      </c>
      <c r="X8" s="9" t="s">
        <v>33</v>
      </c>
      <c r="Y8" s="9" t="s">
        <v>34</v>
      </c>
      <c r="Z8" s="9" t="s">
        <v>35</v>
      </c>
      <c r="AA8" s="9" t="s">
        <v>42</v>
      </c>
      <c r="AB8" s="10" t="s">
        <v>3000</v>
      </c>
      <c r="AC8" s="20"/>
    </row>
    <row r="9" s="2" customFormat="1" ht="32.1" customHeight="1" spans="1:29">
      <c r="A9" s="9">
        <v>5</v>
      </c>
      <c r="B9" s="9" t="s">
        <v>27</v>
      </c>
      <c r="C9" s="9" t="s">
        <v>49</v>
      </c>
      <c r="D9" s="10" t="s">
        <v>3007</v>
      </c>
      <c r="E9" s="11" t="s">
        <v>29</v>
      </c>
      <c r="F9" s="10" t="s">
        <v>3008</v>
      </c>
      <c r="G9" s="10" t="s">
        <v>24</v>
      </c>
      <c r="H9" s="9" t="s">
        <v>44</v>
      </c>
      <c r="I9" s="9" t="s">
        <v>45</v>
      </c>
      <c r="J9" s="9" t="s">
        <v>32</v>
      </c>
      <c r="K9" s="9">
        <v>2021</v>
      </c>
      <c r="L9" s="9">
        <v>11</v>
      </c>
      <c r="M9" s="10">
        <v>202101</v>
      </c>
      <c r="N9" s="10">
        <v>2021.11</v>
      </c>
      <c r="O9" s="10">
        <v>202101</v>
      </c>
      <c r="P9" s="10">
        <v>202111</v>
      </c>
      <c r="Q9" s="19">
        <v>0</v>
      </c>
      <c r="R9" s="19">
        <v>2200</v>
      </c>
      <c r="S9" s="19">
        <v>2200</v>
      </c>
      <c r="T9" s="19">
        <v>0</v>
      </c>
      <c r="U9" s="19">
        <v>2200</v>
      </c>
      <c r="V9" s="10" t="s">
        <v>3009</v>
      </c>
      <c r="W9" s="9" t="s">
        <v>49</v>
      </c>
      <c r="X9" s="9" t="s">
        <v>33</v>
      </c>
      <c r="Y9" s="9" t="s">
        <v>50</v>
      </c>
      <c r="Z9" s="9" t="s">
        <v>35</v>
      </c>
      <c r="AA9" s="9" t="s">
        <v>42</v>
      </c>
      <c r="AB9" s="10" t="s">
        <v>3000</v>
      </c>
      <c r="AC9" s="20"/>
    </row>
    <row r="10" s="2" customFormat="1" ht="32.1" customHeight="1" spans="1:29">
      <c r="A10" s="9">
        <v>6</v>
      </c>
      <c r="B10" s="9" t="s">
        <v>46</v>
      </c>
      <c r="C10" s="9" t="s">
        <v>51</v>
      </c>
      <c r="D10" s="10" t="s">
        <v>3010</v>
      </c>
      <c r="E10" s="11" t="s">
        <v>38</v>
      </c>
      <c r="F10" s="10" t="s">
        <v>3011</v>
      </c>
      <c r="G10" s="10" t="s">
        <v>24</v>
      </c>
      <c r="H10" s="9" t="s">
        <v>52</v>
      </c>
      <c r="I10" s="9" t="s">
        <v>53</v>
      </c>
      <c r="J10" s="9" t="s">
        <v>32</v>
      </c>
      <c r="K10" s="9">
        <v>2021</v>
      </c>
      <c r="L10" s="9">
        <v>5</v>
      </c>
      <c r="M10" s="10">
        <v>202101</v>
      </c>
      <c r="N10" s="10">
        <v>2021.05</v>
      </c>
      <c r="O10" s="10">
        <v>202101</v>
      </c>
      <c r="P10" s="10">
        <v>202105</v>
      </c>
      <c r="Q10" s="19">
        <v>0</v>
      </c>
      <c r="R10" s="19">
        <v>1000</v>
      </c>
      <c r="S10" s="19">
        <v>1000</v>
      </c>
      <c r="T10" s="19">
        <v>0</v>
      </c>
      <c r="U10" s="19">
        <v>1000</v>
      </c>
      <c r="V10" s="10" t="s">
        <v>3012</v>
      </c>
      <c r="W10" s="9" t="s">
        <v>51</v>
      </c>
      <c r="X10" s="9" t="s">
        <v>33</v>
      </c>
      <c r="Y10" s="9" t="s">
        <v>50</v>
      </c>
      <c r="Z10" s="9" t="s">
        <v>35</v>
      </c>
      <c r="AA10" s="9" t="s">
        <v>42</v>
      </c>
      <c r="AB10" s="10" t="s">
        <v>3000</v>
      </c>
      <c r="AC10" s="20"/>
    </row>
    <row r="11" s="2" customFormat="1" ht="32.1" customHeight="1" spans="1:29">
      <c r="A11" s="9">
        <v>7</v>
      </c>
      <c r="B11" s="9" t="s">
        <v>46</v>
      </c>
      <c r="C11" s="9" t="s">
        <v>54</v>
      </c>
      <c r="D11" s="10" t="s">
        <v>3013</v>
      </c>
      <c r="E11" s="11" t="s">
        <v>29</v>
      </c>
      <c r="F11" s="10" t="s">
        <v>3014</v>
      </c>
      <c r="G11" s="10" t="s">
        <v>24</v>
      </c>
      <c r="H11" s="9" t="s">
        <v>55</v>
      </c>
      <c r="I11" s="9" t="s">
        <v>45</v>
      </c>
      <c r="J11" s="9" t="s">
        <v>32</v>
      </c>
      <c r="K11" s="9">
        <v>2021</v>
      </c>
      <c r="L11" s="9">
        <v>11</v>
      </c>
      <c r="M11" s="10">
        <v>202101</v>
      </c>
      <c r="N11" s="10">
        <v>2021.11</v>
      </c>
      <c r="O11" s="10">
        <v>202101</v>
      </c>
      <c r="P11" s="10">
        <v>202111</v>
      </c>
      <c r="Q11" s="19">
        <v>0</v>
      </c>
      <c r="R11" s="19">
        <v>2200</v>
      </c>
      <c r="S11" s="19">
        <v>2200</v>
      </c>
      <c r="T11" s="19">
        <v>0</v>
      </c>
      <c r="U11" s="19">
        <v>2200</v>
      </c>
      <c r="V11" s="10" t="s">
        <v>3015</v>
      </c>
      <c r="W11" s="9" t="s">
        <v>54</v>
      </c>
      <c r="X11" s="9" t="s">
        <v>33</v>
      </c>
      <c r="Y11" s="9" t="s">
        <v>50</v>
      </c>
      <c r="Z11" s="9" t="s">
        <v>35</v>
      </c>
      <c r="AA11" s="9" t="s">
        <v>42</v>
      </c>
      <c r="AB11" s="10" t="s">
        <v>3000</v>
      </c>
      <c r="AC11" s="20"/>
    </row>
    <row r="12" s="2" customFormat="1" ht="32.1" customHeight="1" spans="1:29">
      <c r="A12" s="9">
        <v>8</v>
      </c>
      <c r="B12" s="9" t="s">
        <v>27</v>
      </c>
      <c r="C12" s="9" t="s">
        <v>56</v>
      </c>
      <c r="D12" s="10" t="s">
        <v>3016</v>
      </c>
      <c r="E12" s="11" t="s">
        <v>38</v>
      </c>
      <c r="F12" s="10" t="s">
        <v>3017</v>
      </c>
      <c r="G12" s="9" t="s">
        <v>23</v>
      </c>
      <c r="H12" s="9" t="s">
        <v>57</v>
      </c>
      <c r="I12" s="9" t="s">
        <v>58</v>
      </c>
      <c r="J12" s="9" t="s">
        <v>41</v>
      </c>
      <c r="K12" s="9">
        <v>2021</v>
      </c>
      <c r="L12" s="9">
        <v>11</v>
      </c>
      <c r="M12" s="10">
        <v>202101</v>
      </c>
      <c r="N12" s="10">
        <v>2021.11</v>
      </c>
      <c r="O12" s="10">
        <v>202101</v>
      </c>
      <c r="P12" s="10">
        <v>202111</v>
      </c>
      <c r="Q12" s="19">
        <v>3300</v>
      </c>
      <c r="R12" s="19">
        <v>0</v>
      </c>
      <c r="S12" s="19">
        <v>3300</v>
      </c>
      <c r="T12" s="19">
        <v>200</v>
      </c>
      <c r="U12" s="19">
        <v>3500</v>
      </c>
      <c r="V12" s="10" t="s">
        <v>3018</v>
      </c>
      <c r="W12" s="9" t="s">
        <v>56</v>
      </c>
      <c r="X12" s="9" t="s">
        <v>33</v>
      </c>
      <c r="Y12" s="9" t="s">
        <v>50</v>
      </c>
      <c r="Z12" s="9" t="s">
        <v>35</v>
      </c>
      <c r="AA12" s="9" t="s">
        <v>42</v>
      </c>
      <c r="AB12" s="10" t="s">
        <v>3000</v>
      </c>
      <c r="AC12" s="20"/>
    </row>
    <row r="13" s="2" customFormat="1" ht="32.1" customHeight="1" spans="1:29">
      <c r="A13" s="9">
        <v>9</v>
      </c>
      <c r="B13" s="9" t="s">
        <v>27</v>
      </c>
      <c r="C13" s="9" t="s">
        <v>59</v>
      </c>
      <c r="D13" s="10" t="s">
        <v>3019</v>
      </c>
      <c r="E13" s="11" t="s">
        <v>29</v>
      </c>
      <c r="F13" s="10" t="s">
        <v>3020</v>
      </c>
      <c r="G13" s="10" t="s">
        <v>23</v>
      </c>
      <c r="H13" s="9" t="s">
        <v>60</v>
      </c>
      <c r="I13" s="9" t="s">
        <v>3021</v>
      </c>
      <c r="J13" s="9" t="s">
        <v>62</v>
      </c>
      <c r="K13" s="9">
        <v>2021</v>
      </c>
      <c r="L13" s="9">
        <v>11</v>
      </c>
      <c r="M13" s="10">
        <v>202101</v>
      </c>
      <c r="N13" s="10">
        <v>2021.11</v>
      </c>
      <c r="O13" s="10">
        <v>202101</v>
      </c>
      <c r="P13" s="10">
        <v>202111</v>
      </c>
      <c r="Q13" s="19">
        <v>3300</v>
      </c>
      <c r="R13" s="19">
        <v>0</v>
      </c>
      <c r="S13" s="19">
        <v>3300</v>
      </c>
      <c r="T13" s="19">
        <v>800</v>
      </c>
      <c r="U13" s="19">
        <v>4100</v>
      </c>
      <c r="V13" s="10" t="s">
        <v>3022</v>
      </c>
      <c r="W13" s="9" t="s">
        <v>59</v>
      </c>
      <c r="X13" s="9" t="s">
        <v>33</v>
      </c>
      <c r="Y13" s="9" t="s">
        <v>50</v>
      </c>
      <c r="Z13" s="9" t="s">
        <v>35</v>
      </c>
      <c r="AA13" s="9" t="s">
        <v>42</v>
      </c>
      <c r="AB13" s="10" t="s">
        <v>3000</v>
      </c>
      <c r="AC13" s="20"/>
    </row>
    <row r="14" s="2" customFormat="1" ht="32.1" customHeight="1" spans="1:29">
      <c r="A14" s="9">
        <v>10</v>
      </c>
      <c r="B14" s="9" t="s">
        <v>46</v>
      </c>
      <c r="C14" s="9" t="s">
        <v>63</v>
      </c>
      <c r="D14" s="10" t="s">
        <v>3023</v>
      </c>
      <c r="E14" s="11" t="s">
        <v>29</v>
      </c>
      <c r="F14" s="10" t="s">
        <v>3024</v>
      </c>
      <c r="G14" s="9" t="s">
        <v>23</v>
      </c>
      <c r="H14" s="9" t="s">
        <v>64</v>
      </c>
      <c r="I14" s="9" t="s">
        <v>31</v>
      </c>
      <c r="J14" s="9" t="s">
        <v>32</v>
      </c>
      <c r="K14" s="9"/>
      <c r="L14" s="9">
        <v>11</v>
      </c>
      <c r="M14" s="10">
        <v>202101</v>
      </c>
      <c r="N14" s="10">
        <v>2021.11</v>
      </c>
      <c r="O14" s="10">
        <v>202101</v>
      </c>
      <c r="P14" s="10">
        <v>202111</v>
      </c>
      <c r="Q14" s="19">
        <v>3300</v>
      </c>
      <c r="R14" s="19">
        <v>0</v>
      </c>
      <c r="S14" s="19">
        <v>3300</v>
      </c>
      <c r="T14" s="19">
        <v>0</v>
      </c>
      <c r="U14" s="19">
        <v>3300</v>
      </c>
      <c r="V14" s="10" t="s">
        <v>3025</v>
      </c>
      <c r="W14" s="9" t="s">
        <v>63</v>
      </c>
      <c r="X14" s="9" t="s">
        <v>33</v>
      </c>
      <c r="Y14" s="9" t="s">
        <v>34</v>
      </c>
      <c r="Z14" s="9" t="s">
        <v>35</v>
      </c>
      <c r="AA14" s="9" t="s">
        <v>42</v>
      </c>
      <c r="AB14" s="10" t="s">
        <v>3000</v>
      </c>
      <c r="AC14" s="20"/>
    </row>
    <row r="15" s="2" customFormat="1" ht="32.1" customHeight="1" spans="1:29">
      <c r="A15" s="9">
        <v>11</v>
      </c>
      <c r="B15" s="9" t="s">
        <v>46</v>
      </c>
      <c r="C15" s="9" t="s">
        <v>65</v>
      </c>
      <c r="D15" s="10" t="s">
        <v>3026</v>
      </c>
      <c r="E15" s="11" t="s">
        <v>29</v>
      </c>
      <c r="F15" s="10" t="s">
        <v>3027</v>
      </c>
      <c r="G15" s="9" t="s">
        <v>23</v>
      </c>
      <c r="H15" s="9" t="s">
        <v>66</v>
      </c>
      <c r="I15" s="9" t="s">
        <v>67</v>
      </c>
      <c r="J15" s="9" t="s">
        <v>62</v>
      </c>
      <c r="K15" s="9">
        <v>2021</v>
      </c>
      <c r="L15" s="9">
        <v>11</v>
      </c>
      <c r="M15" s="10">
        <v>202101</v>
      </c>
      <c r="N15" s="10">
        <v>2021.11</v>
      </c>
      <c r="O15" s="10">
        <v>202101</v>
      </c>
      <c r="P15" s="10">
        <v>202111</v>
      </c>
      <c r="Q15" s="19">
        <v>3300</v>
      </c>
      <c r="R15" s="19">
        <v>0</v>
      </c>
      <c r="S15" s="19">
        <v>3300</v>
      </c>
      <c r="T15" s="19">
        <v>800</v>
      </c>
      <c r="U15" s="19">
        <v>4100</v>
      </c>
      <c r="V15" s="10" t="s">
        <v>3028</v>
      </c>
      <c r="W15" s="9" t="s">
        <v>65</v>
      </c>
      <c r="X15" s="9" t="s">
        <v>33</v>
      </c>
      <c r="Y15" s="9" t="s">
        <v>50</v>
      </c>
      <c r="Z15" s="9" t="s">
        <v>35</v>
      </c>
      <c r="AA15" s="9" t="s">
        <v>42</v>
      </c>
      <c r="AB15" s="10" t="s">
        <v>3000</v>
      </c>
      <c r="AC15" s="20"/>
    </row>
    <row r="16" s="2" customFormat="1" ht="32.1" customHeight="1" spans="1:29">
      <c r="A16" s="9">
        <v>12</v>
      </c>
      <c r="B16" s="9" t="s">
        <v>46</v>
      </c>
      <c r="C16" s="9" t="s">
        <v>68</v>
      </c>
      <c r="D16" s="10" t="s">
        <v>3013</v>
      </c>
      <c r="E16" s="11" t="s">
        <v>29</v>
      </c>
      <c r="F16" s="10" t="s">
        <v>3029</v>
      </c>
      <c r="G16" s="9" t="s">
        <v>23</v>
      </c>
      <c r="H16" s="9" t="s">
        <v>69</v>
      </c>
      <c r="I16" s="9" t="s">
        <v>70</v>
      </c>
      <c r="J16" s="9" t="s">
        <v>62</v>
      </c>
      <c r="K16" s="9">
        <v>2021</v>
      </c>
      <c r="L16" s="9">
        <v>11</v>
      </c>
      <c r="M16" s="10">
        <v>202101</v>
      </c>
      <c r="N16" s="10">
        <v>2021.11</v>
      </c>
      <c r="O16" s="10">
        <v>202101</v>
      </c>
      <c r="P16" s="10">
        <v>202111</v>
      </c>
      <c r="Q16" s="19">
        <v>3300</v>
      </c>
      <c r="R16" s="19">
        <v>0</v>
      </c>
      <c r="S16" s="19">
        <v>3300</v>
      </c>
      <c r="T16" s="19">
        <v>800</v>
      </c>
      <c r="U16" s="19">
        <v>4100</v>
      </c>
      <c r="V16" s="10" t="s">
        <v>3030</v>
      </c>
      <c r="W16" s="9" t="s">
        <v>68</v>
      </c>
      <c r="X16" s="9" t="s">
        <v>33</v>
      </c>
      <c r="Y16" s="9" t="s">
        <v>34</v>
      </c>
      <c r="Z16" s="9" t="s">
        <v>35</v>
      </c>
      <c r="AA16" s="9" t="s">
        <v>42</v>
      </c>
      <c r="AB16" s="10" t="s">
        <v>3000</v>
      </c>
      <c r="AC16" s="20"/>
    </row>
    <row r="17" s="2" customFormat="1" ht="32.1" customHeight="1" spans="1:29">
      <c r="A17" s="9">
        <v>13</v>
      </c>
      <c r="B17" s="9" t="s">
        <v>27</v>
      </c>
      <c r="C17" s="9" t="s">
        <v>71</v>
      </c>
      <c r="D17" s="10" t="s">
        <v>3031</v>
      </c>
      <c r="E17" s="11" t="s">
        <v>38</v>
      </c>
      <c r="F17" s="10" t="s">
        <v>3032</v>
      </c>
      <c r="G17" s="10" t="s">
        <v>24</v>
      </c>
      <c r="H17" s="9" t="s">
        <v>72</v>
      </c>
      <c r="I17" s="9" t="s">
        <v>40</v>
      </c>
      <c r="J17" s="9" t="s">
        <v>41</v>
      </c>
      <c r="K17" s="9">
        <v>2021</v>
      </c>
      <c r="L17" s="9">
        <v>6</v>
      </c>
      <c r="M17" s="10">
        <v>2021.06</v>
      </c>
      <c r="N17" s="17">
        <v>2021.1</v>
      </c>
      <c r="O17" s="10">
        <v>202106</v>
      </c>
      <c r="P17" s="10">
        <v>202110</v>
      </c>
      <c r="Q17" s="19">
        <v>0</v>
      </c>
      <c r="R17" s="19">
        <v>1200</v>
      </c>
      <c r="S17" s="19">
        <v>1200</v>
      </c>
      <c r="T17" s="19">
        <v>200</v>
      </c>
      <c r="U17" s="19">
        <v>1400</v>
      </c>
      <c r="V17" s="10" t="s">
        <v>3033</v>
      </c>
      <c r="W17" s="9" t="s">
        <v>71</v>
      </c>
      <c r="X17" s="9" t="s">
        <v>33</v>
      </c>
      <c r="Y17" s="9" t="s">
        <v>34</v>
      </c>
      <c r="Z17" s="9" t="s">
        <v>35</v>
      </c>
      <c r="AA17" s="9" t="s">
        <v>36</v>
      </c>
      <c r="AB17" s="10" t="s">
        <v>2996</v>
      </c>
      <c r="AC17" s="20"/>
    </row>
    <row r="18" s="2" customFormat="1" ht="32.1" customHeight="1" spans="1:29">
      <c r="A18" s="9">
        <v>14</v>
      </c>
      <c r="B18" s="9" t="s">
        <v>27</v>
      </c>
      <c r="C18" s="9" t="s">
        <v>73</v>
      </c>
      <c r="D18" s="10" t="s">
        <v>3034</v>
      </c>
      <c r="E18" s="11" t="s">
        <v>38</v>
      </c>
      <c r="F18" s="10" t="s">
        <v>3035</v>
      </c>
      <c r="G18" s="10" t="s">
        <v>24</v>
      </c>
      <c r="H18" s="9" t="s">
        <v>74</v>
      </c>
      <c r="I18" s="9" t="s">
        <v>75</v>
      </c>
      <c r="J18" s="9" t="s">
        <v>62</v>
      </c>
      <c r="K18" s="9">
        <v>2021</v>
      </c>
      <c r="L18" s="9">
        <v>12</v>
      </c>
      <c r="M18" s="10">
        <v>202101</v>
      </c>
      <c r="N18" s="10">
        <v>2021.12</v>
      </c>
      <c r="O18" s="10">
        <v>202101</v>
      </c>
      <c r="P18" s="10">
        <v>202112</v>
      </c>
      <c r="Q18" s="19">
        <v>0</v>
      </c>
      <c r="R18" s="19">
        <v>2400</v>
      </c>
      <c r="S18" s="19">
        <v>2400</v>
      </c>
      <c r="T18" s="19">
        <v>800</v>
      </c>
      <c r="U18" s="19">
        <v>3200</v>
      </c>
      <c r="V18" s="10" t="s">
        <v>3036</v>
      </c>
      <c r="W18" s="9" t="s">
        <v>76</v>
      </c>
      <c r="X18" s="9" t="s">
        <v>33</v>
      </c>
      <c r="Y18" s="9" t="s">
        <v>34</v>
      </c>
      <c r="Z18" s="9" t="s">
        <v>35</v>
      </c>
      <c r="AA18" s="9" t="s">
        <v>36</v>
      </c>
      <c r="AB18" s="10" t="s">
        <v>2996</v>
      </c>
      <c r="AC18" s="20"/>
    </row>
    <row r="19" s="2" customFormat="1" ht="32.1" customHeight="1" spans="1:29">
      <c r="A19" s="9">
        <v>15</v>
      </c>
      <c r="B19" s="9" t="s">
        <v>46</v>
      </c>
      <c r="C19" s="9" t="s">
        <v>77</v>
      </c>
      <c r="D19" s="10" t="s">
        <v>3037</v>
      </c>
      <c r="E19" s="11" t="s">
        <v>29</v>
      </c>
      <c r="F19" s="10" t="s">
        <v>3038</v>
      </c>
      <c r="G19" s="9" t="s">
        <v>23</v>
      </c>
      <c r="H19" s="9" t="s">
        <v>78</v>
      </c>
      <c r="I19" s="9" t="s">
        <v>79</v>
      </c>
      <c r="J19" s="9" t="s">
        <v>41</v>
      </c>
      <c r="K19" s="9">
        <v>2021</v>
      </c>
      <c r="L19" s="9">
        <v>6</v>
      </c>
      <c r="M19" s="10">
        <v>2021.05</v>
      </c>
      <c r="N19" s="10">
        <v>2021.11</v>
      </c>
      <c r="O19" s="10">
        <v>202105</v>
      </c>
      <c r="P19" s="10">
        <v>202111</v>
      </c>
      <c r="Q19" s="19">
        <v>1800</v>
      </c>
      <c r="R19" s="19">
        <v>0</v>
      </c>
      <c r="S19" s="19">
        <v>1800</v>
      </c>
      <c r="T19" s="19">
        <v>200</v>
      </c>
      <c r="U19" s="19">
        <v>2000</v>
      </c>
      <c r="V19" s="10" t="s">
        <v>3039</v>
      </c>
      <c r="W19" s="9" t="s">
        <v>77</v>
      </c>
      <c r="X19" s="9" t="s">
        <v>33</v>
      </c>
      <c r="Y19" s="9" t="s">
        <v>80</v>
      </c>
      <c r="Z19" s="9" t="s">
        <v>81</v>
      </c>
      <c r="AA19" s="9" t="s">
        <v>82</v>
      </c>
      <c r="AB19" s="10" t="s">
        <v>3040</v>
      </c>
      <c r="AC19" s="20"/>
    </row>
    <row r="20" s="2" customFormat="1" ht="32.1" customHeight="1" spans="1:29">
      <c r="A20" s="9">
        <v>16</v>
      </c>
      <c r="B20" s="9" t="s">
        <v>46</v>
      </c>
      <c r="C20" s="9" t="s">
        <v>83</v>
      </c>
      <c r="D20" s="10" t="s">
        <v>3041</v>
      </c>
      <c r="E20" s="11" t="s">
        <v>38</v>
      </c>
      <c r="F20" s="10" t="s">
        <v>3042</v>
      </c>
      <c r="G20" s="9" t="s">
        <v>23</v>
      </c>
      <c r="H20" s="9" t="s">
        <v>84</v>
      </c>
      <c r="I20" s="9" t="s">
        <v>85</v>
      </c>
      <c r="J20" s="9" t="s">
        <v>32</v>
      </c>
      <c r="K20" s="9"/>
      <c r="L20" s="9">
        <v>11</v>
      </c>
      <c r="M20" s="10">
        <v>202101</v>
      </c>
      <c r="N20" s="10">
        <v>2021.11</v>
      </c>
      <c r="O20" s="10">
        <v>202101</v>
      </c>
      <c r="P20" s="10">
        <v>202111</v>
      </c>
      <c r="Q20" s="19">
        <v>3300</v>
      </c>
      <c r="R20" s="19">
        <v>0</v>
      </c>
      <c r="S20" s="19">
        <v>3300</v>
      </c>
      <c r="T20" s="19">
        <v>0</v>
      </c>
      <c r="U20" s="19">
        <v>3300</v>
      </c>
      <c r="V20" s="10" t="s">
        <v>3043</v>
      </c>
      <c r="W20" s="9" t="s">
        <v>83</v>
      </c>
      <c r="X20" s="9" t="s">
        <v>33</v>
      </c>
      <c r="Y20" s="9" t="s">
        <v>80</v>
      </c>
      <c r="Z20" s="9" t="s">
        <v>81</v>
      </c>
      <c r="AA20" s="9" t="s">
        <v>82</v>
      </c>
      <c r="AB20" s="10" t="s">
        <v>3040</v>
      </c>
      <c r="AC20" s="20"/>
    </row>
    <row r="21" s="2" customFormat="1" ht="32.1" customHeight="1" spans="1:29">
      <c r="A21" s="9">
        <v>17</v>
      </c>
      <c r="B21" s="9" t="s">
        <v>46</v>
      </c>
      <c r="C21" s="9" t="s">
        <v>87</v>
      </c>
      <c r="D21" s="10" t="s">
        <v>3044</v>
      </c>
      <c r="E21" s="11" t="s">
        <v>29</v>
      </c>
      <c r="F21" s="10" t="s">
        <v>3045</v>
      </c>
      <c r="G21" s="10" t="s">
        <v>24</v>
      </c>
      <c r="H21" s="10" t="s">
        <v>48</v>
      </c>
      <c r="I21" s="9" t="s">
        <v>79</v>
      </c>
      <c r="J21" s="9" t="s">
        <v>41</v>
      </c>
      <c r="K21" s="9">
        <v>2021</v>
      </c>
      <c r="L21" s="9">
        <v>9</v>
      </c>
      <c r="M21" s="10">
        <v>2021.03</v>
      </c>
      <c r="N21" s="10">
        <v>2021.11</v>
      </c>
      <c r="O21" s="10">
        <v>202103</v>
      </c>
      <c r="P21" s="10">
        <v>202111</v>
      </c>
      <c r="Q21" s="10">
        <v>0</v>
      </c>
      <c r="R21" s="19">
        <v>1800</v>
      </c>
      <c r="S21" s="19">
        <v>1800</v>
      </c>
      <c r="T21" s="19">
        <v>200</v>
      </c>
      <c r="U21" s="19">
        <v>2000</v>
      </c>
      <c r="V21" s="10" t="s">
        <v>3046</v>
      </c>
      <c r="W21" s="9" t="s">
        <v>87</v>
      </c>
      <c r="X21" s="9" t="s">
        <v>33</v>
      </c>
      <c r="Y21" s="9" t="s">
        <v>80</v>
      </c>
      <c r="Z21" s="9" t="s">
        <v>81</v>
      </c>
      <c r="AA21" s="9" t="s">
        <v>82</v>
      </c>
      <c r="AB21" s="10" t="s">
        <v>3040</v>
      </c>
      <c r="AC21" s="20"/>
    </row>
    <row r="22" s="2" customFormat="1" ht="32.1" customHeight="1" spans="1:29">
      <c r="A22" s="9">
        <v>18</v>
      </c>
      <c r="B22" s="9" t="s">
        <v>46</v>
      </c>
      <c r="C22" s="9" t="s">
        <v>88</v>
      </c>
      <c r="D22" s="10" t="s">
        <v>3047</v>
      </c>
      <c r="E22" s="11" t="s">
        <v>29</v>
      </c>
      <c r="F22" s="10" t="s">
        <v>3048</v>
      </c>
      <c r="G22" s="10" t="s">
        <v>24</v>
      </c>
      <c r="H22" s="10" t="s">
        <v>89</v>
      </c>
      <c r="I22" s="9" t="s">
        <v>90</v>
      </c>
      <c r="J22" s="9" t="s">
        <v>41</v>
      </c>
      <c r="K22" s="9">
        <v>2021</v>
      </c>
      <c r="L22" s="9">
        <v>11</v>
      </c>
      <c r="M22" s="10">
        <v>202101</v>
      </c>
      <c r="N22" s="10">
        <v>2021.11</v>
      </c>
      <c r="O22" s="10">
        <v>202101</v>
      </c>
      <c r="P22" s="10">
        <v>202111</v>
      </c>
      <c r="Q22" s="19">
        <v>0</v>
      </c>
      <c r="R22" s="19">
        <v>2200</v>
      </c>
      <c r="S22" s="19">
        <v>2200</v>
      </c>
      <c r="T22" s="19">
        <v>200</v>
      </c>
      <c r="U22" s="19">
        <v>2400</v>
      </c>
      <c r="V22" s="10" t="s">
        <v>3049</v>
      </c>
      <c r="W22" s="9" t="s">
        <v>88</v>
      </c>
      <c r="X22" s="9" t="s">
        <v>33</v>
      </c>
      <c r="Y22" s="9" t="s">
        <v>80</v>
      </c>
      <c r="Z22" s="9" t="s">
        <v>81</v>
      </c>
      <c r="AA22" s="9" t="s">
        <v>82</v>
      </c>
      <c r="AB22" s="10" t="s">
        <v>3040</v>
      </c>
      <c r="AC22" s="20"/>
    </row>
    <row r="23" s="2" customFormat="1" ht="32.1" customHeight="1" spans="1:29">
      <c r="A23" s="9">
        <v>19</v>
      </c>
      <c r="B23" s="9" t="s">
        <v>46</v>
      </c>
      <c r="C23" s="9" t="s">
        <v>91</v>
      </c>
      <c r="D23" s="10" t="s">
        <v>3050</v>
      </c>
      <c r="E23" s="11" t="s">
        <v>29</v>
      </c>
      <c r="F23" s="10" t="s">
        <v>3051</v>
      </c>
      <c r="G23" s="10" t="s">
        <v>24</v>
      </c>
      <c r="H23" s="10" t="s">
        <v>92</v>
      </c>
      <c r="I23" s="9" t="s">
        <v>79</v>
      </c>
      <c r="J23" s="9" t="s">
        <v>41</v>
      </c>
      <c r="K23" s="9">
        <v>2021</v>
      </c>
      <c r="L23" s="9">
        <v>9</v>
      </c>
      <c r="M23" s="10">
        <v>2021.03</v>
      </c>
      <c r="N23" s="10">
        <v>2021.11</v>
      </c>
      <c r="O23" s="10">
        <v>202103</v>
      </c>
      <c r="P23" s="10">
        <v>202111</v>
      </c>
      <c r="Q23" s="10">
        <v>0</v>
      </c>
      <c r="R23" s="19">
        <v>1800</v>
      </c>
      <c r="S23" s="19">
        <v>1800</v>
      </c>
      <c r="T23" s="19">
        <v>200</v>
      </c>
      <c r="U23" s="19">
        <v>2000</v>
      </c>
      <c r="V23" s="10" t="s">
        <v>3052</v>
      </c>
      <c r="W23" s="9" t="s">
        <v>91</v>
      </c>
      <c r="X23" s="9" t="s">
        <v>33</v>
      </c>
      <c r="Y23" s="9" t="s">
        <v>50</v>
      </c>
      <c r="Z23" s="9" t="s">
        <v>81</v>
      </c>
      <c r="AA23" s="9" t="s">
        <v>82</v>
      </c>
      <c r="AB23" s="10" t="s">
        <v>3040</v>
      </c>
      <c r="AC23" s="20"/>
    </row>
    <row r="24" s="2" customFormat="1" ht="32.1" customHeight="1" spans="1:29">
      <c r="A24" s="9">
        <v>20</v>
      </c>
      <c r="B24" s="9" t="s">
        <v>46</v>
      </c>
      <c r="C24" s="9" t="s">
        <v>93</v>
      </c>
      <c r="D24" s="10" t="s">
        <v>3053</v>
      </c>
      <c r="E24" s="11" t="s">
        <v>29</v>
      </c>
      <c r="F24" s="10" t="s">
        <v>3054</v>
      </c>
      <c r="G24" s="10" t="s">
        <v>24</v>
      </c>
      <c r="H24" s="10" t="s">
        <v>89</v>
      </c>
      <c r="I24" s="9" t="s">
        <v>67</v>
      </c>
      <c r="J24" s="9" t="s">
        <v>62</v>
      </c>
      <c r="K24" s="9">
        <v>2021</v>
      </c>
      <c r="L24" s="9">
        <v>9</v>
      </c>
      <c r="M24" s="10">
        <v>2021.03</v>
      </c>
      <c r="N24" s="10">
        <v>2021.11</v>
      </c>
      <c r="O24" s="10">
        <v>202103</v>
      </c>
      <c r="P24" s="10">
        <v>202111</v>
      </c>
      <c r="Q24" s="19">
        <v>0</v>
      </c>
      <c r="R24" s="19">
        <v>1800</v>
      </c>
      <c r="S24" s="19">
        <v>1800</v>
      </c>
      <c r="T24" s="19">
        <v>800</v>
      </c>
      <c r="U24" s="19">
        <v>2600</v>
      </c>
      <c r="V24" s="10" t="s">
        <v>3055</v>
      </c>
      <c r="W24" s="9" t="s">
        <v>93</v>
      </c>
      <c r="X24" s="9" t="s">
        <v>33</v>
      </c>
      <c r="Y24" s="9" t="s">
        <v>94</v>
      </c>
      <c r="Z24" s="9" t="s">
        <v>81</v>
      </c>
      <c r="AA24" s="9" t="s">
        <v>82</v>
      </c>
      <c r="AB24" s="10" t="s">
        <v>3040</v>
      </c>
      <c r="AC24" s="20"/>
    </row>
    <row r="25" s="2" customFormat="1" ht="32.1" customHeight="1" spans="1:29">
      <c r="A25" s="9">
        <v>21</v>
      </c>
      <c r="B25" s="9" t="s">
        <v>46</v>
      </c>
      <c r="C25" s="9" t="s">
        <v>95</v>
      </c>
      <c r="D25" s="10" t="s">
        <v>3013</v>
      </c>
      <c r="E25" s="11" t="s">
        <v>29</v>
      </c>
      <c r="F25" s="10" t="s">
        <v>3056</v>
      </c>
      <c r="G25" s="10" t="s">
        <v>24</v>
      </c>
      <c r="H25" s="10" t="s">
        <v>89</v>
      </c>
      <c r="I25" s="9" t="s">
        <v>96</v>
      </c>
      <c r="J25" s="9" t="s">
        <v>32</v>
      </c>
      <c r="K25" s="9">
        <v>2021</v>
      </c>
      <c r="L25" s="9">
        <v>4</v>
      </c>
      <c r="M25" s="10">
        <v>2021.03</v>
      </c>
      <c r="N25" s="10">
        <v>2021.06</v>
      </c>
      <c r="O25" s="10">
        <v>202103</v>
      </c>
      <c r="P25" s="10">
        <v>202106</v>
      </c>
      <c r="Q25" s="19">
        <v>0</v>
      </c>
      <c r="R25" s="19">
        <v>800</v>
      </c>
      <c r="S25" s="19">
        <v>800</v>
      </c>
      <c r="T25" s="19">
        <v>0</v>
      </c>
      <c r="U25" s="19">
        <v>800</v>
      </c>
      <c r="V25" s="10" t="s">
        <v>3057</v>
      </c>
      <c r="W25" s="9" t="s">
        <v>95</v>
      </c>
      <c r="X25" s="9" t="s">
        <v>33</v>
      </c>
      <c r="Y25" s="9" t="s">
        <v>80</v>
      </c>
      <c r="Z25" s="9" t="s">
        <v>81</v>
      </c>
      <c r="AA25" s="9" t="s">
        <v>82</v>
      </c>
      <c r="AB25" s="10" t="s">
        <v>3040</v>
      </c>
      <c r="AC25" s="20"/>
    </row>
    <row r="26" s="2" customFormat="1" ht="32.1" customHeight="1" spans="1:29">
      <c r="A26" s="9">
        <v>22</v>
      </c>
      <c r="B26" s="9" t="s">
        <v>27</v>
      </c>
      <c r="C26" s="9" t="s">
        <v>97</v>
      </c>
      <c r="D26" s="10" t="s">
        <v>3058</v>
      </c>
      <c r="E26" s="11" t="s">
        <v>38</v>
      </c>
      <c r="F26" s="10" t="s">
        <v>3059</v>
      </c>
      <c r="G26" s="9" t="s">
        <v>23</v>
      </c>
      <c r="H26" s="9" t="s">
        <v>98</v>
      </c>
      <c r="I26" s="9" t="s">
        <v>58</v>
      </c>
      <c r="J26" s="9" t="s">
        <v>41</v>
      </c>
      <c r="K26" s="9">
        <v>2021</v>
      </c>
      <c r="L26" s="9">
        <v>9</v>
      </c>
      <c r="M26" s="10">
        <v>2021.03</v>
      </c>
      <c r="N26" s="10">
        <v>2021.11</v>
      </c>
      <c r="O26" s="10">
        <v>202103</v>
      </c>
      <c r="P26" s="10">
        <v>202111</v>
      </c>
      <c r="Q26" s="19">
        <v>2700</v>
      </c>
      <c r="R26" s="19">
        <v>0</v>
      </c>
      <c r="S26" s="19">
        <v>2700</v>
      </c>
      <c r="T26" s="19">
        <v>200</v>
      </c>
      <c r="U26" s="19">
        <v>2900</v>
      </c>
      <c r="V26" s="10" t="s">
        <v>3060</v>
      </c>
      <c r="W26" s="9" t="s">
        <v>97</v>
      </c>
      <c r="X26" s="9" t="s">
        <v>33</v>
      </c>
      <c r="Y26" s="9" t="s">
        <v>50</v>
      </c>
      <c r="Z26" s="9" t="s">
        <v>35</v>
      </c>
      <c r="AA26" s="9" t="s">
        <v>42</v>
      </c>
      <c r="AB26" s="10" t="s">
        <v>3000</v>
      </c>
      <c r="AC26" s="20"/>
    </row>
    <row r="27" s="2" customFormat="1" ht="32.1" customHeight="1" spans="1:29">
      <c r="A27" s="9">
        <v>23</v>
      </c>
      <c r="B27" s="9" t="s">
        <v>46</v>
      </c>
      <c r="C27" s="9" t="s">
        <v>99</v>
      </c>
      <c r="D27" s="10" t="s">
        <v>3004</v>
      </c>
      <c r="E27" s="11" t="s">
        <v>29</v>
      </c>
      <c r="F27" s="10" t="s">
        <v>3061</v>
      </c>
      <c r="G27" s="10" t="s">
        <v>24</v>
      </c>
      <c r="H27" s="9" t="s">
        <v>44</v>
      </c>
      <c r="I27" s="9" t="s">
        <v>58</v>
      </c>
      <c r="J27" s="9" t="s">
        <v>41</v>
      </c>
      <c r="K27" s="9">
        <v>2021</v>
      </c>
      <c r="L27" s="9">
        <v>9</v>
      </c>
      <c r="M27" s="10">
        <v>202101</v>
      </c>
      <c r="N27" s="10">
        <v>2021.11</v>
      </c>
      <c r="O27" s="10">
        <v>202101</v>
      </c>
      <c r="P27" s="10">
        <v>202111</v>
      </c>
      <c r="Q27" s="19">
        <v>0</v>
      </c>
      <c r="R27" s="19">
        <v>1800</v>
      </c>
      <c r="S27" s="19">
        <v>1800</v>
      </c>
      <c r="T27" s="19">
        <v>200</v>
      </c>
      <c r="U27" s="19">
        <v>2000</v>
      </c>
      <c r="V27" s="10" t="s">
        <v>3062</v>
      </c>
      <c r="W27" s="9" t="s">
        <v>99</v>
      </c>
      <c r="X27" s="9" t="s">
        <v>33</v>
      </c>
      <c r="Y27" s="9" t="s">
        <v>34</v>
      </c>
      <c r="Z27" s="9" t="s">
        <v>35</v>
      </c>
      <c r="AA27" s="9" t="s">
        <v>100</v>
      </c>
      <c r="AB27" s="10" t="s">
        <v>3063</v>
      </c>
      <c r="AC27" s="20"/>
    </row>
    <row r="28" s="2" customFormat="1" ht="32.1" customHeight="1" spans="1:29">
      <c r="A28" s="9">
        <v>24</v>
      </c>
      <c r="B28" s="9" t="s">
        <v>46</v>
      </c>
      <c r="C28" s="9" t="s">
        <v>101</v>
      </c>
      <c r="D28" s="10" t="s">
        <v>3001</v>
      </c>
      <c r="E28" s="11" t="s">
        <v>29</v>
      </c>
      <c r="F28" s="10" t="s">
        <v>3064</v>
      </c>
      <c r="G28" s="10" t="s">
        <v>24</v>
      </c>
      <c r="H28" s="9" t="s">
        <v>102</v>
      </c>
      <c r="I28" s="9" t="s">
        <v>103</v>
      </c>
      <c r="J28" s="9" t="s">
        <v>62</v>
      </c>
      <c r="K28" s="9">
        <v>2021</v>
      </c>
      <c r="L28" s="9">
        <v>3</v>
      </c>
      <c r="M28" s="10">
        <v>2021.05</v>
      </c>
      <c r="N28" s="10">
        <v>2021.07</v>
      </c>
      <c r="O28" s="10">
        <v>202105</v>
      </c>
      <c r="P28" s="10">
        <v>202107</v>
      </c>
      <c r="Q28" s="19">
        <v>0</v>
      </c>
      <c r="R28" s="19">
        <v>600</v>
      </c>
      <c r="S28" s="19">
        <v>600</v>
      </c>
      <c r="T28" s="19">
        <v>800</v>
      </c>
      <c r="U28" s="19">
        <v>1400</v>
      </c>
      <c r="V28" s="10" t="s">
        <v>3065</v>
      </c>
      <c r="W28" s="9" t="s">
        <v>101</v>
      </c>
      <c r="X28" s="9" t="s">
        <v>33</v>
      </c>
      <c r="Y28" s="9" t="s">
        <v>34</v>
      </c>
      <c r="Z28" s="9" t="s">
        <v>35</v>
      </c>
      <c r="AA28" s="9" t="s">
        <v>100</v>
      </c>
      <c r="AB28" s="10" t="s">
        <v>3063</v>
      </c>
      <c r="AC28" s="20"/>
    </row>
    <row r="29" s="2" customFormat="1" ht="32.1" customHeight="1" spans="1:29">
      <c r="A29" s="9">
        <v>25</v>
      </c>
      <c r="B29" s="9" t="s">
        <v>46</v>
      </c>
      <c r="C29" s="9" t="s">
        <v>104</v>
      </c>
      <c r="D29" s="10" t="s">
        <v>3066</v>
      </c>
      <c r="E29" s="11" t="s">
        <v>38</v>
      </c>
      <c r="F29" s="10" t="s">
        <v>3067</v>
      </c>
      <c r="G29" s="10" t="s">
        <v>24</v>
      </c>
      <c r="H29" s="9" t="s">
        <v>105</v>
      </c>
      <c r="I29" s="9" t="s">
        <v>33</v>
      </c>
      <c r="J29" s="9" t="s">
        <v>32</v>
      </c>
      <c r="K29" s="9">
        <v>2021</v>
      </c>
      <c r="L29" s="9">
        <v>6</v>
      </c>
      <c r="M29" s="10">
        <v>2021.03</v>
      </c>
      <c r="N29" s="10">
        <v>2021.08</v>
      </c>
      <c r="O29" s="10">
        <v>202103</v>
      </c>
      <c r="P29" s="10">
        <v>202108</v>
      </c>
      <c r="Q29" s="19">
        <v>0</v>
      </c>
      <c r="R29" s="19">
        <v>1200</v>
      </c>
      <c r="S29" s="19">
        <v>1200</v>
      </c>
      <c r="T29" s="19">
        <v>0</v>
      </c>
      <c r="U29" s="19">
        <v>1200</v>
      </c>
      <c r="V29" s="10" t="s">
        <v>3068</v>
      </c>
      <c r="W29" s="9" t="s">
        <v>104</v>
      </c>
      <c r="X29" s="9" t="s">
        <v>33</v>
      </c>
      <c r="Y29" s="9" t="s">
        <v>34</v>
      </c>
      <c r="Z29" s="9" t="s">
        <v>35</v>
      </c>
      <c r="AA29" s="9" t="s">
        <v>100</v>
      </c>
      <c r="AB29" s="10" t="s">
        <v>3063</v>
      </c>
      <c r="AC29" s="20"/>
    </row>
    <row r="30" s="2" customFormat="1" ht="32.1" customHeight="1" spans="1:29">
      <c r="A30" s="9">
        <v>26</v>
      </c>
      <c r="B30" s="9" t="s">
        <v>27</v>
      </c>
      <c r="C30" s="9" t="s">
        <v>106</v>
      </c>
      <c r="D30" s="10" t="s">
        <v>3069</v>
      </c>
      <c r="E30" s="11" t="s">
        <v>38</v>
      </c>
      <c r="F30" s="10" t="s">
        <v>3070</v>
      </c>
      <c r="G30" s="10" t="s">
        <v>24</v>
      </c>
      <c r="H30" s="9" t="s">
        <v>44</v>
      </c>
      <c r="I30" s="9" t="s">
        <v>58</v>
      </c>
      <c r="J30" s="9" t="s">
        <v>41</v>
      </c>
      <c r="K30" s="9">
        <v>2021</v>
      </c>
      <c r="L30" s="9">
        <v>9</v>
      </c>
      <c r="M30" s="10">
        <v>2021.03</v>
      </c>
      <c r="N30" s="10">
        <v>2021.11</v>
      </c>
      <c r="O30" s="10">
        <v>202103</v>
      </c>
      <c r="P30" s="10">
        <v>202111</v>
      </c>
      <c r="Q30" s="19">
        <v>0</v>
      </c>
      <c r="R30" s="19">
        <v>1800</v>
      </c>
      <c r="S30" s="19">
        <v>1800</v>
      </c>
      <c r="T30" s="19">
        <v>200</v>
      </c>
      <c r="U30" s="19">
        <v>2000</v>
      </c>
      <c r="V30" s="10" t="s">
        <v>3071</v>
      </c>
      <c r="W30" s="9" t="s">
        <v>106</v>
      </c>
      <c r="X30" s="9" t="s">
        <v>33</v>
      </c>
      <c r="Y30" s="9" t="s">
        <v>34</v>
      </c>
      <c r="Z30" s="9" t="s">
        <v>35</v>
      </c>
      <c r="AA30" s="9" t="s">
        <v>100</v>
      </c>
      <c r="AB30" s="10" t="s">
        <v>3063</v>
      </c>
      <c r="AC30" s="20"/>
    </row>
    <row r="31" s="2" customFormat="1" ht="32.1" customHeight="1" spans="1:29">
      <c r="A31" s="9">
        <v>27</v>
      </c>
      <c r="B31" s="9" t="s">
        <v>46</v>
      </c>
      <c r="C31" s="9" t="s">
        <v>107</v>
      </c>
      <c r="D31" s="10" t="s">
        <v>3072</v>
      </c>
      <c r="E31" s="11" t="s">
        <v>38</v>
      </c>
      <c r="F31" s="10" t="s">
        <v>3073</v>
      </c>
      <c r="G31" s="10" t="s">
        <v>24</v>
      </c>
      <c r="H31" s="9" t="s">
        <v>108</v>
      </c>
      <c r="I31" s="9" t="s">
        <v>109</v>
      </c>
      <c r="J31" s="9" t="s">
        <v>41</v>
      </c>
      <c r="K31" s="9">
        <v>2021</v>
      </c>
      <c r="L31" s="9">
        <v>5</v>
      </c>
      <c r="M31" s="10">
        <v>2021.04</v>
      </c>
      <c r="N31" s="10">
        <v>2021.11</v>
      </c>
      <c r="O31" s="10">
        <v>202104</v>
      </c>
      <c r="P31" s="10">
        <v>202111</v>
      </c>
      <c r="Q31" s="19">
        <v>0</v>
      </c>
      <c r="R31" s="19">
        <v>1000</v>
      </c>
      <c r="S31" s="19">
        <v>1000</v>
      </c>
      <c r="T31" s="19">
        <v>200</v>
      </c>
      <c r="U31" s="19">
        <v>1200</v>
      </c>
      <c r="V31" s="10" t="s">
        <v>3074</v>
      </c>
      <c r="W31" s="9" t="s">
        <v>107</v>
      </c>
      <c r="X31" s="9" t="s">
        <v>33</v>
      </c>
      <c r="Y31" s="9" t="s">
        <v>34</v>
      </c>
      <c r="Z31" s="9" t="s">
        <v>35</v>
      </c>
      <c r="AA31" s="9" t="s">
        <v>100</v>
      </c>
      <c r="AB31" s="10" t="s">
        <v>3063</v>
      </c>
      <c r="AC31" s="20"/>
    </row>
    <row r="32" s="2" customFormat="1" ht="32.1" customHeight="1" spans="1:29">
      <c r="A32" s="9">
        <v>28</v>
      </c>
      <c r="B32" s="9" t="s">
        <v>46</v>
      </c>
      <c r="C32" s="9" t="s">
        <v>110</v>
      </c>
      <c r="D32" s="10" t="s">
        <v>3016</v>
      </c>
      <c r="E32" s="11" t="s">
        <v>38</v>
      </c>
      <c r="F32" s="10" t="s">
        <v>3075</v>
      </c>
      <c r="G32" s="10" t="s">
        <v>24</v>
      </c>
      <c r="H32" s="9" t="s">
        <v>108</v>
      </c>
      <c r="I32" s="9" t="s">
        <v>109</v>
      </c>
      <c r="J32" s="9" t="s">
        <v>41</v>
      </c>
      <c r="K32" s="9">
        <v>2021</v>
      </c>
      <c r="L32" s="9">
        <v>4</v>
      </c>
      <c r="M32" s="10">
        <v>2021.03</v>
      </c>
      <c r="N32" s="10">
        <v>2021.07</v>
      </c>
      <c r="O32" s="10">
        <v>202103</v>
      </c>
      <c r="P32" s="10">
        <v>202107</v>
      </c>
      <c r="Q32" s="19">
        <v>0</v>
      </c>
      <c r="R32" s="19">
        <v>800</v>
      </c>
      <c r="S32" s="19">
        <v>800</v>
      </c>
      <c r="T32" s="19">
        <v>200</v>
      </c>
      <c r="U32" s="19">
        <v>1000</v>
      </c>
      <c r="V32" s="10" t="s">
        <v>3076</v>
      </c>
      <c r="W32" s="9" t="s">
        <v>110</v>
      </c>
      <c r="X32" s="9" t="s">
        <v>33</v>
      </c>
      <c r="Y32" s="9" t="s">
        <v>34</v>
      </c>
      <c r="Z32" s="9" t="s">
        <v>35</v>
      </c>
      <c r="AA32" s="9" t="s">
        <v>100</v>
      </c>
      <c r="AB32" s="10" t="s">
        <v>3063</v>
      </c>
      <c r="AC32" s="20"/>
    </row>
    <row r="33" s="2" customFormat="1" ht="32.1" customHeight="1" spans="1:29">
      <c r="A33" s="9">
        <v>29</v>
      </c>
      <c r="B33" s="9" t="s">
        <v>46</v>
      </c>
      <c r="C33" s="9" t="s">
        <v>111</v>
      </c>
      <c r="D33" s="10" t="s">
        <v>3026</v>
      </c>
      <c r="E33" s="11" t="s">
        <v>29</v>
      </c>
      <c r="F33" s="10" t="s">
        <v>3077</v>
      </c>
      <c r="G33" s="10" t="s">
        <v>24</v>
      </c>
      <c r="H33" s="9" t="s">
        <v>112</v>
      </c>
      <c r="I33" s="9" t="s">
        <v>113</v>
      </c>
      <c r="J33" s="9" t="s">
        <v>62</v>
      </c>
      <c r="K33" s="9">
        <v>2021</v>
      </c>
      <c r="L33" s="9">
        <v>9</v>
      </c>
      <c r="M33" s="10">
        <v>202101</v>
      </c>
      <c r="N33" s="10" t="s">
        <v>114</v>
      </c>
      <c r="O33" s="10">
        <v>202101</v>
      </c>
      <c r="P33" s="10">
        <v>202111</v>
      </c>
      <c r="Q33" s="19">
        <v>0</v>
      </c>
      <c r="R33" s="19">
        <v>1800</v>
      </c>
      <c r="S33" s="19">
        <v>1800</v>
      </c>
      <c r="T33" s="19">
        <v>800</v>
      </c>
      <c r="U33" s="19">
        <v>2600</v>
      </c>
      <c r="V33" s="10" t="s">
        <v>3078</v>
      </c>
      <c r="W33" s="9" t="s">
        <v>111</v>
      </c>
      <c r="X33" s="9" t="s">
        <v>33</v>
      </c>
      <c r="Y33" s="9" t="s">
        <v>34</v>
      </c>
      <c r="Z33" s="9" t="s">
        <v>35</v>
      </c>
      <c r="AA33" s="9" t="s">
        <v>100</v>
      </c>
      <c r="AB33" s="10" t="s">
        <v>3063</v>
      </c>
      <c r="AC33" s="20"/>
    </row>
    <row r="34" s="2" customFormat="1" ht="32.1" customHeight="1" spans="1:29">
      <c r="A34" s="9">
        <v>30</v>
      </c>
      <c r="B34" s="9" t="s">
        <v>27</v>
      </c>
      <c r="C34" s="9" t="s">
        <v>115</v>
      </c>
      <c r="D34" s="10" t="s">
        <v>3079</v>
      </c>
      <c r="E34" s="11" t="s">
        <v>29</v>
      </c>
      <c r="F34" s="10" t="s">
        <v>3080</v>
      </c>
      <c r="G34" s="10" t="s">
        <v>24</v>
      </c>
      <c r="H34" s="9" t="s">
        <v>116</v>
      </c>
      <c r="I34" s="9" t="s">
        <v>33</v>
      </c>
      <c r="J34" s="9" t="s">
        <v>32</v>
      </c>
      <c r="K34" s="9">
        <v>2021</v>
      </c>
      <c r="L34" s="9">
        <v>3</v>
      </c>
      <c r="M34" s="10">
        <v>2021.03</v>
      </c>
      <c r="N34" s="10">
        <v>2021.05</v>
      </c>
      <c r="O34" s="10">
        <v>202103</v>
      </c>
      <c r="P34" s="10">
        <v>202105</v>
      </c>
      <c r="Q34" s="19">
        <v>0</v>
      </c>
      <c r="R34" s="19">
        <v>600</v>
      </c>
      <c r="S34" s="19">
        <v>600</v>
      </c>
      <c r="T34" s="19">
        <v>0</v>
      </c>
      <c r="U34" s="19">
        <v>600</v>
      </c>
      <c r="V34" s="10" t="s">
        <v>3081</v>
      </c>
      <c r="W34" s="9" t="s">
        <v>115</v>
      </c>
      <c r="X34" s="9" t="s">
        <v>33</v>
      </c>
      <c r="Y34" s="9" t="s">
        <v>34</v>
      </c>
      <c r="Z34" s="9" t="s">
        <v>35</v>
      </c>
      <c r="AA34" s="9" t="s">
        <v>36</v>
      </c>
      <c r="AB34" s="10" t="s">
        <v>2996</v>
      </c>
      <c r="AC34" s="20"/>
    </row>
    <row r="35" s="2" customFormat="1" ht="32.1" customHeight="1" spans="1:29">
      <c r="A35" s="9">
        <v>31</v>
      </c>
      <c r="B35" s="9" t="s">
        <v>27</v>
      </c>
      <c r="C35" s="9" t="s">
        <v>117</v>
      </c>
      <c r="D35" s="10" t="s">
        <v>3082</v>
      </c>
      <c r="E35" s="11" t="s">
        <v>38</v>
      </c>
      <c r="F35" s="10" t="s">
        <v>3083</v>
      </c>
      <c r="G35" s="9" t="s">
        <v>23</v>
      </c>
      <c r="H35" s="9" t="s">
        <v>64</v>
      </c>
      <c r="I35" s="9" t="s">
        <v>33</v>
      </c>
      <c r="J35" s="9" t="s">
        <v>32</v>
      </c>
      <c r="K35" s="9"/>
      <c r="L35" s="9">
        <v>12</v>
      </c>
      <c r="M35" s="10">
        <v>202101</v>
      </c>
      <c r="N35" s="10">
        <v>2021.12</v>
      </c>
      <c r="O35" s="10">
        <v>202101</v>
      </c>
      <c r="P35" s="10">
        <v>202112</v>
      </c>
      <c r="Q35" s="19">
        <v>3600</v>
      </c>
      <c r="R35" s="19">
        <v>0</v>
      </c>
      <c r="S35" s="19">
        <v>3600</v>
      </c>
      <c r="T35" s="19">
        <v>0</v>
      </c>
      <c r="U35" s="19">
        <v>3600</v>
      </c>
      <c r="V35" s="10" t="s">
        <v>3084</v>
      </c>
      <c r="W35" s="9" t="s">
        <v>117</v>
      </c>
      <c r="X35" s="9" t="s">
        <v>33</v>
      </c>
      <c r="Y35" s="9" t="s">
        <v>34</v>
      </c>
      <c r="Z35" s="9" t="s">
        <v>35</v>
      </c>
      <c r="AA35" s="9" t="s">
        <v>36</v>
      </c>
      <c r="AB35" s="10" t="s">
        <v>2996</v>
      </c>
      <c r="AC35" s="20"/>
    </row>
    <row r="36" s="2" customFormat="1" ht="32.1" customHeight="1" spans="1:29">
      <c r="A36" s="9">
        <v>32</v>
      </c>
      <c r="B36" s="9" t="s">
        <v>118</v>
      </c>
      <c r="C36" s="9" t="s">
        <v>119</v>
      </c>
      <c r="D36" s="10" t="s">
        <v>3004</v>
      </c>
      <c r="E36" s="11" t="s">
        <v>29</v>
      </c>
      <c r="F36" s="10" t="s">
        <v>3085</v>
      </c>
      <c r="G36" s="10" t="s">
        <v>24</v>
      </c>
      <c r="H36" s="9" t="s">
        <v>44</v>
      </c>
      <c r="I36" s="9" t="s">
        <v>31</v>
      </c>
      <c r="J36" s="9" t="s">
        <v>32</v>
      </c>
      <c r="K36" s="9">
        <v>2021</v>
      </c>
      <c r="L36" s="9">
        <v>6</v>
      </c>
      <c r="M36" s="10">
        <v>202101</v>
      </c>
      <c r="N36" s="10">
        <v>2021.06</v>
      </c>
      <c r="O36" s="10">
        <v>202101</v>
      </c>
      <c r="P36" s="10">
        <v>202106</v>
      </c>
      <c r="Q36" s="19">
        <v>0</v>
      </c>
      <c r="R36" s="19">
        <v>1200</v>
      </c>
      <c r="S36" s="19">
        <v>1200</v>
      </c>
      <c r="T36" s="19">
        <v>0</v>
      </c>
      <c r="U36" s="19">
        <v>1200</v>
      </c>
      <c r="V36" s="10" t="s">
        <v>3086</v>
      </c>
      <c r="W36" s="9" t="s">
        <v>119</v>
      </c>
      <c r="X36" s="9" t="s">
        <v>33</v>
      </c>
      <c r="Y36" s="9" t="s">
        <v>80</v>
      </c>
      <c r="Z36" s="9" t="s">
        <v>120</v>
      </c>
      <c r="AA36" s="9" t="s">
        <v>121</v>
      </c>
      <c r="AB36" s="10" t="s">
        <v>3087</v>
      </c>
      <c r="AC36" s="20"/>
    </row>
    <row r="37" s="2" customFormat="1" ht="32.1" customHeight="1" spans="1:29">
      <c r="A37" s="9">
        <v>33</v>
      </c>
      <c r="B37" s="9" t="s">
        <v>46</v>
      </c>
      <c r="C37" s="9" t="s">
        <v>122</v>
      </c>
      <c r="D37" s="10" t="s">
        <v>3001</v>
      </c>
      <c r="E37" s="11" t="s">
        <v>29</v>
      </c>
      <c r="F37" s="10" t="s">
        <v>3088</v>
      </c>
      <c r="G37" s="9" t="s">
        <v>23</v>
      </c>
      <c r="H37" s="9" t="s">
        <v>123</v>
      </c>
      <c r="I37" s="9" t="s">
        <v>70</v>
      </c>
      <c r="J37" s="9" t="s">
        <v>62</v>
      </c>
      <c r="K37" s="9">
        <v>2021</v>
      </c>
      <c r="L37" s="9">
        <v>6</v>
      </c>
      <c r="M37" s="10">
        <v>202101</v>
      </c>
      <c r="N37" s="10">
        <v>2021.06</v>
      </c>
      <c r="O37" s="10">
        <v>202101</v>
      </c>
      <c r="P37" s="10">
        <v>202106</v>
      </c>
      <c r="Q37" s="19">
        <v>1800</v>
      </c>
      <c r="R37" s="19">
        <v>0</v>
      </c>
      <c r="S37" s="19">
        <v>1800</v>
      </c>
      <c r="T37" s="19">
        <v>800</v>
      </c>
      <c r="U37" s="19">
        <v>2600</v>
      </c>
      <c r="V37" s="10" t="s">
        <v>3089</v>
      </c>
      <c r="W37" s="9" t="s">
        <v>122</v>
      </c>
      <c r="X37" s="9" t="s">
        <v>33</v>
      </c>
      <c r="Y37" s="9" t="s">
        <v>34</v>
      </c>
      <c r="Z37" s="9" t="s">
        <v>120</v>
      </c>
      <c r="AA37" s="9" t="s">
        <v>121</v>
      </c>
      <c r="AB37" s="10" t="s">
        <v>3087</v>
      </c>
      <c r="AC37" s="20"/>
    </row>
    <row r="38" s="2" customFormat="1" ht="32.1" customHeight="1" spans="1:29">
      <c r="A38" s="9">
        <v>34</v>
      </c>
      <c r="B38" s="9" t="s">
        <v>46</v>
      </c>
      <c r="C38" s="9" t="s">
        <v>124</v>
      </c>
      <c r="D38" s="10" t="s">
        <v>3066</v>
      </c>
      <c r="E38" s="11" t="s">
        <v>38</v>
      </c>
      <c r="F38" s="10" t="s">
        <v>3090</v>
      </c>
      <c r="G38" s="10" t="s">
        <v>24</v>
      </c>
      <c r="H38" s="9" t="s">
        <v>39</v>
      </c>
      <c r="I38" s="9" t="s">
        <v>125</v>
      </c>
      <c r="J38" s="9" t="s">
        <v>41</v>
      </c>
      <c r="K38" s="9">
        <v>2021</v>
      </c>
      <c r="L38" s="9">
        <v>6</v>
      </c>
      <c r="M38" s="10">
        <v>202101</v>
      </c>
      <c r="N38" s="10">
        <v>2021.06</v>
      </c>
      <c r="O38" s="10">
        <v>202101</v>
      </c>
      <c r="P38" s="10">
        <v>202106</v>
      </c>
      <c r="Q38" s="19">
        <v>0</v>
      </c>
      <c r="R38" s="19">
        <v>1200</v>
      </c>
      <c r="S38" s="19">
        <v>1200</v>
      </c>
      <c r="T38" s="19">
        <v>200</v>
      </c>
      <c r="U38" s="19">
        <v>1400</v>
      </c>
      <c r="V38" s="10" t="s">
        <v>3091</v>
      </c>
      <c r="W38" s="9" t="s">
        <v>124</v>
      </c>
      <c r="X38" s="9" t="s">
        <v>33</v>
      </c>
      <c r="Y38" s="9" t="s">
        <v>34</v>
      </c>
      <c r="Z38" s="9" t="s">
        <v>120</v>
      </c>
      <c r="AA38" s="9" t="s">
        <v>121</v>
      </c>
      <c r="AB38" s="10" t="s">
        <v>3087</v>
      </c>
      <c r="AC38" s="20"/>
    </row>
    <row r="39" s="2" customFormat="1" ht="32.1" customHeight="1" spans="1:29">
      <c r="A39" s="9">
        <v>35</v>
      </c>
      <c r="B39" s="9" t="s">
        <v>46</v>
      </c>
      <c r="C39" s="9" t="s">
        <v>126</v>
      </c>
      <c r="D39" s="10" t="s">
        <v>3092</v>
      </c>
      <c r="E39" s="11" t="s">
        <v>29</v>
      </c>
      <c r="F39" s="10" t="s">
        <v>3093</v>
      </c>
      <c r="G39" s="10" t="s">
        <v>24</v>
      </c>
      <c r="H39" s="9" t="s">
        <v>127</v>
      </c>
      <c r="I39" s="9" t="s">
        <v>31</v>
      </c>
      <c r="J39" s="9" t="s">
        <v>32</v>
      </c>
      <c r="K39" s="9">
        <v>2021</v>
      </c>
      <c r="L39" s="9">
        <v>6</v>
      </c>
      <c r="M39" s="10">
        <v>2021.03</v>
      </c>
      <c r="N39" s="10">
        <v>2021.08</v>
      </c>
      <c r="O39" s="10">
        <v>202103</v>
      </c>
      <c r="P39" s="10">
        <v>202108</v>
      </c>
      <c r="Q39" s="19">
        <v>0</v>
      </c>
      <c r="R39" s="19">
        <v>1200</v>
      </c>
      <c r="S39" s="19">
        <v>1200</v>
      </c>
      <c r="T39" s="19">
        <v>0</v>
      </c>
      <c r="U39" s="19">
        <v>1200</v>
      </c>
      <c r="V39" s="10" t="s">
        <v>3094</v>
      </c>
      <c r="W39" s="9" t="s">
        <v>126</v>
      </c>
      <c r="X39" s="9" t="s">
        <v>33</v>
      </c>
      <c r="Y39" s="9" t="s">
        <v>34</v>
      </c>
      <c r="Z39" s="9" t="s">
        <v>120</v>
      </c>
      <c r="AA39" s="9" t="s">
        <v>128</v>
      </c>
      <c r="AB39" s="10" t="s">
        <v>3095</v>
      </c>
      <c r="AC39" s="20"/>
    </row>
    <row r="40" s="2" customFormat="1" ht="32.1" customHeight="1" spans="1:29">
      <c r="A40" s="9">
        <v>36</v>
      </c>
      <c r="B40" s="9" t="s">
        <v>46</v>
      </c>
      <c r="C40" s="9" t="s">
        <v>129</v>
      </c>
      <c r="D40" s="10" t="s">
        <v>3096</v>
      </c>
      <c r="E40" s="11" t="s">
        <v>38</v>
      </c>
      <c r="F40" s="10" t="s">
        <v>3097</v>
      </c>
      <c r="G40" s="10" t="s">
        <v>24</v>
      </c>
      <c r="H40" s="9" t="s">
        <v>130</v>
      </c>
      <c r="I40" s="9" t="s">
        <v>131</v>
      </c>
      <c r="J40" s="9" t="s">
        <v>41</v>
      </c>
      <c r="K40" s="9">
        <v>2021</v>
      </c>
      <c r="L40" s="9">
        <v>12</v>
      </c>
      <c r="M40" s="10">
        <v>202101</v>
      </c>
      <c r="N40" s="10">
        <v>2021.12</v>
      </c>
      <c r="O40" s="10">
        <v>202101</v>
      </c>
      <c r="P40" s="10">
        <v>202112</v>
      </c>
      <c r="Q40" s="19">
        <v>0</v>
      </c>
      <c r="R40" s="19">
        <v>2400</v>
      </c>
      <c r="S40" s="19">
        <v>2400</v>
      </c>
      <c r="T40" s="19">
        <v>200</v>
      </c>
      <c r="U40" s="19">
        <v>2600</v>
      </c>
      <c r="V40" s="10" t="s">
        <v>3098</v>
      </c>
      <c r="W40" s="9" t="s">
        <v>129</v>
      </c>
      <c r="X40" s="9" t="s">
        <v>33</v>
      </c>
      <c r="Y40" s="9" t="s">
        <v>34</v>
      </c>
      <c r="Z40" s="9" t="s">
        <v>120</v>
      </c>
      <c r="AA40" s="9" t="s">
        <v>128</v>
      </c>
      <c r="AB40" s="10" t="s">
        <v>3095</v>
      </c>
      <c r="AC40" s="20"/>
    </row>
    <row r="41" s="2" customFormat="1" ht="32.1" customHeight="1" spans="1:29">
      <c r="A41" s="9">
        <v>37</v>
      </c>
      <c r="B41" s="9" t="s">
        <v>46</v>
      </c>
      <c r="C41" s="9" t="s">
        <v>132</v>
      </c>
      <c r="D41" s="10" t="s">
        <v>3092</v>
      </c>
      <c r="E41" s="11" t="s">
        <v>29</v>
      </c>
      <c r="F41" s="10" t="s">
        <v>3099</v>
      </c>
      <c r="G41" s="10" t="s">
        <v>24</v>
      </c>
      <c r="H41" s="9" t="s">
        <v>89</v>
      </c>
      <c r="I41" s="9" t="s">
        <v>133</v>
      </c>
      <c r="J41" s="9" t="s">
        <v>32</v>
      </c>
      <c r="K41" s="9">
        <v>2021</v>
      </c>
      <c r="L41" s="9">
        <v>4</v>
      </c>
      <c r="M41" s="10" t="s">
        <v>134</v>
      </c>
      <c r="N41" s="10">
        <v>2021.09</v>
      </c>
      <c r="O41" s="10">
        <v>202101</v>
      </c>
      <c r="P41" s="10">
        <v>202109</v>
      </c>
      <c r="Q41" s="19">
        <v>0</v>
      </c>
      <c r="R41" s="19">
        <v>800</v>
      </c>
      <c r="S41" s="19">
        <v>800</v>
      </c>
      <c r="T41" s="19">
        <v>0</v>
      </c>
      <c r="U41" s="19">
        <v>800</v>
      </c>
      <c r="V41" s="10" t="s">
        <v>3100</v>
      </c>
      <c r="W41" s="9" t="s">
        <v>132</v>
      </c>
      <c r="X41" s="9" t="s">
        <v>33</v>
      </c>
      <c r="Y41" s="9" t="s">
        <v>34</v>
      </c>
      <c r="Z41" s="9" t="s">
        <v>120</v>
      </c>
      <c r="AA41" s="9" t="s">
        <v>128</v>
      </c>
      <c r="AB41" s="10" t="s">
        <v>3095</v>
      </c>
      <c r="AC41" s="20"/>
    </row>
    <row r="42" s="2" customFormat="1" ht="32.1" customHeight="1" spans="1:29">
      <c r="A42" s="9">
        <v>38</v>
      </c>
      <c r="B42" s="9" t="s">
        <v>46</v>
      </c>
      <c r="C42" s="9" t="s">
        <v>135</v>
      </c>
      <c r="D42" s="10" t="s">
        <v>3016</v>
      </c>
      <c r="E42" s="11" t="s">
        <v>38</v>
      </c>
      <c r="F42" s="10" t="s">
        <v>3101</v>
      </c>
      <c r="G42" s="10" t="s">
        <v>24</v>
      </c>
      <c r="H42" s="9" t="s">
        <v>136</v>
      </c>
      <c r="I42" s="9" t="s">
        <v>131</v>
      </c>
      <c r="J42" s="9" t="s">
        <v>41</v>
      </c>
      <c r="K42" s="9">
        <v>2021</v>
      </c>
      <c r="L42" s="9">
        <v>8</v>
      </c>
      <c r="M42" s="10" t="s">
        <v>137</v>
      </c>
      <c r="N42" s="10"/>
      <c r="O42" s="10">
        <v>202101</v>
      </c>
      <c r="P42" s="10">
        <v>202112</v>
      </c>
      <c r="Q42" s="19">
        <v>0</v>
      </c>
      <c r="R42" s="19">
        <v>1600</v>
      </c>
      <c r="S42" s="19">
        <v>1600</v>
      </c>
      <c r="T42" s="19">
        <v>200</v>
      </c>
      <c r="U42" s="19">
        <v>1800</v>
      </c>
      <c r="V42" s="10" t="s">
        <v>3102</v>
      </c>
      <c r="W42" s="9" t="s">
        <v>135</v>
      </c>
      <c r="X42" s="9" t="s">
        <v>33</v>
      </c>
      <c r="Y42" s="9" t="s">
        <v>34</v>
      </c>
      <c r="Z42" s="9" t="s">
        <v>120</v>
      </c>
      <c r="AA42" s="9" t="s">
        <v>128</v>
      </c>
      <c r="AB42" s="10" t="s">
        <v>3095</v>
      </c>
      <c r="AC42" s="20"/>
    </row>
    <row r="43" s="2" customFormat="1" ht="32.1" customHeight="1" spans="1:29">
      <c r="A43" s="9">
        <v>39</v>
      </c>
      <c r="B43" s="9" t="s">
        <v>118</v>
      </c>
      <c r="C43" s="9" t="s">
        <v>138</v>
      </c>
      <c r="D43" s="10" t="s">
        <v>3007</v>
      </c>
      <c r="E43" s="11" t="s">
        <v>29</v>
      </c>
      <c r="F43" s="10" t="s">
        <v>3103</v>
      </c>
      <c r="G43" s="10" t="s">
        <v>24</v>
      </c>
      <c r="H43" s="9" t="s">
        <v>139</v>
      </c>
      <c r="I43" s="9" t="s">
        <v>140</v>
      </c>
      <c r="J43" s="9" t="s">
        <v>41</v>
      </c>
      <c r="K43" s="9">
        <v>2021</v>
      </c>
      <c r="L43" s="9">
        <v>3</v>
      </c>
      <c r="M43" s="10">
        <v>2021.1</v>
      </c>
      <c r="N43" s="10">
        <v>2021.12</v>
      </c>
      <c r="O43" s="10">
        <v>202101</v>
      </c>
      <c r="P43" s="10">
        <v>202112</v>
      </c>
      <c r="Q43" s="19">
        <v>0</v>
      </c>
      <c r="R43" s="19">
        <v>600</v>
      </c>
      <c r="S43" s="19">
        <v>600</v>
      </c>
      <c r="T43" s="19">
        <v>200</v>
      </c>
      <c r="U43" s="19">
        <v>800</v>
      </c>
      <c r="V43" s="10" t="s">
        <v>3104</v>
      </c>
      <c r="W43" s="9" t="s">
        <v>138</v>
      </c>
      <c r="X43" s="9" t="s">
        <v>33</v>
      </c>
      <c r="Y43" s="9" t="s">
        <v>50</v>
      </c>
      <c r="Z43" s="10" t="s">
        <v>141</v>
      </c>
      <c r="AA43" s="9" t="s">
        <v>142</v>
      </c>
      <c r="AB43" s="10" t="s">
        <v>3105</v>
      </c>
      <c r="AC43" s="20"/>
    </row>
    <row r="44" s="2" customFormat="1" ht="32.1" customHeight="1" spans="1:29">
      <c r="A44" s="9">
        <v>40</v>
      </c>
      <c r="B44" s="9" t="s">
        <v>46</v>
      </c>
      <c r="C44" s="9" t="s">
        <v>143</v>
      </c>
      <c r="D44" s="10" t="s">
        <v>3106</v>
      </c>
      <c r="E44" s="11" t="s">
        <v>38</v>
      </c>
      <c r="F44" s="10" t="s">
        <v>3107</v>
      </c>
      <c r="G44" s="10" t="s">
        <v>24</v>
      </c>
      <c r="H44" s="9" t="s">
        <v>105</v>
      </c>
      <c r="I44" s="9" t="s">
        <v>144</v>
      </c>
      <c r="J44" s="9" t="s">
        <v>41</v>
      </c>
      <c r="K44" s="9">
        <v>2021</v>
      </c>
      <c r="L44" s="9">
        <v>6</v>
      </c>
      <c r="M44" s="10" t="s">
        <v>145</v>
      </c>
      <c r="N44" s="10"/>
      <c r="O44" s="10">
        <v>202101</v>
      </c>
      <c r="P44" s="10">
        <v>202110</v>
      </c>
      <c r="Q44" s="19">
        <v>0</v>
      </c>
      <c r="R44" s="19">
        <v>1200</v>
      </c>
      <c r="S44" s="19">
        <v>1200</v>
      </c>
      <c r="T44" s="19">
        <v>200</v>
      </c>
      <c r="U44" s="19">
        <v>1400</v>
      </c>
      <c r="V44" s="10" t="s">
        <v>3108</v>
      </c>
      <c r="W44" s="9" t="s">
        <v>143</v>
      </c>
      <c r="X44" s="9" t="s">
        <v>33</v>
      </c>
      <c r="Y44" s="9" t="s">
        <v>146</v>
      </c>
      <c r="Z44" s="9" t="s">
        <v>81</v>
      </c>
      <c r="AA44" s="9" t="s">
        <v>147</v>
      </c>
      <c r="AB44" s="10" t="s">
        <v>3109</v>
      </c>
      <c r="AC44" s="20"/>
    </row>
    <row r="45" s="2" customFormat="1" ht="32.1" customHeight="1" spans="1:29">
      <c r="A45" s="9">
        <v>41</v>
      </c>
      <c r="B45" s="9" t="s">
        <v>46</v>
      </c>
      <c r="C45" s="9" t="s">
        <v>148</v>
      </c>
      <c r="D45" s="10" t="s">
        <v>3007</v>
      </c>
      <c r="E45" s="11" t="s">
        <v>29</v>
      </c>
      <c r="F45" s="10" t="s">
        <v>3107</v>
      </c>
      <c r="G45" s="10" t="s">
        <v>24</v>
      </c>
      <c r="H45" s="9" t="s">
        <v>48</v>
      </c>
      <c r="I45" s="9" t="s">
        <v>31</v>
      </c>
      <c r="J45" s="9" t="s">
        <v>32</v>
      </c>
      <c r="K45" s="9">
        <v>2021</v>
      </c>
      <c r="L45" s="9">
        <v>10</v>
      </c>
      <c r="M45" s="10" t="s">
        <v>149</v>
      </c>
      <c r="N45" s="10"/>
      <c r="O45" s="10">
        <v>202101</v>
      </c>
      <c r="P45" s="10">
        <v>202111</v>
      </c>
      <c r="Q45" s="19">
        <v>0</v>
      </c>
      <c r="R45" s="19">
        <v>2000</v>
      </c>
      <c r="S45" s="19">
        <v>2000</v>
      </c>
      <c r="T45" s="19">
        <v>0</v>
      </c>
      <c r="U45" s="19">
        <v>2000</v>
      </c>
      <c r="V45" s="10" t="s">
        <v>3108</v>
      </c>
      <c r="W45" s="9" t="s">
        <v>143</v>
      </c>
      <c r="X45" s="9" t="s">
        <v>33</v>
      </c>
      <c r="Y45" s="9" t="s">
        <v>146</v>
      </c>
      <c r="Z45" s="9" t="s">
        <v>81</v>
      </c>
      <c r="AA45" s="9" t="s">
        <v>147</v>
      </c>
      <c r="AB45" s="10" t="s">
        <v>3109</v>
      </c>
      <c r="AC45" s="20"/>
    </row>
    <row r="46" s="2" customFormat="1" ht="32.1" customHeight="1" spans="1:29">
      <c r="A46" s="9">
        <v>42</v>
      </c>
      <c r="B46" s="9" t="s">
        <v>46</v>
      </c>
      <c r="C46" s="9" t="s">
        <v>150</v>
      </c>
      <c r="D46" s="10" t="s">
        <v>3110</v>
      </c>
      <c r="E46" s="11" t="s">
        <v>29</v>
      </c>
      <c r="F46" s="10" t="s">
        <v>3111</v>
      </c>
      <c r="G46" s="10" t="s">
        <v>24</v>
      </c>
      <c r="H46" s="9" t="s">
        <v>48</v>
      </c>
      <c r="I46" s="9" t="s">
        <v>151</v>
      </c>
      <c r="J46" s="9" t="s">
        <v>32</v>
      </c>
      <c r="K46" s="9">
        <v>2021</v>
      </c>
      <c r="L46" s="9">
        <v>10</v>
      </c>
      <c r="M46" s="10" t="s">
        <v>149</v>
      </c>
      <c r="N46" s="10"/>
      <c r="O46" s="10">
        <v>202101</v>
      </c>
      <c r="P46" s="10">
        <v>202111</v>
      </c>
      <c r="Q46" s="19">
        <v>0</v>
      </c>
      <c r="R46" s="19">
        <v>2000</v>
      </c>
      <c r="S46" s="19">
        <v>2000</v>
      </c>
      <c r="T46" s="19">
        <v>0</v>
      </c>
      <c r="U46" s="19">
        <v>2000</v>
      </c>
      <c r="V46" s="10" t="s">
        <v>3108</v>
      </c>
      <c r="W46" s="9" t="s">
        <v>143</v>
      </c>
      <c r="X46" s="9" t="s">
        <v>33</v>
      </c>
      <c r="Y46" s="9" t="s">
        <v>146</v>
      </c>
      <c r="Z46" s="9" t="s">
        <v>81</v>
      </c>
      <c r="AA46" s="9" t="s">
        <v>147</v>
      </c>
      <c r="AB46" s="10" t="s">
        <v>3109</v>
      </c>
      <c r="AC46" s="20"/>
    </row>
    <row r="47" s="2" customFormat="1" ht="32.1" customHeight="1" spans="1:29">
      <c r="A47" s="9">
        <v>43</v>
      </c>
      <c r="B47" s="9" t="s">
        <v>46</v>
      </c>
      <c r="C47" s="9" t="s">
        <v>152</v>
      </c>
      <c r="D47" s="10" t="s">
        <v>3112</v>
      </c>
      <c r="E47" s="11" t="s">
        <v>38</v>
      </c>
      <c r="F47" s="10" t="s">
        <v>3113</v>
      </c>
      <c r="G47" s="9" t="s">
        <v>23</v>
      </c>
      <c r="H47" s="9" t="s">
        <v>153</v>
      </c>
      <c r="I47" s="9" t="s">
        <v>31</v>
      </c>
      <c r="J47" s="9" t="s">
        <v>32</v>
      </c>
      <c r="K47" s="9"/>
      <c r="L47" s="9">
        <v>10</v>
      </c>
      <c r="M47" s="10">
        <v>2021.03</v>
      </c>
      <c r="N47" s="10">
        <v>2021.12</v>
      </c>
      <c r="O47" s="10">
        <v>202103</v>
      </c>
      <c r="P47" s="10">
        <v>202112</v>
      </c>
      <c r="Q47" s="19">
        <v>3000</v>
      </c>
      <c r="R47" s="19">
        <v>0</v>
      </c>
      <c r="S47" s="19">
        <v>3000</v>
      </c>
      <c r="T47" s="19">
        <v>0</v>
      </c>
      <c r="U47" s="19">
        <v>3000</v>
      </c>
      <c r="V47" s="10" t="s">
        <v>3108</v>
      </c>
      <c r="W47" s="9" t="s">
        <v>143</v>
      </c>
      <c r="X47" s="9" t="s">
        <v>33</v>
      </c>
      <c r="Y47" s="9" t="s">
        <v>146</v>
      </c>
      <c r="Z47" s="9" t="s">
        <v>81</v>
      </c>
      <c r="AA47" s="9" t="s">
        <v>147</v>
      </c>
      <c r="AB47" s="10" t="s">
        <v>3109</v>
      </c>
      <c r="AC47" s="20"/>
    </row>
    <row r="48" s="2" customFormat="1" ht="32.1" customHeight="1" spans="1:29">
      <c r="A48" s="9">
        <v>44</v>
      </c>
      <c r="B48" s="9" t="s">
        <v>46</v>
      </c>
      <c r="C48" s="9" t="s">
        <v>154</v>
      </c>
      <c r="D48" s="10" t="s">
        <v>3007</v>
      </c>
      <c r="E48" s="11" t="s">
        <v>29</v>
      </c>
      <c r="F48" s="10" t="s">
        <v>3114</v>
      </c>
      <c r="G48" s="10" t="s">
        <v>24</v>
      </c>
      <c r="H48" s="9" t="s">
        <v>48</v>
      </c>
      <c r="I48" s="9" t="s">
        <v>31</v>
      </c>
      <c r="J48" s="9" t="s">
        <v>32</v>
      </c>
      <c r="K48" s="9">
        <v>2021</v>
      </c>
      <c r="L48" s="9">
        <v>10</v>
      </c>
      <c r="M48" s="10" t="s">
        <v>149</v>
      </c>
      <c r="N48" s="10"/>
      <c r="O48" s="10">
        <v>202101</v>
      </c>
      <c r="P48" s="10">
        <v>202111</v>
      </c>
      <c r="Q48" s="19">
        <v>0</v>
      </c>
      <c r="R48" s="19">
        <v>2000</v>
      </c>
      <c r="S48" s="19">
        <v>2000</v>
      </c>
      <c r="T48" s="19">
        <v>0</v>
      </c>
      <c r="U48" s="19">
        <v>2000</v>
      </c>
      <c r="V48" s="10" t="s">
        <v>3115</v>
      </c>
      <c r="W48" s="9" t="s">
        <v>155</v>
      </c>
      <c r="X48" s="9" t="s">
        <v>33</v>
      </c>
      <c r="Y48" s="9" t="s">
        <v>146</v>
      </c>
      <c r="Z48" s="9" t="s">
        <v>81</v>
      </c>
      <c r="AA48" s="9" t="s">
        <v>147</v>
      </c>
      <c r="AB48" s="10" t="s">
        <v>3109</v>
      </c>
      <c r="AC48" s="20"/>
    </row>
    <row r="49" s="2" customFormat="1" ht="32.1" customHeight="1" spans="1:29">
      <c r="A49" s="9">
        <v>45</v>
      </c>
      <c r="B49" s="9" t="s">
        <v>46</v>
      </c>
      <c r="C49" s="9" t="s">
        <v>156</v>
      </c>
      <c r="D49" s="10" t="s">
        <v>3116</v>
      </c>
      <c r="E49" s="11" t="s">
        <v>29</v>
      </c>
      <c r="F49" s="10" t="s">
        <v>3117</v>
      </c>
      <c r="G49" s="10" t="s">
        <v>24</v>
      </c>
      <c r="H49" s="9" t="s">
        <v>157</v>
      </c>
      <c r="I49" s="9" t="s">
        <v>158</v>
      </c>
      <c r="J49" s="9" t="s">
        <v>62</v>
      </c>
      <c r="K49" s="9">
        <v>2021</v>
      </c>
      <c r="L49" s="9">
        <v>9</v>
      </c>
      <c r="M49" s="10" t="s">
        <v>159</v>
      </c>
      <c r="N49" s="10"/>
      <c r="O49" s="10">
        <v>202101</v>
      </c>
      <c r="P49" s="10">
        <v>202111</v>
      </c>
      <c r="Q49" s="19">
        <v>0</v>
      </c>
      <c r="R49" s="19">
        <v>1800</v>
      </c>
      <c r="S49" s="19">
        <v>1800</v>
      </c>
      <c r="T49" s="19">
        <v>800</v>
      </c>
      <c r="U49" s="19">
        <v>2600</v>
      </c>
      <c r="V49" s="10" t="s">
        <v>3118</v>
      </c>
      <c r="W49" s="9" t="s">
        <v>160</v>
      </c>
      <c r="X49" s="9" t="s">
        <v>33</v>
      </c>
      <c r="Y49" s="9" t="s">
        <v>146</v>
      </c>
      <c r="Z49" s="9" t="s">
        <v>81</v>
      </c>
      <c r="AA49" s="9" t="s">
        <v>147</v>
      </c>
      <c r="AB49" s="10" t="s">
        <v>3109</v>
      </c>
      <c r="AC49" s="20"/>
    </row>
    <row r="50" s="2" customFormat="1" ht="32.1" customHeight="1" spans="1:29">
      <c r="A50" s="9">
        <v>46</v>
      </c>
      <c r="B50" s="9" t="s">
        <v>46</v>
      </c>
      <c r="C50" s="9" t="s">
        <v>161</v>
      </c>
      <c r="D50" s="10" t="s">
        <v>3004</v>
      </c>
      <c r="E50" s="11" t="s">
        <v>29</v>
      </c>
      <c r="F50" s="10" t="s">
        <v>3119</v>
      </c>
      <c r="G50" s="10" t="s">
        <v>24</v>
      </c>
      <c r="H50" s="9" t="s">
        <v>162</v>
      </c>
      <c r="I50" s="9" t="s">
        <v>163</v>
      </c>
      <c r="J50" s="9" t="s">
        <v>41</v>
      </c>
      <c r="K50" s="9">
        <v>2021</v>
      </c>
      <c r="L50" s="9">
        <v>3</v>
      </c>
      <c r="M50" s="10" t="s">
        <v>164</v>
      </c>
      <c r="N50" s="10"/>
      <c r="O50" s="10">
        <v>202101</v>
      </c>
      <c r="P50" s="10">
        <v>202111</v>
      </c>
      <c r="Q50" s="19">
        <v>0</v>
      </c>
      <c r="R50" s="19">
        <v>600</v>
      </c>
      <c r="S50" s="19">
        <v>600</v>
      </c>
      <c r="T50" s="19">
        <v>200</v>
      </c>
      <c r="U50" s="19">
        <v>800</v>
      </c>
      <c r="V50" s="10" t="s">
        <v>3120</v>
      </c>
      <c r="W50" s="9" t="s">
        <v>165</v>
      </c>
      <c r="X50" s="9" t="s">
        <v>33</v>
      </c>
      <c r="Y50" s="9" t="s">
        <v>146</v>
      </c>
      <c r="Z50" s="9" t="s">
        <v>81</v>
      </c>
      <c r="AA50" s="9" t="s">
        <v>147</v>
      </c>
      <c r="AB50" s="10" t="s">
        <v>3109</v>
      </c>
      <c r="AC50" s="20"/>
    </row>
    <row r="51" s="2" customFormat="1" ht="32.1" customHeight="1" spans="1:29">
      <c r="A51" s="9">
        <v>47</v>
      </c>
      <c r="B51" s="9" t="s">
        <v>46</v>
      </c>
      <c r="C51" s="9" t="s">
        <v>166</v>
      </c>
      <c r="D51" s="10" t="s">
        <v>3013</v>
      </c>
      <c r="E51" s="11" t="s">
        <v>29</v>
      </c>
      <c r="F51" s="10" t="s">
        <v>3121</v>
      </c>
      <c r="G51" s="10" t="s">
        <v>24</v>
      </c>
      <c r="H51" s="9" t="s">
        <v>167</v>
      </c>
      <c r="I51" s="9" t="s">
        <v>168</v>
      </c>
      <c r="J51" s="9" t="s">
        <v>41</v>
      </c>
      <c r="K51" s="9">
        <v>2021</v>
      </c>
      <c r="L51" s="9">
        <v>10</v>
      </c>
      <c r="M51" s="10" t="s">
        <v>149</v>
      </c>
      <c r="N51" s="10"/>
      <c r="O51" s="10">
        <v>202101</v>
      </c>
      <c r="P51" s="10">
        <v>202111</v>
      </c>
      <c r="Q51" s="19">
        <v>0</v>
      </c>
      <c r="R51" s="19">
        <v>2000</v>
      </c>
      <c r="S51" s="19">
        <v>2000</v>
      </c>
      <c r="T51" s="19">
        <v>200</v>
      </c>
      <c r="U51" s="19">
        <v>2200</v>
      </c>
      <c r="V51" s="10" t="s">
        <v>3122</v>
      </c>
      <c r="W51" s="9" t="s">
        <v>165</v>
      </c>
      <c r="X51" s="9" t="s">
        <v>33</v>
      </c>
      <c r="Y51" s="9" t="s">
        <v>146</v>
      </c>
      <c r="Z51" s="9" t="s">
        <v>81</v>
      </c>
      <c r="AA51" s="9" t="s">
        <v>147</v>
      </c>
      <c r="AB51" s="10" t="s">
        <v>3109</v>
      </c>
      <c r="AC51" s="20"/>
    </row>
    <row r="52" s="2" customFormat="1" ht="32.1" customHeight="1" spans="1:29">
      <c r="A52" s="9">
        <v>48</v>
      </c>
      <c r="B52" s="9" t="s">
        <v>46</v>
      </c>
      <c r="C52" s="9" t="s">
        <v>169</v>
      </c>
      <c r="D52" s="10" t="s">
        <v>3072</v>
      </c>
      <c r="E52" s="11" t="s">
        <v>38</v>
      </c>
      <c r="F52" s="10" t="s">
        <v>3123</v>
      </c>
      <c r="G52" s="10" t="s">
        <v>24</v>
      </c>
      <c r="H52" s="9" t="s">
        <v>105</v>
      </c>
      <c r="I52" s="9" t="s">
        <v>163</v>
      </c>
      <c r="J52" s="9" t="s">
        <v>41</v>
      </c>
      <c r="K52" s="9">
        <v>2021</v>
      </c>
      <c r="L52" s="9">
        <v>7</v>
      </c>
      <c r="M52" s="10" t="s">
        <v>170</v>
      </c>
      <c r="N52" s="10"/>
      <c r="O52" s="10">
        <v>202101</v>
      </c>
      <c r="P52" s="10">
        <v>202111</v>
      </c>
      <c r="Q52" s="19">
        <v>0</v>
      </c>
      <c r="R52" s="19">
        <v>1400</v>
      </c>
      <c r="S52" s="19">
        <v>1400</v>
      </c>
      <c r="T52" s="19">
        <v>200</v>
      </c>
      <c r="U52" s="19">
        <v>1600</v>
      </c>
      <c r="V52" s="10" t="s">
        <v>3124</v>
      </c>
      <c r="W52" s="9" t="s">
        <v>171</v>
      </c>
      <c r="X52" s="9" t="s">
        <v>33</v>
      </c>
      <c r="Y52" s="9" t="s">
        <v>146</v>
      </c>
      <c r="Z52" s="9" t="s">
        <v>81</v>
      </c>
      <c r="AA52" s="9" t="s">
        <v>147</v>
      </c>
      <c r="AB52" s="10" t="s">
        <v>3109</v>
      </c>
      <c r="AC52" s="20"/>
    </row>
    <row r="53" s="2" customFormat="1" ht="32.1" customHeight="1" spans="1:29">
      <c r="A53" s="9">
        <v>49</v>
      </c>
      <c r="B53" s="9" t="s">
        <v>46</v>
      </c>
      <c r="C53" s="9" t="s">
        <v>172</v>
      </c>
      <c r="D53" s="10" t="s">
        <v>3023</v>
      </c>
      <c r="E53" s="11" t="s">
        <v>29</v>
      </c>
      <c r="F53" s="10" t="s">
        <v>3125</v>
      </c>
      <c r="G53" s="10" t="s">
        <v>24</v>
      </c>
      <c r="H53" s="9" t="s">
        <v>173</v>
      </c>
      <c r="I53" s="9" t="s">
        <v>163</v>
      </c>
      <c r="J53" s="9" t="s">
        <v>41</v>
      </c>
      <c r="K53" s="9">
        <v>2021</v>
      </c>
      <c r="L53" s="9">
        <v>10</v>
      </c>
      <c r="M53" s="10" t="s">
        <v>149</v>
      </c>
      <c r="N53" s="10"/>
      <c r="O53" s="10">
        <v>202101</v>
      </c>
      <c r="P53" s="10">
        <v>202111</v>
      </c>
      <c r="Q53" s="19">
        <v>0</v>
      </c>
      <c r="R53" s="19">
        <v>2000</v>
      </c>
      <c r="S53" s="19">
        <v>2000</v>
      </c>
      <c r="T53" s="19">
        <v>200</v>
      </c>
      <c r="U53" s="19">
        <v>2200</v>
      </c>
      <c r="V53" s="10" t="s">
        <v>3126</v>
      </c>
      <c r="W53" s="9" t="s">
        <v>172</v>
      </c>
      <c r="X53" s="9" t="s">
        <v>33</v>
      </c>
      <c r="Y53" s="9" t="s">
        <v>146</v>
      </c>
      <c r="Z53" s="9" t="s">
        <v>81</v>
      </c>
      <c r="AA53" s="9" t="s">
        <v>147</v>
      </c>
      <c r="AB53" s="10" t="s">
        <v>3109</v>
      </c>
      <c r="AC53" s="20"/>
    </row>
    <row r="54" s="2" customFormat="1" ht="32.1" customHeight="1" spans="1:29">
      <c r="A54" s="9">
        <v>50</v>
      </c>
      <c r="B54" s="9" t="s">
        <v>174</v>
      </c>
      <c r="C54" s="9" t="s">
        <v>171</v>
      </c>
      <c r="D54" s="10" t="s">
        <v>3110</v>
      </c>
      <c r="E54" s="11" t="s">
        <v>29</v>
      </c>
      <c r="F54" s="10" t="s">
        <v>3127</v>
      </c>
      <c r="G54" s="10" t="s">
        <v>24</v>
      </c>
      <c r="H54" s="9" t="s">
        <v>175</v>
      </c>
      <c r="I54" s="9" t="s">
        <v>163</v>
      </c>
      <c r="J54" s="9" t="s">
        <v>41</v>
      </c>
      <c r="K54" s="9">
        <v>2021</v>
      </c>
      <c r="L54" s="9">
        <v>11</v>
      </c>
      <c r="M54" s="10">
        <v>202101</v>
      </c>
      <c r="N54" s="10">
        <v>2021.11</v>
      </c>
      <c r="O54" s="10">
        <v>202101</v>
      </c>
      <c r="P54" s="10">
        <v>202111</v>
      </c>
      <c r="Q54" s="19">
        <v>0</v>
      </c>
      <c r="R54" s="19">
        <v>2200</v>
      </c>
      <c r="S54" s="19">
        <v>2200</v>
      </c>
      <c r="T54" s="19">
        <v>200</v>
      </c>
      <c r="U54" s="19">
        <v>2400</v>
      </c>
      <c r="V54" s="10" t="s">
        <v>3124</v>
      </c>
      <c r="W54" s="9" t="s">
        <v>171</v>
      </c>
      <c r="X54" s="9" t="s">
        <v>33</v>
      </c>
      <c r="Y54" s="9" t="s">
        <v>146</v>
      </c>
      <c r="Z54" s="9" t="s">
        <v>81</v>
      </c>
      <c r="AA54" s="9" t="s">
        <v>147</v>
      </c>
      <c r="AB54" s="10" t="s">
        <v>3109</v>
      </c>
      <c r="AC54" s="20"/>
    </row>
    <row r="55" s="2" customFormat="1" ht="32.1" customHeight="1" spans="1:29">
      <c r="A55" s="9">
        <v>51</v>
      </c>
      <c r="B55" s="9" t="s">
        <v>46</v>
      </c>
      <c r="C55" s="9" t="s">
        <v>176</v>
      </c>
      <c r="D55" s="10" t="s">
        <v>3044</v>
      </c>
      <c r="E55" s="11" t="s">
        <v>29</v>
      </c>
      <c r="F55" s="10" t="s">
        <v>3128</v>
      </c>
      <c r="G55" s="10" t="s">
        <v>24</v>
      </c>
      <c r="H55" s="9" t="s">
        <v>177</v>
      </c>
      <c r="I55" s="9" t="s">
        <v>178</v>
      </c>
      <c r="J55" s="9" t="s">
        <v>32</v>
      </c>
      <c r="K55" s="9">
        <v>2021</v>
      </c>
      <c r="L55" s="9">
        <v>4</v>
      </c>
      <c r="M55" s="10">
        <v>2021.07</v>
      </c>
      <c r="N55" s="10">
        <v>2021.11</v>
      </c>
      <c r="O55" s="10">
        <v>202107</v>
      </c>
      <c r="P55" s="10">
        <v>202111</v>
      </c>
      <c r="Q55" s="19">
        <v>0</v>
      </c>
      <c r="R55" s="19">
        <v>800</v>
      </c>
      <c r="S55" s="19">
        <v>800</v>
      </c>
      <c r="T55" s="19">
        <v>0</v>
      </c>
      <c r="U55" s="19">
        <v>800</v>
      </c>
      <c r="V55" s="10" t="s">
        <v>3129</v>
      </c>
      <c r="W55" s="9" t="s">
        <v>176</v>
      </c>
      <c r="X55" s="9" t="s">
        <v>33</v>
      </c>
      <c r="Y55" s="9" t="s">
        <v>80</v>
      </c>
      <c r="Z55" s="9" t="s">
        <v>120</v>
      </c>
      <c r="AA55" s="9" t="s">
        <v>179</v>
      </c>
      <c r="AB55" s="10" t="s">
        <v>3130</v>
      </c>
      <c r="AC55" s="20"/>
    </row>
    <row r="56" s="2" customFormat="1" ht="32.1" customHeight="1" spans="1:29">
      <c r="A56" s="9">
        <v>52</v>
      </c>
      <c r="B56" s="9" t="s">
        <v>46</v>
      </c>
      <c r="C56" s="9" t="s">
        <v>180</v>
      </c>
      <c r="D56" s="10" t="s">
        <v>3131</v>
      </c>
      <c r="E56" s="11" t="s">
        <v>38</v>
      </c>
      <c r="F56" s="10" t="s">
        <v>3132</v>
      </c>
      <c r="G56" s="10" t="s">
        <v>24</v>
      </c>
      <c r="H56" s="9" t="s">
        <v>181</v>
      </c>
      <c r="I56" s="9" t="s">
        <v>182</v>
      </c>
      <c r="J56" s="9" t="s">
        <v>41</v>
      </c>
      <c r="K56" s="9">
        <v>2021</v>
      </c>
      <c r="L56" s="9">
        <v>5</v>
      </c>
      <c r="M56" s="10">
        <v>202101</v>
      </c>
      <c r="N56" s="10">
        <v>2021.05</v>
      </c>
      <c r="O56" s="10">
        <v>202101</v>
      </c>
      <c r="P56" s="10">
        <v>202105</v>
      </c>
      <c r="Q56" s="19">
        <v>0</v>
      </c>
      <c r="R56" s="19">
        <v>1000</v>
      </c>
      <c r="S56" s="19">
        <v>1000</v>
      </c>
      <c r="T56" s="19">
        <v>200</v>
      </c>
      <c r="U56" s="19">
        <v>1200</v>
      </c>
      <c r="V56" s="10" t="s">
        <v>3133</v>
      </c>
      <c r="W56" s="9" t="s">
        <v>180</v>
      </c>
      <c r="X56" s="9" t="s">
        <v>33</v>
      </c>
      <c r="Y56" s="9" t="s">
        <v>80</v>
      </c>
      <c r="Z56" s="9" t="s">
        <v>120</v>
      </c>
      <c r="AA56" s="9" t="s">
        <v>179</v>
      </c>
      <c r="AB56" s="10" t="s">
        <v>3130</v>
      </c>
      <c r="AC56" s="20"/>
    </row>
    <row r="57" s="2" customFormat="1" ht="32.1" customHeight="1" spans="1:29">
      <c r="A57" s="9">
        <v>53</v>
      </c>
      <c r="B57" s="9" t="s">
        <v>46</v>
      </c>
      <c r="C57" s="9" t="s">
        <v>183</v>
      </c>
      <c r="D57" s="10" t="s">
        <v>3134</v>
      </c>
      <c r="E57" s="11" t="s">
        <v>38</v>
      </c>
      <c r="F57" s="10" t="s">
        <v>3135</v>
      </c>
      <c r="G57" s="10" t="s">
        <v>24</v>
      </c>
      <c r="H57" s="9" t="s">
        <v>184</v>
      </c>
      <c r="I57" s="9" t="s">
        <v>131</v>
      </c>
      <c r="J57" s="9" t="s">
        <v>41</v>
      </c>
      <c r="K57" s="9">
        <v>2021</v>
      </c>
      <c r="L57" s="9">
        <v>5</v>
      </c>
      <c r="M57" s="10">
        <v>2021.07</v>
      </c>
      <c r="N57" s="10">
        <v>2021.11</v>
      </c>
      <c r="O57" s="10">
        <v>202107</v>
      </c>
      <c r="P57" s="10">
        <v>202111</v>
      </c>
      <c r="Q57" s="19">
        <v>0</v>
      </c>
      <c r="R57" s="19">
        <v>1000</v>
      </c>
      <c r="S57" s="19">
        <v>1000</v>
      </c>
      <c r="T57" s="19">
        <v>200</v>
      </c>
      <c r="U57" s="19">
        <v>1200</v>
      </c>
      <c r="V57" s="10" t="s">
        <v>3136</v>
      </c>
      <c r="W57" s="9" t="s">
        <v>183</v>
      </c>
      <c r="X57" s="9" t="s">
        <v>33</v>
      </c>
      <c r="Y57" s="9" t="s">
        <v>146</v>
      </c>
      <c r="Z57" s="9" t="s">
        <v>81</v>
      </c>
      <c r="AA57" s="9" t="s">
        <v>185</v>
      </c>
      <c r="AB57" s="10" t="s">
        <v>3137</v>
      </c>
      <c r="AC57" s="20"/>
    </row>
    <row r="58" s="2" customFormat="1" ht="32.1" customHeight="1" spans="1:29">
      <c r="A58" s="9">
        <v>54</v>
      </c>
      <c r="B58" s="9" t="s">
        <v>46</v>
      </c>
      <c r="C58" s="9" t="s">
        <v>186</v>
      </c>
      <c r="D58" s="10" t="s">
        <v>3007</v>
      </c>
      <c r="E58" s="11" t="s">
        <v>29</v>
      </c>
      <c r="F58" s="10" t="s">
        <v>3138</v>
      </c>
      <c r="G58" s="10" t="s">
        <v>24</v>
      </c>
      <c r="H58" s="9" t="s">
        <v>48</v>
      </c>
      <c r="I58" s="9" t="s">
        <v>187</v>
      </c>
      <c r="J58" s="9" t="s">
        <v>32</v>
      </c>
      <c r="K58" s="9">
        <v>2021</v>
      </c>
      <c r="L58" s="9">
        <v>3</v>
      </c>
      <c r="M58" s="10" t="s">
        <v>188</v>
      </c>
      <c r="N58" s="10"/>
      <c r="O58" s="10">
        <v>202101</v>
      </c>
      <c r="P58" s="10">
        <v>202109</v>
      </c>
      <c r="Q58" s="19">
        <v>0</v>
      </c>
      <c r="R58" s="19">
        <v>600</v>
      </c>
      <c r="S58" s="19">
        <v>600</v>
      </c>
      <c r="T58" s="19">
        <v>0</v>
      </c>
      <c r="U58" s="19">
        <v>600</v>
      </c>
      <c r="V58" s="10" t="s">
        <v>3139</v>
      </c>
      <c r="W58" s="9" t="s">
        <v>186</v>
      </c>
      <c r="X58" s="9" t="s">
        <v>33</v>
      </c>
      <c r="Y58" s="9" t="s">
        <v>146</v>
      </c>
      <c r="Z58" s="9" t="s">
        <v>81</v>
      </c>
      <c r="AA58" s="9" t="s">
        <v>185</v>
      </c>
      <c r="AB58" s="10" t="s">
        <v>3137</v>
      </c>
      <c r="AC58" s="20"/>
    </row>
    <row r="59" s="2" customFormat="1" ht="32.1" customHeight="1" spans="1:29">
      <c r="A59" s="9">
        <v>55</v>
      </c>
      <c r="B59" s="9" t="s">
        <v>46</v>
      </c>
      <c r="C59" s="9" t="s">
        <v>189</v>
      </c>
      <c r="D59" s="10" t="s">
        <v>3110</v>
      </c>
      <c r="E59" s="11" t="s">
        <v>29</v>
      </c>
      <c r="F59" s="10" t="s">
        <v>3140</v>
      </c>
      <c r="G59" s="10" t="s">
        <v>24</v>
      </c>
      <c r="H59" s="9" t="s">
        <v>190</v>
      </c>
      <c r="I59" s="9" t="s">
        <v>131</v>
      </c>
      <c r="J59" s="9" t="s">
        <v>41</v>
      </c>
      <c r="K59" s="9">
        <v>2021</v>
      </c>
      <c r="L59" s="9">
        <v>11</v>
      </c>
      <c r="M59" s="10">
        <v>202101</v>
      </c>
      <c r="N59" s="10">
        <v>2021.11</v>
      </c>
      <c r="O59" s="10">
        <v>202101</v>
      </c>
      <c r="P59" s="10">
        <v>202111</v>
      </c>
      <c r="Q59" s="19">
        <v>0</v>
      </c>
      <c r="R59" s="19">
        <v>2000</v>
      </c>
      <c r="S59" s="19">
        <v>2000</v>
      </c>
      <c r="T59" s="19">
        <v>200</v>
      </c>
      <c r="U59" s="19">
        <v>2200</v>
      </c>
      <c r="V59" s="10" t="s">
        <v>3141</v>
      </c>
      <c r="W59" s="9" t="s">
        <v>189</v>
      </c>
      <c r="X59" s="9" t="s">
        <v>33</v>
      </c>
      <c r="Y59" s="9" t="s">
        <v>146</v>
      </c>
      <c r="Z59" s="9" t="s">
        <v>81</v>
      </c>
      <c r="AA59" s="9" t="s">
        <v>185</v>
      </c>
      <c r="AB59" s="10" t="s">
        <v>3137</v>
      </c>
      <c r="AC59" s="20"/>
    </row>
    <row r="60" s="2" customFormat="1" ht="32.1" customHeight="1" spans="1:29">
      <c r="A60" s="9">
        <v>56</v>
      </c>
      <c r="B60" s="9" t="s">
        <v>46</v>
      </c>
      <c r="C60" s="9" t="s">
        <v>191</v>
      </c>
      <c r="D60" s="10" t="s">
        <v>3004</v>
      </c>
      <c r="E60" s="11" t="s">
        <v>29</v>
      </c>
      <c r="F60" s="10" t="s">
        <v>3142</v>
      </c>
      <c r="G60" s="10" t="s">
        <v>24</v>
      </c>
      <c r="H60" s="9" t="s">
        <v>44</v>
      </c>
      <c r="I60" s="9" t="s">
        <v>192</v>
      </c>
      <c r="J60" s="9" t="s">
        <v>41</v>
      </c>
      <c r="K60" s="9">
        <v>2021</v>
      </c>
      <c r="L60" s="9">
        <v>8</v>
      </c>
      <c r="M60" s="10" t="s">
        <v>193</v>
      </c>
      <c r="N60" s="10"/>
      <c r="O60" s="10">
        <v>202101</v>
      </c>
      <c r="P60" s="10">
        <v>202111</v>
      </c>
      <c r="Q60" s="19">
        <v>0</v>
      </c>
      <c r="R60" s="19">
        <v>1600</v>
      </c>
      <c r="S60" s="19">
        <v>1600</v>
      </c>
      <c r="T60" s="19">
        <v>200</v>
      </c>
      <c r="U60" s="19">
        <v>1800</v>
      </c>
      <c r="V60" s="10" t="s">
        <v>3143</v>
      </c>
      <c r="W60" s="9" t="s">
        <v>191</v>
      </c>
      <c r="X60" s="9" t="s">
        <v>33</v>
      </c>
      <c r="Y60" s="9" t="s">
        <v>146</v>
      </c>
      <c r="Z60" s="9" t="s">
        <v>81</v>
      </c>
      <c r="AA60" s="9" t="s">
        <v>185</v>
      </c>
      <c r="AB60" s="10" t="s">
        <v>3137</v>
      </c>
      <c r="AC60" s="20"/>
    </row>
    <row r="61" s="2" customFormat="1" ht="32.1" customHeight="1" spans="1:29">
      <c r="A61" s="9">
        <v>57</v>
      </c>
      <c r="B61" s="9" t="s">
        <v>46</v>
      </c>
      <c r="C61" s="9" t="s">
        <v>194</v>
      </c>
      <c r="D61" s="10" t="s">
        <v>3007</v>
      </c>
      <c r="E61" s="11" t="s">
        <v>29</v>
      </c>
      <c r="F61" s="10" t="s">
        <v>3144</v>
      </c>
      <c r="G61" s="10" t="s">
        <v>24</v>
      </c>
      <c r="H61" s="9" t="s">
        <v>44</v>
      </c>
      <c r="I61" s="9" t="s">
        <v>192</v>
      </c>
      <c r="J61" s="9" t="s">
        <v>41</v>
      </c>
      <c r="K61" s="9">
        <v>2021</v>
      </c>
      <c r="L61" s="9">
        <v>6</v>
      </c>
      <c r="M61" s="10" t="s">
        <v>195</v>
      </c>
      <c r="N61" s="10"/>
      <c r="O61" s="10">
        <v>202101</v>
      </c>
      <c r="P61" s="10">
        <v>202111</v>
      </c>
      <c r="Q61" s="19">
        <v>0</v>
      </c>
      <c r="R61" s="19">
        <v>1200</v>
      </c>
      <c r="S61" s="19">
        <v>1200</v>
      </c>
      <c r="T61" s="19">
        <v>200</v>
      </c>
      <c r="U61" s="19">
        <v>1400</v>
      </c>
      <c r="V61" s="10" t="s">
        <v>3145</v>
      </c>
      <c r="W61" s="9" t="s">
        <v>194</v>
      </c>
      <c r="X61" s="9" t="s">
        <v>33</v>
      </c>
      <c r="Y61" s="9" t="s">
        <v>146</v>
      </c>
      <c r="Z61" s="9" t="s">
        <v>81</v>
      </c>
      <c r="AA61" s="9" t="s">
        <v>185</v>
      </c>
      <c r="AB61" s="10" t="s">
        <v>3137</v>
      </c>
      <c r="AC61" s="20"/>
    </row>
    <row r="62" s="2" customFormat="1" ht="32.1" customHeight="1" spans="1:29">
      <c r="A62" s="9">
        <v>58</v>
      </c>
      <c r="B62" s="9" t="s">
        <v>27</v>
      </c>
      <c r="C62" s="9" t="s">
        <v>196</v>
      </c>
      <c r="D62" s="10" t="s">
        <v>3047</v>
      </c>
      <c r="E62" s="11" t="s">
        <v>29</v>
      </c>
      <c r="F62" s="10" t="s">
        <v>3146</v>
      </c>
      <c r="G62" s="10" t="s">
        <v>24</v>
      </c>
      <c r="H62" s="9" t="s">
        <v>44</v>
      </c>
      <c r="I62" s="9" t="s">
        <v>33</v>
      </c>
      <c r="J62" s="9" t="s">
        <v>32</v>
      </c>
      <c r="K62" s="9">
        <v>2021</v>
      </c>
      <c r="L62" s="9">
        <v>9</v>
      </c>
      <c r="M62" s="10" t="s">
        <v>197</v>
      </c>
      <c r="N62" s="10"/>
      <c r="O62" s="10">
        <v>202101</v>
      </c>
      <c r="P62" s="10">
        <v>202111</v>
      </c>
      <c r="Q62" s="19">
        <v>0</v>
      </c>
      <c r="R62" s="19">
        <v>1800</v>
      </c>
      <c r="S62" s="19">
        <v>1800</v>
      </c>
      <c r="T62" s="19">
        <v>0</v>
      </c>
      <c r="U62" s="19">
        <v>1800</v>
      </c>
      <c r="V62" s="10" t="s">
        <v>3147</v>
      </c>
      <c r="W62" s="9" t="s">
        <v>196</v>
      </c>
      <c r="X62" s="9" t="s">
        <v>33</v>
      </c>
      <c r="Y62" s="9" t="s">
        <v>146</v>
      </c>
      <c r="Z62" s="9" t="s">
        <v>81</v>
      </c>
      <c r="AA62" s="9" t="s">
        <v>185</v>
      </c>
      <c r="AB62" s="10" t="s">
        <v>3137</v>
      </c>
      <c r="AC62" s="20"/>
    </row>
    <row r="63" s="2" customFormat="1" ht="32.1" customHeight="1" spans="1:29">
      <c r="A63" s="9">
        <v>59</v>
      </c>
      <c r="B63" s="9" t="s">
        <v>27</v>
      </c>
      <c r="C63" s="9" t="s">
        <v>198</v>
      </c>
      <c r="D63" s="10" t="s">
        <v>3106</v>
      </c>
      <c r="E63" s="11" t="s">
        <v>29</v>
      </c>
      <c r="F63" s="10" t="s">
        <v>3148</v>
      </c>
      <c r="G63" s="10" t="s">
        <v>24</v>
      </c>
      <c r="H63" s="9" t="s">
        <v>39</v>
      </c>
      <c r="I63" s="9" t="s">
        <v>199</v>
      </c>
      <c r="J63" s="9" t="s">
        <v>41</v>
      </c>
      <c r="K63" s="9">
        <v>2021</v>
      </c>
      <c r="L63" s="9">
        <v>4</v>
      </c>
      <c r="M63" s="10">
        <v>2021.02</v>
      </c>
      <c r="N63" s="10">
        <v>2021.05</v>
      </c>
      <c r="O63" s="10">
        <v>202102</v>
      </c>
      <c r="P63" s="10">
        <v>202105</v>
      </c>
      <c r="Q63" s="19">
        <v>0</v>
      </c>
      <c r="R63" s="19">
        <v>800</v>
      </c>
      <c r="S63" s="19">
        <v>800</v>
      </c>
      <c r="T63" s="19">
        <v>200</v>
      </c>
      <c r="U63" s="19">
        <v>1000</v>
      </c>
      <c r="V63" s="10" t="s">
        <v>3149</v>
      </c>
      <c r="W63" s="9" t="s">
        <v>198</v>
      </c>
      <c r="X63" s="9" t="s">
        <v>33</v>
      </c>
      <c r="Y63" s="9" t="s">
        <v>146</v>
      </c>
      <c r="Z63" s="9" t="s">
        <v>81</v>
      </c>
      <c r="AA63" s="9" t="s">
        <v>185</v>
      </c>
      <c r="AB63" s="10" t="s">
        <v>3137</v>
      </c>
      <c r="AC63" s="20"/>
    </row>
    <row r="64" s="2" customFormat="1" ht="32.1" customHeight="1" spans="1:29">
      <c r="A64" s="9">
        <v>60</v>
      </c>
      <c r="B64" s="9" t="s">
        <v>46</v>
      </c>
      <c r="C64" s="9" t="s">
        <v>200</v>
      </c>
      <c r="D64" s="10" t="s">
        <v>3092</v>
      </c>
      <c r="E64" s="11" t="s">
        <v>29</v>
      </c>
      <c r="F64" s="10" t="s">
        <v>3150</v>
      </c>
      <c r="G64" s="10" t="s">
        <v>24</v>
      </c>
      <c r="H64" s="9" t="s">
        <v>201</v>
      </c>
      <c r="I64" s="9" t="s">
        <v>151</v>
      </c>
      <c r="J64" s="9" t="s">
        <v>32</v>
      </c>
      <c r="K64" s="9">
        <v>2021</v>
      </c>
      <c r="L64" s="9">
        <v>4</v>
      </c>
      <c r="M64" s="10">
        <v>2021.08</v>
      </c>
      <c r="N64" s="10">
        <v>2021.11</v>
      </c>
      <c r="O64" s="10">
        <v>202108</v>
      </c>
      <c r="P64" s="10">
        <v>202111</v>
      </c>
      <c r="Q64" s="19">
        <v>0</v>
      </c>
      <c r="R64" s="19">
        <v>800</v>
      </c>
      <c r="S64" s="19">
        <v>800</v>
      </c>
      <c r="T64" s="19">
        <v>0</v>
      </c>
      <c r="U64" s="19">
        <v>800</v>
      </c>
      <c r="V64" s="10" t="s">
        <v>3151</v>
      </c>
      <c r="W64" s="9" t="s">
        <v>200</v>
      </c>
      <c r="X64" s="9" t="s">
        <v>33</v>
      </c>
      <c r="Y64" s="9" t="s">
        <v>80</v>
      </c>
      <c r="Z64" s="9" t="s">
        <v>81</v>
      </c>
      <c r="AA64" s="9" t="s">
        <v>185</v>
      </c>
      <c r="AB64" s="10" t="s">
        <v>3137</v>
      </c>
      <c r="AC64" s="20"/>
    </row>
    <row r="65" s="2" customFormat="1" ht="32.1" customHeight="1" spans="1:29">
      <c r="A65" s="9">
        <v>61</v>
      </c>
      <c r="B65" s="9" t="s">
        <v>46</v>
      </c>
      <c r="C65" s="9" t="s">
        <v>202</v>
      </c>
      <c r="D65" s="10" t="s">
        <v>3152</v>
      </c>
      <c r="E65" s="11" t="s">
        <v>29</v>
      </c>
      <c r="F65" s="10" t="s">
        <v>3153</v>
      </c>
      <c r="G65" s="10" t="s">
        <v>24</v>
      </c>
      <c r="H65" s="9" t="s">
        <v>44</v>
      </c>
      <c r="I65" s="9" t="s">
        <v>203</v>
      </c>
      <c r="J65" s="9" t="s">
        <v>41</v>
      </c>
      <c r="K65" s="9">
        <v>2021</v>
      </c>
      <c r="L65" s="9">
        <v>10</v>
      </c>
      <c r="M65" s="10">
        <v>2021.02</v>
      </c>
      <c r="N65" s="10">
        <v>2021.11</v>
      </c>
      <c r="O65" s="10">
        <v>202102</v>
      </c>
      <c r="P65" s="10">
        <v>202111</v>
      </c>
      <c r="Q65" s="19">
        <v>0</v>
      </c>
      <c r="R65" s="19">
        <v>2000</v>
      </c>
      <c r="S65" s="19">
        <v>2000</v>
      </c>
      <c r="T65" s="19">
        <v>200</v>
      </c>
      <c r="U65" s="19">
        <v>2200</v>
      </c>
      <c r="V65" s="10" t="s">
        <v>3154</v>
      </c>
      <c r="W65" s="9" t="s">
        <v>202</v>
      </c>
      <c r="X65" s="9" t="s">
        <v>33</v>
      </c>
      <c r="Y65" s="9" t="s">
        <v>80</v>
      </c>
      <c r="Z65" s="9" t="s">
        <v>81</v>
      </c>
      <c r="AA65" s="9" t="s">
        <v>185</v>
      </c>
      <c r="AB65" s="10" t="s">
        <v>3137</v>
      </c>
      <c r="AC65" s="20"/>
    </row>
    <row r="66" s="2" customFormat="1" ht="32.1" customHeight="1" spans="1:29">
      <c r="A66" s="9">
        <v>62</v>
      </c>
      <c r="B66" s="9" t="s">
        <v>46</v>
      </c>
      <c r="C66" s="9" t="s">
        <v>204</v>
      </c>
      <c r="D66" s="10" t="s">
        <v>3001</v>
      </c>
      <c r="E66" s="11" t="s">
        <v>29</v>
      </c>
      <c r="F66" s="10" t="s">
        <v>3155</v>
      </c>
      <c r="G66" s="10" t="s">
        <v>24</v>
      </c>
      <c r="H66" s="9" t="s">
        <v>177</v>
      </c>
      <c r="I66" s="9" t="s">
        <v>31</v>
      </c>
      <c r="J66" s="9" t="s">
        <v>32</v>
      </c>
      <c r="K66" s="9">
        <v>2021</v>
      </c>
      <c r="L66" s="9">
        <v>7</v>
      </c>
      <c r="M66" s="10">
        <v>2021.05</v>
      </c>
      <c r="N66" s="10">
        <v>2021.11</v>
      </c>
      <c r="O66" s="10">
        <v>202105</v>
      </c>
      <c r="P66" s="10">
        <v>202111</v>
      </c>
      <c r="Q66" s="19">
        <v>0</v>
      </c>
      <c r="R66" s="19">
        <v>1400</v>
      </c>
      <c r="S66" s="19">
        <v>1400</v>
      </c>
      <c r="T66" s="19">
        <v>0</v>
      </c>
      <c r="U66" s="19">
        <v>1400</v>
      </c>
      <c r="V66" s="10" t="s">
        <v>3156</v>
      </c>
      <c r="W66" s="9" t="s">
        <v>204</v>
      </c>
      <c r="X66" s="9" t="s">
        <v>33</v>
      </c>
      <c r="Y66" s="9" t="s">
        <v>80</v>
      </c>
      <c r="Z66" s="9" t="s">
        <v>81</v>
      </c>
      <c r="AA66" s="9" t="s">
        <v>185</v>
      </c>
      <c r="AB66" s="10" t="s">
        <v>3137</v>
      </c>
      <c r="AC66" s="20"/>
    </row>
    <row r="67" s="2" customFormat="1" ht="32.1" customHeight="1" spans="1:29">
      <c r="A67" s="9">
        <v>63</v>
      </c>
      <c r="B67" s="9" t="s">
        <v>46</v>
      </c>
      <c r="C67" s="9" t="s">
        <v>205</v>
      </c>
      <c r="D67" s="10" t="s">
        <v>3157</v>
      </c>
      <c r="E67" s="11" t="s">
        <v>29</v>
      </c>
      <c r="F67" s="10" t="s">
        <v>3158</v>
      </c>
      <c r="G67" s="10" t="s">
        <v>24</v>
      </c>
      <c r="H67" s="9" t="s">
        <v>177</v>
      </c>
      <c r="I67" s="9" t="s">
        <v>206</v>
      </c>
      <c r="J67" s="9" t="s">
        <v>41</v>
      </c>
      <c r="K67" s="9">
        <v>2021</v>
      </c>
      <c r="L67" s="9">
        <v>5</v>
      </c>
      <c r="M67" s="10">
        <v>2021.07</v>
      </c>
      <c r="N67" s="10">
        <v>2021.11</v>
      </c>
      <c r="O67" s="10">
        <v>202107</v>
      </c>
      <c r="P67" s="10">
        <v>202111</v>
      </c>
      <c r="Q67" s="19">
        <v>0</v>
      </c>
      <c r="R67" s="19">
        <v>1000</v>
      </c>
      <c r="S67" s="19">
        <v>1000</v>
      </c>
      <c r="T67" s="19">
        <v>200</v>
      </c>
      <c r="U67" s="19">
        <v>1200</v>
      </c>
      <c r="V67" s="10" t="s">
        <v>3159</v>
      </c>
      <c r="W67" s="9" t="s">
        <v>207</v>
      </c>
      <c r="X67" s="9" t="s">
        <v>33</v>
      </c>
      <c r="Y67" s="9" t="s">
        <v>80</v>
      </c>
      <c r="Z67" s="9" t="s">
        <v>81</v>
      </c>
      <c r="AA67" s="9" t="s">
        <v>185</v>
      </c>
      <c r="AB67" s="10" t="s">
        <v>3137</v>
      </c>
      <c r="AC67" s="20"/>
    </row>
    <row r="68" s="2" customFormat="1" ht="32.1" customHeight="1" spans="1:29">
      <c r="A68" s="9">
        <v>64</v>
      </c>
      <c r="B68" s="9" t="s">
        <v>46</v>
      </c>
      <c r="C68" s="9" t="s">
        <v>208</v>
      </c>
      <c r="D68" s="10" t="s">
        <v>3013</v>
      </c>
      <c r="E68" s="11" t="s">
        <v>29</v>
      </c>
      <c r="F68" s="10" t="s">
        <v>3160</v>
      </c>
      <c r="G68" s="9" t="s">
        <v>23</v>
      </c>
      <c r="H68" s="9" t="s">
        <v>209</v>
      </c>
      <c r="I68" s="9" t="s">
        <v>31</v>
      </c>
      <c r="J68" s="9" t="s">
        <v>32</v>
      </c>
      <c r="K68" s="9"/>
      <c r="L68" s="9">
        <v>11</v>
      </c>
      <c r="M68" s="10">
        <v>202101</v>
      </c>
      <c r="N68" s="10">
        <v>2021.11</v>
      </c>
      <c r="O68" s="10">
        <v>202101</v>
      </c>
      <c r="P68" s="10">
        <v>202111</v>
      </c>
      <c r="Q68" s="19">
        <v>3300</v>
      </c>
      <c r="R68" s="19">
        <v>0</v>
      </c>
      <c r="S68" s="19">
        <v>3300</v>
      </c>
      <c r="T68" s="19">
        <v>0</v>
      </c>
      <c r="U68" s="19">
        <v>3300</v>
      </c>
      <c r="V68" s="10" t="s">
        <v>3161</v>
      </c>
      <c r="W68" s="9" t="s">
        <v>208</v>
      </c>
      <c r="X68" s="9" t="s">
        <v>33</v>
      </c>
      <c r="Y68" s="9" t="s">
        <v>146</v>
      </c>
      <c r="Z68" s="9" t="s">
        <v>81</v>
      </c>
      <c r="AA68" s="9" t="s">
        <v>185</v>
      </c>
      <c r="AB68" s="10" t="s">
        <v>3137</v>
      </c>
      <c r="AC68" s="20"/>
    </row>
    <row r="69" s="2" customFormat="1" ht="32.1" customHeight="1" spans="1:29">
      <c r="A69" s="9">
        <v>65</v>
      </c>
      <c r="B69" s="9" t="s">
        <v>46</v>
      </c>
      <c r="C69" s="9" t="s">
        <v>183</v>
      </c>
      <c r="D69" s="10" t="s">
        <v>3134</v>
      </c>
      <c r="E69" s="11" t="s">
        <v>38</v>
      </c>
      <c r="F69" s="10" t="s">
        <v>3135</v>
      </c>
      <c r="G69" s="9" t="s">
        <v>23</v>
      </c>
      <c r="H69" s="9" t="s">
        <v>210</v>
      </c>
      <c r="I69" s="9" t="s">
        <v>31</v>
      </c>
      <c r="J69" s="9" t="s">
        <v>32</v>
      </c>
      <c r="K69" s="9"/>
      <c r="L69" s="9">
        <v>6</v>
      </c>
      <c r="M69" s="10">
        <v>202101</v>
      </c>
      <c r="N69" s="10">
        <v>2021.06</v>
      </c>
      <c r="O69" s="10">
        <v>202101</v>
      </c>
      <c r="P69" s="10">
        <v>202106</v>
      </c>
      <c r="Q69" s="19">
        <v>1800</v>
      </c>
      <c r="R69" s="19">
        <v>0</v>
      </c>
      <c r="S69" s="19">
        <v>1800</v>
      </c>
      <c r="T69" s="19">
        <v>0</v>
      </c>
      <c r="U69" s="19">
        <v>1800</v>
      </c>
      <c r="V69" s="10" t="s">
        <v>3136</v>
      </c>
      <c r="W69" s="9" t="s">
        <v>183</v>
      </c>
      <c r="X69" s="9" t="s">
        <v>33</v>
      </c>
      <c r="Y69" s="9" t="s">
        <v>146</v>
      </c>
      <c r="Z69" s="9" t="s">
        <v>81</v>
      </c>
      <c r="AA69" s="9" t="s">
        <v>185</v>
      </c>
      <c r="AB69" s="10" t="s">
        <v>3137</v>
      </c>
      <c r="AC69" s="20"/>
    </row>
    <row r="70" s="2" customFormat="1" ht="32.1" customHeight="1" spans="1:29">
      <c r="A70" s="9">
        <v>66</v>
      </c>
      <c r="B70" s="9" t="s">
        <v>46</v>
      </c>
      <c r="C70" s="9" t="s">
        <v>211</v>
      </c>
      <c r="D70" s="10" t="s">
        <v>3007</v>
      </c>
      <c r="E70" s="11" t="s">
        <v>29</v>
      </c>
      <c r="F70" s="10" t="s">
        <v>3162</v>
      </c>
      <c r="G70" s="9" t="s">
        <v>23</v>
      </c>
      <c r="H70" s="9" t="s">
        <v>212</v>
      </c>
      <c r="I70" s="9" t="s">
        <v>213</v>
      </c>
      <c r="J70" s="9" t="s">
        <v>41</v>
      </c>
      <c r="K70" s="9">
        <v>2021</v>
      </c>
      <c r="L70" s="9">
        <v>11</v>
      </c>
      <c r="M70" s="10">
        <v>202101</v>
      </c>
      <c r="N70" s="10">
        <v>2021.11</v>
      </c>
      <c r="O70" s="10">
        <v>202101</v>
      </c>
      <c r="P70" s="10">
        <v>202111</v>
      </c>
      <c r="Q70" s="19">
        <v>3300</v>
      </c>
      <c r="R70" s="19">
        <v>0</v>
      </c>
      <c r="S70" s="19">
        <v>3300</v>
      </c>
      <c r="T70" s="19">
        <v>200</v>
      </c>
      <c r="U70" s="19">
        <v>3500</v>
      </c>
      <c r="V70" s="10" t="s">
        <v>3163</v>
      </c>
      <c r="W70" s="9" t="s">
        <v>211</v>
      </c>
      <c r="X70" s="9" t="s">
        <v>33</v>
      </c>
      <c r="Y70" s="9" t="s">
        <v>146</v>
      </c>
      <c r="Z70" s="9" t="s">
        <v>81</v>
      </c>
      <c r="AA70" s="9" t="s">
        <v>185</v>
      </c>
      <c r="AB70" s="10" t="s">
        <v>3137</v>
      </c>
      <c r="AC70" s="20"/>
    </row>
    <row r="71" s="2" customFormat="1" ht="32.1" customHeight="1" spans="1:29">
      <c r="A71" s="9">
        <v>67</v>
      </c>
      <c r="B71" s="9" t="s">
        <v>46</v>
      </c>
      <c r="C71" s="9" t="s">
        <v>214</v>
      </c>
      <c r="D71" s="10" t="s">
        <v>3112</v>
      </c>
      <c r="E71" s="11" t="s">
        <v>38</v>
      </c>
      <c r="F71" s="10" t="s">
        <v>3164</v>
      </c>
      <c r="G71" s="9" t="s">
        <v>23</v>
      </c>
      <c r="H71" s="9" t="s">
        <v>215</v>
      </c>
      <c r="I71" s="9" t="s">
        <v>216</v>
      </c>
      <c r="J71" s="9" t="s">
        <v>41</v>
      </c>
      <c r="K71" s="9">
        <v>2021</v>
      </c>
      <c r="L71" s="9">
        <v>11</v>
      </c>
      <c r="M71" s="10">
        <v>202101</v>
      </c>
      <c r="N71" s="10">
        <v>2021.11</v>
      </c>
      <c r="O71" s="10">
        <v>202101</v>
      </c>
      <c r="P71" s="10">
        <v>202111</v>
      </c>
      <c r="Q71" s="19">
        <v>3300</v>
      </c>
      <c r="R71" s="19">
        <v>0</v>
      </c>
      <c r="S71" s="19">
        <v>3300</v>
      </c>
      <c r="T71" s="19">
        <v>200</v>
      </c>
      <c r="U71" s="19">
        <v>3500</v>
      </c>
      <c r="V71" s="10" t="s">
        <v>3165</v>
      </c>
      <c r="W71" s="9" t="s">
        <v>214</v>
      </c>
      <c r="X71" s="9" t="s">
        <v>33</v>
      </c>
      <c r="Y71" s="9" t="s">
        <v>146</v>
      </c>
      <c r="Z71" s="9" t="s">
        <v>81</v>
      </c>
      <c r="AA71" s="9" t="s">
        <v>185</v>
      </c>
      <c r="AB71" s="10" t="s">
        <v>3137</v>
      </c>
      <c r="AC71" s="20"/>
    </row>
    <row r="72" s="2" customFormat="1" ht="32.1" customHeight="1" spans="1:29">
      <c r="A72" s="9">
        <v>68</v>
      </c>
      <c r="B72" s="9" t="s">
        <v>46</v>
      </c>
      <c r="C72" s="9" t="s">
        <v>207</v>
      </c>
      <c r="D72" s="10" t="s">
        <v>3044</v>
      </c>
      <c r="E72" s="11" t="s">
        <v>29</v>
      </c>
      <c r="F72" s="10" t="s">
        <v>3166</v>
      </c>
      <c r="G72" s="9" t="s">
        <v>23</v>
      </c>
      <c r="H72" s="9" t="s">
        <v>217</v>
      </c>
      <c r="I72" s="9" t="s">
        <v>31</v>
      </c>
      <c r="J72" s="9" t="s">
        <v>32</v>
      </c>
      <c r="K72" s="9"/>
      <c r="L72" s="9">
        <v>8</v>
      </c>
      <c r="M72" s="10">
        <v>202104</v>
      </c>
      <c r="N72" s="10">
        <v>2021.11</v>
      </c>
      <c r="O72" s="10">
        <v>202104</v>
      </c>
      <c r="P72" s="10">
        <v>202111</v>
      </c>
      <c r="Q72" s="19">
        <v>2400</v>
      </c>
      <c r="R72" s="19">
        <v>0</v>
      </c>
      <c r="S72" s="19">
        <v>2400</v>
      </c>
      <c r="T72" s="19">
        <v>0</v>
      </c>
      <c r="U72" s="19">
        <v>2400</v>
      </c>
      <c r="V72" s="10" t="s">
        <v>3159</v>
      </c>
      <c r="W72" s="9" t="s">
        <v>207</v>
      </c>
      <c r="X72" s="9" t="s">
        <v>33</v>
      </c>
      <c r="Y72" s="9" t="s">
        <v>80</v>
      </c>
      <c r="Z72" s="9" t="s">
        <v>81</v>
      </c>
      <c r="AA72" s="9" t="s">
        <v>185</v>
      </c>
      <c r="AB72" s="10" t="s">
        <v>3137</v>
      </c>
      <c r="AC72" s="20"/>
    </row>
    <row r="73" s="2" customFormat="1" ht="32.1" customHeight="1" spans="1:29">
      <c r="A73" s="9">
        <v>69</v>
      </c>
      <c r="B73" s="9" t="s">
        <v>46</v>
      </c>
      <c r="C73" s="9" t="s">
        <v>218</v>
      </c>
      <c r="D73" s="10" t="s">
        <v>3031</v>
      </c>
      <c r="E73" s="11" t="s">
        <v>38</v>
      </c>
      <c r="F73" s="10" t="s">
        <v>3167</v>
      </c>
      <c r="G73" s="9" t="s">
        <v>23</v>
      </c>
      <c r="H73" s="9" t="s">
        <v>219</v>
      </c>
      <c r="I73" s="9" t="s">
        <v>70</v>
      </c>
      <c r="J73" s="9" t="s">
        <v>62</v>
      </c>
      <c r="K73" s="9">
        <v>2021</v>
      </c>
      <c r="L73" s="9">
        <v>9</v>
      </c>
      <c r="M73" s="10">
        <v>2021.03</v>
      </c>
      <c r="N73" s="10">
        <v>2021.11</v>
      </c>
      <c r="O73" s="10">
        <v>202103</v>
      </c>
      <c r="P73" s="10">
        <v>202111</v>
      </c>
      <c r="Q73" s="19">
        <v>2700</v>
      </c>
      <c r="R73" s="19">
        <v>0</v>
      </c>
      <c r="S73" s="19">
        <v>2700</v>
      </c>
      <c r="T73" s="19">
        <v>800</v>
      </c>
      <c r="U73" s="19">
        <v>3500</v>
      </c>
      <c r="V73" s="10" t="s">
        <v>3168</v>
      </c>
      <c r="W73" s="9" t="s">
        <v>218</v>
      </c>
      <c r="X73" s="9" t="s">
        <v>33</v>
      </c>
      <c r="Y73" s="9" t="s">
        <v>80</v>
      </c>
      <c r="Z73" s="9" t="s">
        <v>81</v>
      </c>
      <c r="AA73" s="9" t="s">
        <v>185</v>
      </c>
      <c r="AB73" s="10" t="s">
        <v>3137</v>
      </c>
      <c r="AC73" s="20"/>
    </row>
    <row r="74" s="2" customFormat="1" ht="32.1" customHeight="1" spans="1:29">
      <c r="A74" s="9">
        <v>70</v>
      </c>
      <c r="B74" s="9" t="s">
        <v>46</v>
      </c>
      <c r="C74" s="9" t="s">
        <v>220</v>
      </c>
      <c r="D74" s="10" t="s">
        <v>3069</v>
      </c>
      <c r="E74" s="11" t="s">
        <v>38</v>
      </c>
      <c r="F74" s="10" t="s">
        <v>3169</v>
      </c>
      <c r="G74" s="9" t="s">
        <v>23</v>
      </c>
      <c r="H74" s="9" t="s">
        <v>221</v>
      </c>
      <c r="I74" s="9" t="s">
        <v>67</v>
      </c>
      <c r="J74" s="9" t="s">
        <v>62</v>
      </c>
      <c r="K74" s="9">
        <v>2021</v>
      </c>
      <c r="L74" s="9">
        <v>11</v>
      </c>
      <c r="M74" s="10">
        <v>202101</v>
      </c>
      <c r="N74" s="10">
        <v>2021.11</v>
      </c>
      <c r="O74" s="10">
        <v>202101</v>
      </c>
      <c r="P74" s="10">
        <v>202111</v>
      </c>
      <c r="Q74" s="19">
        <v>3300</v>
      </c>
      <c r="R74" s="19">
        <v>0</v>
      </c>
      <c r="S74" s="19">
        <v>3300</v>
      </c>
      <c r="T74" s="19">
        <v>800</v>
      </c>
      <c r="U74" s="19">
        <v>4100</v>
      </c>
      <c r="V74" s="10" t="s">
        <v>3170</v>
      </c>
      <c r="W74" s="9" t="s">
        <v>220</v>
      </c>
      <c r="X74" s="9" t="s">
        <v>33</v>
      </c>
      <c r="Y74" s="9" t="s">
        <v>80</v>
      </c>
      <c r="Z74" s="9" t="s">
        <v>81</v>
      </c>
      <c r="AA74" s="9" t="s">
        <v>185</v>
      </c>
      <c r="AB74" s="10" t="s">
        <v>3137</v>
      </c>
      <c r="AC74" s="20"/>
    </row>
    <row r="75" s="2" customFormat="1" ht="32.1" customHeight="1" spans="1:29">
      <c r="A75" s="9">
        <v>71</v>
      </c>
      <c r="B75" s="9" t="s">
        <v>46</v>
      </c>
      <c r="C75" s="9" t="s">
        <v>222</v>
      </c>
      <c r="D75" s="10" t="s">
        <v>3019</v>
      </c>
      <c r="E75" s="11" t="s">
        <v>29</v>
      </c>
      <c r="F75" s="10" t="s">
        <v>3171</v>
      </c>
      <c r="G75" s="10" t="s">
        <v>24</v>
      </c>
      <c r="H75" s="9" t="s">
        <v>223</v>
      </c>
      <c r="I75" s="9" t="s">
        <v>58</v>
      </c>
      <c r="J75" s="9" t="s">
        <v>41</v>
      </c>
      <c r="K75" s="9">
        <v>2021</v>
      </c>
      <c r="L75" s="9">
        <v>8</v>
      </c>
      <c r="M75" s="10">
        <v>202104</v>
      </c>
      <c r="N75" s="10">
        <v>202111</v>
      </c>
      <c r="O75" s="10">
        <v>202104</v>
      </c>
      <c r="P75" s="10">
        <v>202111</v>
      </c>
      <c r="Q75" s="10">
        <v>0</v>
      </c>
      <c r="R75" s="10">
        <v>1600</v>
      </c>
      <c r="S75" s="19">
        <v>1600</v>
      </c>
      <c r="T75" s="19">
        <v>200</v>
      </c>
      <c r="U75" s="19">
        <v>1800</v>
      </c>
      <c r="V75" s="10" t="s">
        <v>3172</v>
      </c>
      <c r="W75" s="9" t="s">
        <v>222</v>
      </c>
      <c r="X75" s="9" t="s">
        <v>33</v>
      </c>
      <c r="Y75" s="9" t="s">
        <v>224</v>
      </c>
      <c r="Z75" s="9" t="s">
        <v>35</v>
      </c>
      <c r="AA75" s="9" t="s">
        <v>225</v>
      </c>
      <c r="AB75" s="10" t="s">
        <v>3173</v>
      </c>
      <c r="AC75" s="20"/>
    </row>
    <row r="76" s="2" customFormat="1" ht="32.1" customHeight="1" spans="1:29">
      <c r="A76" s="9">
        <v>72</v>
      </c>
      <c r="B76" s="9" t="s">
        <v>46</v>
      </c>
      <c r="C76" s="9" t="s">
        <v>226</v>
      </c>
      <c r="D76" s="10" t="s">
        <v>3174</v>
      </c>
      <c r="E76" s="11" t="s">
        <v>38</v>
      </c>
      <c r="F76" s="10" t="s">
        <v>3175</v>
      </c>
      <c r="G76" s="10" t="s">
        <v>24</v>
      </c>
      <c r="H76" s="9" t="s">
        <v>112</v>
      </c>
      <c r="I76" s="9" t="s">
        <v>58</v>
      </c>
      <c r="J76" s="9" t="s">
        <v>41</v>
      </c>
      <c r="K76" s="9">
        <v>2021</v>
      </c>
      <c r="L76" s="9">
        <v>8</v>
      </c>
      <c r="M76" s="10">
        <v>202104</v>
      </c>
      <c r="N76" s="10">
        <v>202111</v>
      </c>
      <c r="O76" s="10">
        <v>202104</v>
      </c>
      <c r="P76" s="10">
        <v>202111</v>
      </c>
      <c r="Q76" s="10">
        <v>0</v>
      </c>
      <c r="R76" s="10">
        <v>1600</v>
      </c>
      <c r="S76" s="19">
        <v>1600</v>
      </c>
      <c r="T76" s="19">
        <v>200</v>
      </c>
      <c r="U76" s="19">
        <v>1800</v>
      </c>
      <c r="V76" s="10" t="s">
        <v>3176</v>
      </c>
      <c r="W76" s="9" t="s">
        <v>226</v>
      </c>
      <c r="X76" s="9" t="s">
        <v>33</v>
      </c>
      <c r="Y76" s="9" t="s">
        <v>224</v>
      </c>
      <c r="Z76" s="9" t="s">
        <v>35</v>
      </c>
      <c r="AA76" s="9" t="s">
        <v>225</v>
      </c>
      <c r="AB76" s="10" t="s">
        <v>3173</v>
      </c>
      <c r="AC76" s="20"/>
    </row>
    <row r="77" s="2" customFormat="1" ht="32.1" customHeight="1" spans="1:29">
      <c r="A77" s="9">
        <v>73</v>
      </c>
      <c r="B77" s="9" t="s">
        <v>27</v>
      </c>
      <c r="C77" s="9" t="s">
        <v>227</v>
      </c>
      <c r="D77" s="10" t="s">
        <v>3177</v>
      </c>
      <c r="E77" s="11" t="s">
        <v>38</v>
      </c>
      <c r="F77" s="10" t="s">
        <v>3178</v>
      </c>
      <c r="G77" s="10" t="s">
        <v>24</v>
      </c>
      <c r="H77" s="9" t="s">
        <v>228</v>
      </c>
      <c r="I77" s="9" t="s">
        <v>96</v>
      </c>
      <c r="J77" s="9" t="s">
        <v>32</v>
      </c>
      <c r="K77" s="9">
        <v>2021</v>
      </c>
      <c r="L77" s="9">
        <v>8</v>
      </c>
      <c r="M77" s="10">
        <v>202104</v>
      </c>
      <c r="N77" s="10">
        <v>202111</v>
      </c>
      <c r="O77" s="10">
        <v>202104</v>
      </c>
      <c r="P77" s="10">
        <v>202111</v>
      </c>
      <c r="Q77" s="10">
        <v>0</v>
      </c>
      <c r="R77" s="19">
        <v>1600</v>
      </c>
      <c r="S77" s="19">
        <v>1600</v>
      </c>
      <c r="T77" s="19">
        <v>0</v>
      </c>
      <c r="U77" s="19">
        <v>1600</v>
      </c>
      <c r="V77" s="10" t="s">
        <v>3179</v>
      </c>
      <c r="W77" s="9" t="s">
        <v>227</v>
      </c>
      <c r="X77" s="9" t="s">
        <v>33</v>
      </c>
      <c r="Y77" s="9" t="s">
        <v>224</v>
      </c>
      <c r="Z77" s="9" t="s">
        <v>35</v>
      </c>
      <c r="AA77" s="9" t="s">
        <v>225</v>
      </c>
      <c r="AB77" s="10" t="s">
        <v>3173</v>
      </c>
      <c r="AC77" s="20"/>
    </row>
    <row r="78" s="2" customFormat="1" ht="32.1" customHeight="1" spans="1:29">
      <c r="A78" s="9">
        <v>74</v>
      </c>
      <c r="B78" s="9" t="s">
        <v>27</v>
      </c>
      <c r="C78" s="9" t="s">
        <v>229</v>
      </c>
      <c r="D78" s="10" t="s">
        <v>3180</v>
      </c>
      <c r="E78" s="11" t="s">
        <v>29</v>
      </c>
      <c r="F78" s="10" t="s">
        <v>3181</v>
      </c>
      <c r="G78" s="10" t="s">
        <v>24</v>
      </c>
      <c r="H78" s="9" t="s">
        <v>230</v>
      </c>
      <c r="I78" s="9" t="s">
        <v>231</v>
      </c>
      <c r="J78" s="9" t="s">
        <v>32</v>
      </c>
      <c r="K78" s="9">
        <v>2021</v>
      </c>
      <c r="L78" s="9">
        <v>5</v>
      </c>
      <c r="M78" s="10">
        <v>202107</v>
      </c>
      <c r="N78" s="10">
        <v>202111</v>
      </c>
      <c r="O78" s="10">
        <v>202107</v>
      </c>
      <c r="P78" s="10">
        <v>202111</v>
      </c>
      <c r="Q78" s="10">
        <v>0</v>
      </c>
      <c r="R78" s="19">
        <v>1000</v>
      </c>
      <c r="S78" s="19">
        <v>1000</v>
      </c>
      <c r="T78" s="19">
        <v>0</v>
      </c>
      <c r="U78" s="19">
        <v>1000</v>
      </c>
      <c r="V78" s="10" t="s">
        <v>3182</v>
      </c>
      <c r="W78" s="9" t="s">
        <v>229</v>
      </c>
      <c r="X78" s="9" t="s">
        <v>33</v>
      </c>
      <c r="Y78" s="9" t="s">
        <v>224</v>
      </c>
      <c r="Z78" s="9" t="s">
        <v>35</v>
      </c>
      <c r="AA78" s="9" t="s">
        <v>225</v>
      </c>
      <c r="AB78" s="10" t="s">
        <v>3173</v>
      </c>
      <c r="AC78" s="20"/>
    </row>
    <row r="79" s="2" customFormat="1" ht="32.1" customHeight="1" spans="1:29">
      <c r="A79" s="9">
        <v>75</v>
      </c>
      <c r="B79" s="9" t="s">
        <v>27</v>
      </c>
      <c r="C79" s="9" t="s">
        <v>232</v>
      </c>
      <c r="D79" s="10" t="s">
        <v>3183</v>
      </c>
      <c r="E79" s="11" t="s">
        <v>29</v>
      </c>
      <c r="F79" s="10" t="s">
        <v>3184</v>
      </c>
      <c r="G79" s="10" t="s">
        <v>24</v>
      </c>
      <c r="H79" s="9" t="s">
        <v>233</v>
      </c>
      <c r="I79" s="9" t="s">
        <v>234</v>
      </c>
      <c r="J79" s="9" t="s">
        <v>41</v>
      </c>
      <c r="K79" s="9">
        <v>2021</v>
      </c>
      <c r="L79" s="9">
        <v>5</v>
      </c>
      <c r="M79" s="10">
        <v>202105</v>
      </c>
      <c r="N79" s="10">
        <v>202109</v>
      </c>
      <c r="O79" s="10">
        <v>202105</v>
      </c>
      <c r="P79" s="10">
        <v>202109</v>
      </c>
      <c r="Q79" s="10">
        <v>0</v>
      </c>
      <c r="R79" s="19">
        <v>1000</v>
      </c>
      <c r="S79" s="19">
        <v>1000</v>
      </c>
      <c r="T79" s="19">
        <v>200</v>
      </c>
      <c r="U79" s="19">
        <v>1200</v>
      </c>
      <c r="V79" s="10" t="s">
        <v>3185</v>
      </c>
      <c r="W79" s="9" t="s">
        <v>232</v>
      </c>
      <c r="X79" s="9" t="s">
        <v>33</v>
      </c>
      <c r="Y79" s="9" t="s">
        <v>224</v>
      </c>
      <c r="Z79" s="9" t="s">
        <v>35</v>
      </c>
      <c r="AA79" s="9" t="s">
        <v>225</v>
      </c>
      <c r="AB79" s="10" t="s">
        <v>3173</v>
      </c>
      <c r="AC79" s="20"/>
    </row>
    <row r="80" s="2" customFormat="1" ht="32.1" customHeight="1" spans="1:29">
      <c r="A80" s="9">
        <v>76</v>
      </c>
      <c r="B80" s="9" t="s">
        <v>27</v>
      </c>
      <c r="C80" s="9" t="s">
        <v>235</v>
      </c>
      <c r="D80" s="10" t="s">
        <v>3186</v>
      </c>
      <c r="E80" s="11" t="s">
        <v>29</v>
      </c>
      <c r="F80" s="10" t="s">
        <v>3187</v>
      </c>
      <c r="G80" s="10" t="s">
        <v>24</v>
      </c>
      <c r="H80" s="9" t="s">
        <v>236</v>
      </c>
      <c r="I80" s="9" t="s">
        <v>58</v>
      </c>
      <c r="J80" s="9" t="s">
        <v>41</v>
      </c>
      <c r="K80" s="9">
        <v>2021</v>
      </c>
      <c r="L80" s="9">
        <v>8</v>
      </c>
      <c r="M80" s="10">
        <v>202104</v>
      </c>
      <c r="N80" s="10">
        <v>202111</v>
      </c>
      <c r="O80" s="10">
        <v>202104</v>
      </c>
      <c r="P80" s="10">
        <v>202111</v>
      </c>
      <c r="Q80" s="10">
        <v>0</v>
      </c>
      <c r="R80" s="19">
        <v>1800</v>
      </c>
      <c r="S80" s="19">
        <v>1800</v>
      </c>
      <c r="T80" s="19">
        <v>200</v>
      </c>
      <c r="U80" s="19">
        <v>2000</v>
      </c>
      <c r="V80" s="10" t="s">
        <v>3188</v>
      </c>
      <c r="W80" s="9" t="s">
        <v>235</v>
      </c>
      <c r="X80" s="9" t="s">
        <v>33</v>
      </c>
      <c r="Y80" s="9" t="s">
        <v>224</v>
      </c>
      <c r="Z80" s="9" t="s">
        <v>35</v>
      </c>
      <c r="AA80" s="9" t="s">
        <v>225</v>
      </c>
      <c r="AB80" s="10" t="s">
        <v>3173</v>
      </c>
      <c r="AC80" s="20"/>
    </row>
    <row r="81" s="2" customFormat="1" ht="32.1" customHeight="1" spans="1:29">
      <c r="A81" s="9">
        <v>77</v>
      </c>
      <c r="B81" s="9" t="s">
        <v>27</v>
      </c>
      <c r="C81" s="9" t="s">
        <v>237</v>
      </c>
      <c r="D81" s="10" t="s">
        <v>3026</v>
      </c>
      <c r="E81" s="11" t="s">
        <v>29</v>
      </c>
      <c r="F81" s="10" t="s">
        <v>3189</v>
      </c>
      <c r="G81" s="10" t="s">
        <v>24</v>
      </c>
      <c r="H81" s="9" t="s">
        <v>89</v>
      </c>
      <c r="I81" s="9" t="s">
        <v>3190</v>
      </c>
      <c r="J81" s="9" t="s">
        <v>32</v>
      </c>
      <c r="K81" s="9">
        <v>2021</v>
      </c>
      <c r="L81" s="9">
        <v>7</v>
      </c>
      <c r="M81" s="10">
        <v>202105</v>
      </c>
      <c r="N81" s="10">
        <v>202111</v>
      </c>
      <c r="O81" s="10">
        <v>202105</v>
      </c>
      <c r="P81" s="10">
        <v>202111</v>
      </c>
      <c r="Q81" s="10">
        <v>0</v>
      </c>
      <c r="R81" s="19">
        <v>1400</v>
      </c>
      <c r="S81" s="19">
        <v>1400</v>
      </c>
      <c r="T81" s="19">
        <v>0</v>
      </c>
      <c r="U81" s="19">
        <v>1400</v>
      </c>
      <c r="V81" s="10" t="s">
        <v>3139</v>
      </c>
      <c r="W81" s="9" t="s">
        <v>237</v>
      </c>
      <c r="X81" s="9" t="s">
        <v>33</v>
      </c>
      <c r="Y81" s="9" t="s">
        <v>224</v>
      </c>
      <c r="Z81" s="9" t="s">
        <v>35</v>
      </c>
      <c r="AA81" s="9" t="s">
        <v>225</v>
      </c>
      <c r="AB81" s="10" t="s">
        <v>3173</v>
      </c>
      <c r="AC81" s="20"/>
    </row>
    <row r="82" s="2" customFormat="1" ht="32.1" customHeight="1" spans="1:29">
      <c r="A82" s="9">
        <v>78</v>
      </c>
      <c r="B82" s="9" t="s">
        <v>46</v>
      </c>
      <c r="C82" s="9" t="s">
        <v>239</v>
      </c>
      <c r="D82" s="10" t="s">
        <v>3191</v>
      </c>
      <c r="E82" s="11" t="s">
        <v>29</v>
      </c>
      <c r="F82" s="10" t="s">
        <v>3192</v>
      </c>
      <c r="G82" s="10" t="s">
        <v>24</v>
      </c>
      <c r="H82" s="9" t="s">
        <v>240</v>
      </c>
      <c r="I82" s="9" t="s">
        <v>241</v>
      </c>
      <c r="J82" s="9" t="s">
        <v>41</v>
      </c>
      <c r="K82" s="9">
        <v>2021</v>
      </c>
      <c r="L82" s="9">
        <v>8</v>
      </c>
      <c r="M82" s="10">
        <v>202104</v>
      </c>
      <c r="N82" s="10">
        <v>202111</v>
      </c>
      <c r="O82" s="10">
        <v>202104</v>
      </c>
      <c r="P82" s="10">
        <v>202111</v>
      </c>
      <c r="Q82" s="10">
        <v>0</v>
      </c>
      <c r="R82" s="19">
        <v>1600</v>
      </c>
      <c r="S82" s="19">
        <v>1600</v>
      </c>
      <c r="T82" s="19">
        <v>200</v>
      </c>
      <c r="U82" s="19">
        <v>1800</v>
      </c>
      <c r="V82" s="10" t="s">
        <v>3193</v>
      </c>
      <c r="W82" s="9" t="s">
        <v>239</v>
      </c>
      <c r="X82" s="9" t="s">
        <v>33</v>
      </c>
      <c r="Y82" s="9" t="s">
        <v>224</v>
      </c>
      <c r="Z82" s="9" t="s">
        <v>35</v>
      </c>
      <c r="AA82" s="9" t="s">
        <v>225</v>
      </c>
      <c r="AB82" s="10" t="s">
        <v>3173</v>
      </c>
      <c r="AC82" s="20"/>
    </row>
    <row r="83" s="2" customFormat="1" ht="32.1" customHeight="1" spans="1:29">
      <c r="A83" s="9">
        <v>79</v>
      </c>
      <c r="B83" s="9" t="s">
        <v>27</v>
      </c>
      <c r="C83" s="9" t="s">
        <v>242</v>
      </c>
      <c r="D83" s="10" t="s">
        <v>3194</v>
      </c>
      <c r="E83" s="11" t="s">
        <v>38</v>
      </c>
      <c r="F83" s="10" t="s">
        <v>3195</v>
      </c>
      <c r="G83" s="10" t="s">
        <v>24</v>
      </c>
      <c r="H83" s="9" t="s">
        <v>243</v>
      </c>
      <c r="I83" s="9" t="s">
        <v>58</v>
      </c>
      <c r="J83" s="9" t="s">
        <v>41</v>
      </c>
      <c r="K83" s="9">
        <v>2021</v>
      </c>
      <c r="L83" s="9">
        <v>8</v>
      </c>
      <c r="M83" s="10">
        <v>202104</v>
      </c>
      <c r="N83" s="10">
        <v>202111</v>
      </c>
      <c r="O83" s="10">
        <v>202104</v>
      </c>
      <c r="P83" s="10">
        <v>202111</v>
      </c>
      <c r="Q83" s="10">
        <v>0</v>
      </c>
      <c r="R83" s="19">
        <v>1600</v>
      </c>
      <c r="S83" s="19">
        <v>1600</v>
      </c>
      <c r="T83" s="19">
        <v>200</v>
      </c>
      <c r="U83" s="19">
        <v>1800</v>
      </c>
      <c r="V83" s="10" t="s">
        <v>3196</v>
      </c>
      <c r="W83" s="9" t="s">
        <v>242</v>
      </c>
      <c r="X83" s="9" t="s">
        <v>33</v>
      </c>
      <c r="Y83" s="9" t="s">
        <v>224</v>
      </c>
      <c r="Z83" s="9" t="s">
        <v>35</v>
      </c>
      <c r="AA83" s="9" t="s">
        <v>225</v>
      </c>
      <c r="AB83" s="10" t="s">
        <v>3173</v>
      </c>
      <c r="AC83" s="20"/>
    </row>
    <row r="84" s="2" customFormat="1" ht="32.1" customHeight="1" spans="1:29">
      <c r="A84" s="9">
        <v>80</v>
      </c>
      <c r="B84" s="9" t="s">
        <v>174</v>
      </c>
      <c r="C84" s="9" t="s">
        <v>244</v>
      </c>
      <c r="D84" s="10" t="s">
        <v>3197</v>
      </c>
      <c r="E84" s="11" t="s">
        <v>29</v>
      </c>
      <c r="F84" s="10" t="s">
        <v>3198</v>
      </c>
      <c r="G84" s="10" t="s">
        <v>24</v>
      </c>
      <c r="H84" s="9" t="s">
        <v>89</v>
      </c>
      <c r="I84" s="9" t="s">
        <v>31</v>
      </c>
      <c r="J84" s="9" t="s">
        <v>32</v>
      </c>
      <c r="K84" s="9">
        <v>2021</v>
      </c>
      <c r="L84" s="9">
        <v>9</v>
      </c>
      <c r="M84" s="10">
        <v>202103</v>
      </c>
      <c r="N84" s="10">
        <v>202111</v>
      </c>
      <c r="O84" s="10">
        <v>202103</v>
      </c>
      <c r="P84" s="10">
        <v>202111</v>
      </c>
      <c r="Q84" s="10">
        <v>0</v>
      </c>
      <c r="R84" s="19">
        <v>1800</v>
      </c>
      <c r="S84" s="19">
        <v>1800</v>
      </c>
      <c r="T84" s="19">
        <v>0</v>
      </c>
      <c r="U84" s="19">
        <v>1800</v>
      </c>
      <c r="V84" s="10" t="s">
        <v>3199</v>
      </c>
      <c r="W84" s="9" t="s">
        <v>244</v>
      </c>
      <c r="X84" s="9" t="s">
        <v>33</v>
      </c>
      <c r="Y84" s="9" t="s">
        <v>245</v>
      </c>
      <c r="Z84" s="9" t="s">
        <v>246</v>
      </c>
      <c r="AA84" s="9" t="s">
        <v>247</v>
      </c>
      <c r="AB84" s="10" t="s">
        <v>3200</v>
      </c>
      <c r="AC84" s="20"/>
    </row>
    <row r="85" s="2" customFormat="1" ht="32.1" customHeight="1" spans="1:29">
      <c r="A85" s="9">
        <v>81</v>
      </c>
      <c r="B85" s="9" t="s">
        <v>27</v>
      </c>
      <c r="C85" s="9" t="s">
        <v>248</v>
      </c>
      <c r="D85" s="10" t="s">
        <v>3201</v>
      </c>
      <c r="E85" s="11" t="s">
        <v>38</v>
      </c>
      <c r="F85" s="10" t="s">
        <v>3202</v>
      </c>
      <c r="G85" s="10" t="s">
        <v>24</v>
      </c>
      <c r="H85" s="9" t="s">
        <v>249</v>
      </c>
      <c r="I85" s="9" t="s">
        <v>250</v>
      </c>
      <c r="J85" s="9" t="s">
        <v>32</v>
      </c>
      <c r="K85" s="9">
        <v>2021</v>
      </c>
      <c r="L85" s="9">
        <v>9</v>
      </c>
      <c r="M85" s="10" t="s">
        <v>251</v>
      </c>
      <c r="N85" s="10"/>
      <c r="O85" s="10">
        <v>202101</v>
      </c>
      <c r="P85" s="10">
        <v>202111</v>
      </c>
      <c r="Q85" s="10">
        <v>0</v>
      </c>
      <c r="R85" s="10">
        <v>1800</v>
      </c>
      <c r="S85" s="19">
        <v>1800</v>
      </c>
      <c r="T85" s="19">
        <v>200</v>
      </c>
      <c r="U85" s="19">
        <v>2000</v>
      </c>
      <c r="V85" s="10" t="s">
        <v>3203</v>
      </c>
      <c r="W85" s="9" t="s">
        <v>248</v>
      </c>
      <c r="X85" s="9" t="s">
        <v>33</v>
      </c>
      <c r="Y85" s="9" t="s">
        <v>252</v>
      </c>
      <c r="Z85" s="9" t="s">
        <v>253</v>
      </c>
      <c r="AA85" s="9" t="s">
        <v>254</v>
      </c>
      <c r="AB85" s="10" t="s">
        <v>3204</v>
      </c>
      <c r="AC85" s="20"/>
    </row>
    <row r="86" s="2" customFormat="1" ht="32.1" customHeight="1" spans="1:29">
      <c r="A86" s="9">
        <v>82</v>
      </c>
      <c r="B86" s="9" t="s">
        <v>27</v>
      </c>
      <c r="C86" s="9" t="s">
        <v>255</v>
      </c>
      <c r="D86" s="10" t="s">
        <v>3050</v>
      </c>
      <c r="E86" s="11" t="s">
        <v>29</v>
      </c>
      <c r="F86" s="10" t="s">
        <v>3205</v>
      </c>
      <c r="G86" s="10" t="s">
        <v>24</v>
      </c>
      <c r="H86" s="9" t="s">
        <v>256</v>
      </c>
      <c r="I86" s="9" t="s">
        <v>257</v>
      </c>
      <c r="J86" s="9" t="s">
        <v>41</v>
      </c>
      <c r="K86" s="9">
        <v>2021</v>
      </c>
      <c r="L86" s="9">
        <v>11</v>
      </c>
      <c r="M86" s="10">
        <v>202101</v>
      </c>
      <c r="N86" s="10">
        <v>202111</v>
      </c>
      <c r="O86" s="10">
        <v>202101</v>
      </c>
      <c r="P86" s="10">
        <v>202111</v>
      </c>
      <c r="Q86" s="10">
        <v>0</v>
      </c>
      <c r="R86" s="10">
        <v>2200</v>
      </c>
      <c r="S86" s="19">
        <v>2200</v>
      </c>
      <c r="T86" s="19">
        <v>200</v>
      </c>
      <c r="U86" s="19">
        <v>2400</v>
      </c>
      <c r="V86" s="10" t="s">
        <v>3206</v>
      </c>
      <c r="W86" s="9" t="s">
        <v>255</v>
      </c>
      <c r="X86" s="9" t="s">
        <v>33</v>
      </c>
      <c r="Y86" s="9" t="s">
        <v>252</v>
      </c>
      <c r="Z86" s="9" t="s">
        <v>253</v>
      </c>
      <c r="AA86" s="9" t="s">
        <v>254</v>
      </c>
      <c r="AB86" s="10" t="s">
        <v>3204</v>
      </c>
      <c r="AC86" s="20"/>
    </row>
    <row r="87" s="2" customFormat="1" ht="32.1" customHeight="1" spans="1:29">
      <c r="A87" s="9">
        <v>83</v>
      </c>
      <c r="B87" s="9" t="s">
        <v>27</v>
      </c>
      <c r="C87" s="9" t="s">
        <v>258</v>
      </c>
      <c r="D87" s="10" t="s">
        <v>3016</v>
      </c>
      <c r="E87" s="11" t="s">
        <v>38</v>
      </c>
      <c r="F87" s="10" t="s">
        <v>3207</v>
      </c>
      <c r="G87" s="10" t="s">
        <v>24</v>
      </c>
      <c r="H87" s="9" t="s">
        <v>259</v>
      </c>
      <c r="I87" s="9" t="s">
        <v>260</v>
      </c>
      <c r="J87" s="9" t="s">
        <v>62</v>
      </c>
      <c r="K87" s="9">
        <v>2021</v>
      </c>
      <c r="L87" s="9">
        <v>11</v>
      </c>
      <c r="M87" s="10">
        <v>202101</v>
      </c>
      <c r="N87" s="10">
        <v>202111</v>
      </c>
      <c r="O87" s="10">
        <v>202101</v>
      </c>
      <c r="P87" s="10">
        <v>202111</v>
      </c>
      <c r="Q87" s="10">
        <v>0</v>
      </c>
      <c r="R87" s="19">
        <v>2200</v>
      </c>
      <c r="S87" s="19">
        <v>2200</v>
      </c>
      <c r="T87" s="19">
        <v>800</v>
      </c>
      <c r="U87" s="19">
        <v>3000</v>
      </c>
      <c r="V87" s="10" t="s">
        <v>3208</v>
      </c>
      <c r="W87" s="9" t="s">
        <v>258</v>
      </c>
      <c r="X87" s="9" t="s">
        <v>33</v>
      </c>
      <c r="Y87" s="9" t="s">
        <v>252</v>
      </c>
      <c r="Z87" s="9" t="s">
        <v>253</v>
      </c>
      <c r="AA87" s="9" t="s">
        <v>254</v>
      </c>
      <c r="AB87" s="10" t="s">
        <v>3204</v>
      </c>
      <c r="AC87" s="20"/>
    </row>
    <row r="88" s="2" customFormat="1" ht="32.1" customHeight="1" spans="1:29">
      <c r="A88" s="9">
        <v>84</v>
      </c>
      <c r="B88" s="9" t="s">
        <v>27</v>
      </c>
      <c r="C88" s="9" t="s">
        <v>261</v>
      </c>
      <c r="D88" s="10" t="s">
        <v>3013</v>
      </c>
      <c r="E88" s="11" t="s">
        <v>29</v>
      </c>
      <c r="F88" s="10" t="s">
        <v>3209</v>
      </c>
      <c r="G88" s="10" t="s">
        <v>24</v>
      </c>
      <c r="H88" s="9" t="s">
        <v>259</v>
      </c>
      <c r="I88" s="9" t="s">
        <v>260</v>
      </c>
      <c r="J88" s="9" t="s">
        <v>62</v>
      </c>
      <c r="K88" s="9">
        <v>2021</v>
      </c>
      <c r="L88" s="9">
        <v>11</v>
      </c>
      <c r="M88" s="10">
        <v>202101</v>
      </c>
      <c r="N88" s="10">
        <v>202111</v>
      </c>
      <c r="O88" s="10">
        <v>202101</v>
      </c>
      <c r="P88" s="10">
        <v>202111</v>
      </c>
      <c r="Q88" s="10">
        <v>0</v>
      </c>
      <c r="R88" s="19">
        <v>2200</v>
      </c>
      <c r="S88" s="19">
        <v>2200</v>
      </c>
      <c r="T88" s="19">
        <v>800</v>
      </c>
      <c r="U88" s="19">
        <v>3000</v>
      </c>
      <c r="V88" s="10" t="s">
        <v>3210</v>
      </c>
      <c r="W88" s="9" t="s">
        <v>261</v>
      </c>
      <c r="X88" s="9" t="s">
        <v>33</v>
      </c>
      <c r="Y88" s="9" t="s">
        <v>252</v>
      </c>
      <c r="Z88" s="9" t="s">
        <v>253</v>
      </c>
      <c r="AA88" s="9" t="s">
        <v>254</v>
      </c>
      <c r="AB88" s="10" t="s">
        <v>3204</v>
      </c>
      <c r="AC88" s="20"/>
    </row>
    <row r="89" s="2" customFormat="1" ht="32.1" customHeight="1" spans="1:29">
      <c r="A89" s="9">
        <v>85</v>
      </c>
      <c r="B89" s="9" t="s">
        <v>27</v>
      </c>
      <c r="C89" s="9" t="s">
        <v>262</v>
      </c>
      <c r="D89" s="10" t="s">
        <v>3211</v>
      </c>
      <c r="E89" s="11" t="s">
        <v>38</v>
      </c>
      <c r="F89" s="10" t="s">
        <v>3212</v>
      </c>
      <c r="G89" s="9" t="s">
        <v>23</v>
      </c>
      <c r="H89" s="9" t="s">
        <v>263</v>
      </c>
      <c r="I89" s="9" t="s">
        <v>264</v>
      </c>
      <c r="J89" s="9" t="s">
        <v>41</v>
      </c>
      <c r="K89" s="9">
        <v>2021</v>
      </c>
      <c r="L89" s="9">
        <v>10</v>
      </c>
      <c r="M89" s="10">
        <v>202101</v>
      </c>
      <c r="N89" s="10">
        <v>202110</v>
      </c>
      <c r="O89" s="10">
        <v>202101</v>
      </c>
      <c r="P89" s="10">
        <v>202110</v>
      </c>
      <c r="Q89" s="10">
        <v>3000</v>
      </c>
      <c r="R89" s="19">
        <v>0</v>
      </c>
      <c r="S89" s="19">
        <v>3000</v>
      </c>
      <c r="T89" s="19">
        <v>200</v>
      </c>
      <c r="U89" s="19">
        <v>3200</v>
      </c>
      <c r="V89" s="10" t="s">
        <v>3213</v>
      </c>
      <c r="W89" s="9" t="s">
        <v>262</v>
      </c>
      <c r="X89" s="9" t="s">
        <v>33</v>
      </c>
      <c r="Y89" s="9" t="s">
        <v>252</v>
      </c>
      <c r="Z89" s="9" t="s">
        <v>253</v>
      </c>
      <c r="AA89" s="9" t="s">
        <v>254</v>
      </c>
      <c r="AB89" s="10" t="s">
        <v>3204</v>
      </c>
      <c r="AC89" s="20"/>
    </row>
    <row r="90" s="2" customFormat="1" ht="32.1" customHeight="1" spans="1:29">
      <c r="A90" s="9">
        <v>86</v>
      </c>
      <c r="B90" s="9" t="s">
        <v>46</v>
      </c>
      <c r="C90" s="9" t="s">
        <v>265</v>
      </c>
      <c r="D90" s="10" t="s">
        <v>3214</v>
      </c>
      <c r="E90" s="11" t="s">
        <v>38</v>
      </c>
      <c r="F90" s="10" t="s">
        <v>3215</v>
      </c>
      <c r="G90" s="10" t="s">
        <v>24</v>
      </c>
      <c r="H90" s="9" t="s">
        <v>266</v>
      </c>
      <c r="I90" s="9" t="s">
        <v>31</v>
      </c>
      <c r="J90" s="9" t="s">
        <v>32</v>
      </c>
      <c r="K90" s="9">
        <v>2021</v>
      </c>
      <c r="L90" s="9">
        <v>11</v>
      </c>
      <c r="M90" s="10">
        <v>202101</v>
      </c>
      <c r="N90" s="10">
        <v>202111</v>
      </c>
      <c r="O90" s="10">
        <v>202101</v>
      </c>
      <c r="P90" s="10">
        <v>202111</v>
      </c>
      <c r="Q90" s="10">
        <v>0</v>
      </c>
      <c r="R90" s="19">
        <v>2200</v>
      </c>
      <c r="S90" s="19">
        <v>2200</v>
      </c>
      <c r="T90" s="19">
        <v>0</v>
      </c>
      <c r="U90" s="19">
        <v>2200</v>
      </c>
      <c r="V90" s="10" t="s">
        <v>3216</v>
      </c>
      <c r="W90" s="9" t="s">
        <v>267</v>
      </c>
      <c r="X90" s="9" t="s">
        <v>33</v>
      </c>
      <c r="Y90" s="9" t="s">
        <v>245</v>
      </c>
      <c r="Z90" s="9" t="s">
        <v>268</v>
      </c>
      <c r="AA90" s="9" t="s">
        <v>269</v>
      </c>
      <c r="AB90" s="10" t="s">
        <v>3217</v>
      </c>
      <c r="AC90" s="20"/>
    </row>
    <row r="91" s="2" customFormat="1" ht="32.1" customHeight="1" spans="1:29">
      <c r="A91" s="9">
        <v>87</v>
      </c>
      <c r="B91" s="9" t="s">
        <v>46</v>
      </c>
      <c r="C91" s="9" t="s">
        <v>270</v>
      </c>
      <c r="D91" s="10" t="s">
        <v>3026</v>
      </c>
      <c r="E91" s="11" t="s">
        <v>29</v>
      </c>
      <c r="F91" s="10" t="s">
        <v>3218</v>
      </c>
      <c r="G91" s="10" t="s">
        <v>24</v>
      </c>
      <c r="H91" s="9" t="s">
        <v>271</v>
      </c>
      <c r="I91" s="9" t="s">
        <v>31</v>
      </c>
      <c r="J91" s="9" t="s">
        <v>32</v>
      </c>
      <c r="K91" s="9">
        <v>2021</v>
      </c>
      <c r="L91" s="9">
        <v>11</v>
      </c>
      <c r="M91" s="10">
        <v>202101</v>
      </c>
      <c r="N91" s="10">
        <v>202111</v>
      </c>
      <c r="O91" s="10">
        <v>202101</v>
      </c>
      <c r="P91" s="10">
        <v>202111</v>
      </c>
      <c r="Q91" s="10">
        <v>0</v>
      </c>
      <c r="R91" s="19">
        <v>2200</v>
      </c>
      <c r="S91" s="19">
        <v>2200</v>
      </c>
      <c r="T91" s="19">
        <v>0</v>
      </c>
      <c r="U91" s="19">
        <v>2200</v>
      </c>
      <c r="V91" s="10" t="s">
        <v>3216</v>
      </c>
      <c r="W91" s="9" t="s">
        <v>267</v>
      </c>
      <c r="X91" s="9" t="s">
        <v>33</v>
      </c>
      <c r="Y91" s="9" t="s">
        <v>245</v>
      </c>
      <c r="Z91" s="9" t="s">
        <v>268</v>
      </c>
      <c r="AA91" s="9" t="s">
        <v>269</v>
      </c>
      <c r="AB91" s="10" t="s">
        <v>3217</v>
      </c>
      <c r="AC91" s="20"/>
    </row>
    <row r="92" s="2" customFormat="1" ht="32.1" customHeight="1" spans="1:29">
      <c r="A92" s="9">
        <v>88</v>
      </c>
      <c r="B92" s="9" t="s">
        <v>46</v>
      </c>
      <c r="C92" s="9" t="s">
        <v>272</v>
      </c>
      <c r="D92" s="10" t="s">
        <v>3079</v>
      </c>
      <c r="E92" s="11" t="s">
        <v>29</v>
      </c>
      <c r="F92" s="10" t="s">
        <v>3219</v>
      </c>
      <c r="G92" s="10" t="s">
        <v>24</v>
      </c>
      <c r="H92" s="9" t="s">
        <v>271</v>
      </c>
      <c r="I92" s="9" t="s">
        <v>31</v>
      </c>
      <c r="J92" s="9" t="s">
        <v>32</v>
      </c>
      <c r="K92" s="9">
        <v>2021</v>
      </c>
      <c r="L92" s="9">
        <v>11</v>
      </c>
      <c r="M92" s="10">
        <v>202101</v>
      </c>
      <c r="N92" s="10">
        <v>202111</v>
      </c>
      <c r="O92" s="10">
        <v>202101</v>
      </c>
      <c r="P92" s="10">
        <v>202111</v>
      </c>
      <c r="Q92" s="10">
        <v>0</v>
      </c>
      <c r="R92" s="19">
        <v>2200</v>
      </c>
      <c r="S92" s="19">
        <v>2200</v>
      </c>
      <c r="T92" s="19">
        <v>0</v>
      </c>
      <c r="U92" s="19">
        <v>2200</v>
      </c>
      <c r="V92" s="10" t="s">
        <v>3216</v>
      </c>
      <c r="W92" s="9" t="s">
        <v>267</v>
      </c>
      <c r="X92" s="9" t="s">
        <v>33</v>
      </c>
      <c r="Y92" s="9" t="s">
        <v>245</v>
      </c>
      <c r="Z92" s="9" t="s">
        <v>268</v>
      </c>
      <c r="AA92" s="9" t="s">
        <v>269</v>
      </c>
      <c r="AB92" s="10" t="s">
        <v>3217</v>
      </c>
      <c r="AC92" s="20"/>
    </row>
    <row r="93" s="2" customFormat="1" ht="32.1" customHeight="1" spans="1:29">
      <c r="A93" s="9">
        <v>89</v>
      </c>
      <c r="B93" s="9" t="s">
        <v>27</v>
      </c>
      <c r="C93" s="9" t="s">
        <v>273</v>
      </c>
      <c r="D93" s="10" t="s">
        <v>3220</v>
      </c>
      <c r="E93" s="11" t="s">
        <v>29</v>
      </c>
      <c r="F93" s="10" t="s">
        <v>3221</v>
      </c>
      <c r="G93" s="10" t="s">
        <v>24</v>
      </c>
      <c r="H93" s="9" t="s">
        <v>274</v>
      </c>
      <c r="I93" s="9" t="s">
        <v>275</v>
      </c>
      <c r="J93" s="9" t="s">
        <v>32</v>
      </c>
      <c r="K93" s="9">
        <v>2021</v>
      </c>
      <c r="L93" s="9">
        <v>3</v>
      </c>
      <c r="M93" s="10">
        <v>202107</v>
      </c>
      <c r="N93" s="10">
        <v>202109</v>
      </c>
      <c r="O93" s="10">
        <v>202107</v>
      </c>
      <c r="P93" s="10">
        <v>202109</v>
      </c>
      <c r="Q93" s="10">
        <v>0</v>
      </c>
      <c r="R93" s="19">
        <v>600</v>
      </c>
      <c r="S93" s="19">
        <v>600</v>
      </c>
      <c r="T93" s="19">
        <v>0</v>
      </c>
      <c r="U93" s="19">
        <v>600</v>
      </c>
      <c r="V93" s="10" t="s">
        <v>3222</v>
      </c>
      <c r="W93" s="9" t="s">
        <v>273</v>
      </c>
      <c r="X93" s="9" t="s">
        <v>33</v>
      </c>
      <c r="Y93" s="9" t="s">
        <v>276</v>
      </c>
      <c r="Z93" s="9" t="s">
        <v>120</v>
      </c>
      <c r="AA93" s="9" t="s">
        <v>277</v>
      </c>
      <c r="AB93" s="10" t="s">
        <v>3223</v>
      </c>
      <c r="AC93" s="20"/>
    </row>
    <row r="94" s="2" customFormat="1" ht="32.1" customHeight="1" spans="1:29">
      <c r="A94" s="9">
        <v>90</v>
      </c>
      <c r="B94" s="9" t="s">
        <v>27</v>
      </c>
      <c r="C94" s="9" t="s">
        <v>278</v>
      </c>
      <c r="D94" s="10" t="s">
        <v>3050</v>
      </c>
      <c r="E94" s="11" t="s">
        <v>29</v>
      </c>
      <c r="F94" s="10" t="s">
        <v>3224</v>
      </c>
      <c r="G94" s="10" t="s">
        <v>24</v>
      </c>
      <c r="H94" s="9" t="s">
        <v>279</v>
      </c>
      <c r="I94" s="9" t="s">
        <v>280</v>
      </c>
      <c r="J94" s="9" t="s">
        <v>32</v>
      </c>
      <c r="K94" s="9">
        <v>2021</v>
      </c>
      <c r="L94" s="9">
        <v>4</v>
      </c>
      <c r="M94" s="10">
        <v>202105</v>
      </c>
      <c r="N94" s="10">
        <v>202108</v>
      </c>
      <c r="O94" s="10">
        <v>202105</v>
      </c>
      <c r="P94" s="10">
        <v>202108</v>
      </c>
      <c r="Q94" s="10">
        <v>0</v>
      </c>
      <c r="R94" s="19">
        <v>800</v>
      </c>
      <c r="S94" s="19">
        <v>800</v>
      </c>
      <c r="T94" s="19">
        <v>0</v>
      </c>
      <c r="U94" s="19">
        <v>800</v>
      </c>
      <c r="V94" s="10" t="s">
        <v>3225</v>
      </c>
      <c r="W94" s="9" t="s">
        <v>278</v>
      </c>
      <c r="X94" s="9" t="s">
        <v>33</v>
      </c>
      <c r="Y94" s="9" t="s">
        <v>276</v>
      </c>
      <c r="Z94" s="9" t="s">
        <v>120</v>
      </c>
      <c r="AA94" s="9" t="s">
        <v>277</v>
      </c>
      <c r="AB94" s="10" t="s">
        <v>3223</v>
      </c>
      <c r="AC94" s="20"/>
    </row>
    <row r="95" s="2" customFormat="1" ht="32.1" customHeight="1" spans="1:29">
      <c r="A95" s="9">
        <v>91</v>
      </c>
      <c r="B95" s="9" t="s">
        <v>27</v>
      </c>
      <c r="C95" s="9" t="s">
        <v>281</v>
      </c>
      <c r="D95" s="10" t="s">
        <v>3226</v>
      </c>
      <c r="E95" s="11" t="s">
        <v>29</v>
      </c>
      <c r="F95" s="10" t="s">
        <v>3227</v>
      </c>
      <c r="G95" s="10" t="s">
        <v>24</v>
      </c>
      <c r="H95" s="9" t="s">
        <v>240</v>
      </c>
      <c r="I95" s="9" t="s">
        <v>282</v>
      </c>
      <c r="J95" s="9" t="s">
        <v>32</v>
      </c>
      <c r="K95" s="9">
        <v>2021</v>
      </c>
      <c r="L95" s="9">
        <v>3</v>
      </c>
      <c r="M95" s="10">
        <v>202107</v>
      </c>
      <c r="N95" s="10">
        <v>202109</v>
      </c>
      <c r="O95" s="10">
        <v>202107</v>
      </c>
      <c r="P95" s="10">
        <v>202109</v>
      </c>
      <c r="Q95" s="10">
        <v>0</v>
      </c>
      <c r="R95" s="19">
        <v>600</v>
      </c>
      <c r="S95" s="19">
        <v>600</v>
      </c>
      <c r="T95" s="19">
        <v>0</v>
      </c>
      <c r="U95" s="19">
        <v>600</v>
      </c>
      <c r="V95" s="10" t="s">
        <v>3228</v>
      </c>
      <c r="W95" s="9" t="s">
        <v>281</v>
      </c>
      <c r="X95" s="9" t="s">
        <v>33</v>
      </c>
      <c r="Y95" s="9" t="s">
        <v>276</v>
      </c>
      <c r="Z95" s="9" t="s">
        <v>120</v>
      </c>
      <c r="AA95" s="9" t="s">
        <v>277</v>
      </c>
      <c r="AB95" s="10" t="s">
        <v>3223</v>
      </c>
      <c r="AC95" s="20"/>
    </row>
    <row r="96" s="2" customFormat="1" ht="32.1" customHeight="1" spans="1:29">
      <c r="A96" s="9">
        <v>92</v>
      </c>
      <c r="B96" s="9" t="s">
        <v>46</v>
      </c>
      <c r="C96" s="9" t="s">
        <v>283</v>
      </c>
      <c r="D96" s="10" t="s">
        <v>3229</v>
      </c>
      <c r="E96" s="11" t="s">
        <v>38</v>
      </c>
      <c r="F96" s="10" t="s">
        <v>3230</v>
      </c>
      <c r="G96" s="9" t="s">
        <v>23</v>
      </c>
      <c r="H96" s="9" t="s">
        <v>284</v>
      </c>
      <c r="I96" s="9" t="s">
        <v>285</v>
      </c>
      <c r="J96" s="9" t="s">
        <v>62</v>
      </c>
      <c r="K96" s="9">
        <v>2021</v>
      </c>
      <c r="L96" s="9">
        <v>11</v>
      </c>
      <c r="M96" s="10">
        <v>202101</v>
      </c>
      <c r="N96" s="10">
        <v>202111</v>
      </c>
      <c r="O96" s="10">
        <v>202101</v>
      </c>
      <c r="P96" s="10">
        <v>202111</v>
      </c>
      <c r="Q96" s="19">
        <v>3300</v>
      </c>
      <c r="R96" s="19">
        <v>0</v>
      </c>
      <c r="S96" s="19">
        <v>3300</v>
      </c>
      <c r="T96" s="19">
        <v>800</v>
      </c>
      <c r="U96" s="19">
        <v>4100</v>
      </c>
      <c r="V96" s="10" t="s">
        <v>3216</v>
      </c>
      <c r="W96" s="9" t="s">
        <v>267</v>
      </c>
      <c r="X96" s="9" t="s">
        <v>33</v>
      </c>
      <c r="Y96" s="9" t="s">
        <v>245</v>
      </c>
      <c r="Z96" s="9" t="s">
        <v>268</v>
      </c>
      <c r="AA96" s="9" t="s">
        <v>269</v>
      </c>
      <c r="AB96" s="10" t="s">
        <v>3217</v>
      </c>
      <c r="AC96" s="20"/>
    </row>
    <row r="97" s="2" customFormat="1" ht="32.1" customHeight="1" spans="1:29">
      <c r="A97" s="9">
        <v>93</v>
      </c>
      <c r="B97" s="9" t="s">
        <v>46</v>
      </c>
      <c r="C97" s="9" t="s">
        <v>267</v>
      </c>
      <c r="D97" s="10" t="s">
        <v>3231</v>
      </c>
      <c r="E97" s="11" t="s">
        <v>29</v>
      </c>
      <c r="F97" s="10" t="s">
        <v>3232</v>
      </c>
      <c r="G97" s="10" t="s">
        <v>24</v>
      </c>
      <c r="H97" s="9" t="s">
        <v>271</v>
      </c>
      <c r="I97" s="9" t="s">
        <v>31</v>
      </c>
      <c r="J97" s="9" t="s">
        <v>32</v>
      </c>
      <c r="K97" s="9">
        <v>2021</v>
      </c>
      <c r="L97" s="9">
        <v>11</v>
      </c>
      <c r="M97" s="10">
        <v>202101</v>
      </c>
      <c r="N97" s="10">
        <v>202111</v>
      </c>
      <c r="O97" s="10">
        <v>202101</v>
      </c>
      <c r="P97" s="10">
        <v>202111</v>
      </c>
      <c r="Q97" s="10">
        <v>0</v>
      </c>
      <c r="R97" s="19">
        <v>2200</v>
      </c>
      <c r="S97" s="19">
        <v>2200</v>
      </c>
      <c r="T97" s="19">
        <v>0</v>
      </c>
      <c r="U97" s="19">
        <v>2200</v>
      </c>
      <c r="V97" s="10" t="s">
        <v>3216</v>
      </c>
      <c r="W97" s="9" t="s">
        <v>267</v>
      </c>
      <c r="X97" s="9" t="s">
        <v>33</v>
      </c>
      <c r="Y97" s="9" t="s">
        <v>245</v>
      </c>
      <c r="Z97" s="9" t="s">
        <v>268</v>
      </c>
      <c r="AA97" s="9" t="s">
        <v>269</v>
      </c>
      <c r="AB97" s="10" t="s">
        <v>3217</v>
      </c>
      <c r="AC97" s="20"/>
    </row>
    <row r="98" s="2" customFormat="1" ht="32.1" customHeight="1" spans="1:29">
      <c r="A98" s="9">
        <v>94</v>
      </c>
      <c r="B98" s="9" t="s">
        <v>46</v>
      </c>
      <c r="C98" s="9" t="s">
        <v>286</v>
      </c>
      <c r="D98" s="10" t="s">
        <v>3233</v>
      </c>
      <c r="E98" s="11" t="s">
        <v>38</v>
      </c>
      <c r="F98" s="10" t="s">
        <v>3234</v>
      </c>
      <c r="G98" s="10" t="s">
        <v>24</v>
      </c>
      <c r="H98" s="9" t="s">
        <v>249</v>
      </c>
      <c r="I98" s="9" t="s">
        <v>31</v>
      </c>
      <c r="J98" s="9" t="s">
        <v>32</v>
      </c>
      <c r="K98" s="9">
        <v>2021</v>
      </c>
      <c r="L98" s="9">
        <v>4</v>
      </c>
      <c r="M98" s="10">
        <v>202101</v>
      </c>
      <c r="N98" s="10">
        <v>202104</v>
      </c>
      <c r="O98" s="10">
        <v>202101</v>
      </c>
      <c r="P98" s="10">
        <v>202104</v>
      </c>
      <c r="Q98" s="10">
        <v>0</v>
      </c>
      <c r="R98" s="19">
        <v>800</v>
      </c>
      <c r="S98" s="19">
        <v>800</v>
      </c>
      <c r="T98" s="19">
        <v>0</v>
      </c>
      <c r="U98" s="19">
        <v>800</v>
      </c>
      <c r="V98" s="10" t="s">
        <v>3216</v>
      </c>
      <c r="W98" s="9" t="s">
        <v>267</v>
      </c>
      <c r="X98" s="9" t="s">
        <v>33</v>
      </c>
      <c r="Y98" s="9" t="s">
        <v>245</v>
      </c>
      <c r="Z98" s="9" t="s">
        <v>268</v>
      </c>
      <c r="AA98" s="9" t="s">
        <v>269</v>
      </c>
      <c r="AB98" s="10" t="s">
        <v>3217</v>
      </c>
      <c r="AC98" s="20"/>
    </row>
    <row r="99" s="2" customFormat="1" ht="32.1" customHeight="1" spans="1:29">
      <c r="A99" s="9">
        <v>95</v>
      </c>
      <c r="B99" s="9" t="s">
        <v>27</v>
      </c>
      <c r="C99" s="9" t="s">
        <v>287</v>
      </c>
      <c r="D99" s="10" t="s">
        <v>3050</v>
      </c>
      <c r="E99" s="11" t="s">
        <v>29</v>
      </c>
      <c r="F99" s="10" t="s">
        <v>3235</v>
      </c>
      <c r="G99" s="10" t="s">
        <v>24</v>
      </c>
      <c r="H99" s="9" t="s">
        <v>44</v>
      </c>
      <c r="I99" s="9" t="s">
        <v>31</v>
      </c>
      <c r="J99" s="9" t="s">
        <v>32</v>
      </c>
      <c r="K99" s="9">
        <v>2021</v>
      </c>
      <c r="L99" s="9">
        <v>11</v>
      </c>
      <c r="M99" s="10">
        <v>202101</v>
      </c>
      <c r="N99" s="10">
        <v>202111</v>
      </c>
      <c r="O99" s="10">
        <v>202101</v>
      </c>
      <c r="P99" s="10">
        <v>202111</v>
      </c>
      <c r="Q99" s="10">
        <v>0</v>
      </c>
      <c r="R99" s="19">
        <v>2200</v>
      </c>
      <c r="S99" s="19">
        <v>2200</v>
      </c>
      <c r="T99" s="19">
        <v>0</v>
      </c>
      <c r="U99" s="19">
        <v>2200</v>
      </c>
      <c r="V99" s="10" t="s">
        <v>3236</v>
      </c>
      <c r="W99" s="9" t="s">
        <v>287</v>
      </c>
      <c r="X99" s="9" t="s">
        <v>33</v>
      </c>
      <c r="Y99" s="9" t="s">
        <v>245</v>
      </c>
      <c r="Z99" s="9" t="s">
        <v>268</v>
      </c>
      <c r="AA99" s="9" t="s">
        <v>269</v>
      </c>
      <c r="AB99" s="10" t="s">
        <v>3217</v>
      </c>
      <c r="AC99" s="20"/>
    </row>
    <row r="100" s="2" customFormat="1" ht="32.1" customHeight="1" spans="1:29">
      <c r="A100" s="9">
        <v>96</v>
      </c>
      <c r="B100" s="9" t="s">
        <v>27</v>
      </c>
      <c r="C100" s="9" t="s">
        <v>288</v>
      </c>
      <c r="D100" s="10" t="s">
        <v>3237</v>
      </c>
      <c r="E100" s="11" t="s">
        <v>38</v>
      </c>
      <c r="F100" s="10" t="s">
        <v>3238</v>
      </c>
      <c r="G100" s="9" t="s">
        <v>23</v>
      </c>
      <c r="H100" s="9" t="s">
        <v>289</v>
      </c>
      <c r="I100" s="9" t="s">
        <v>290</v>
      </c>
      <c r="J100" s="9" t="s">
        <v>41</v>
      </c>
      <c r="K100" s="9">
        <v>2021</v>
      </c>
      <c r="L100" s="9">
        <v>11</v>
      </c>
      <c r="M100" s="10">
        <v>202101</v>
      </c>
      <c r="N100" s="10">
        <v>202111</v>
      </c>
      <c r="O100" s="10">
        <v>202101</v>
      </c>
      <c r="P100" s="10">
        <v>202111</v>
      </c>
      <c r="Q100" s="19">
        <v>3300</v>
      </c>
      <c r="R100" s="10">
        <v>0</v>
      </c>
      <c r="S100" s="19">
        <v>3300</v>
      </c>
      <c r="T100" s="19">
        <v>200</v>
      </c>
      <c r="U100" s="19">
        <v>3500</v>
      </c>
      <c r="V100" s="10" t="s">
        <v>3239</v>
      </c>
      <c r="W100" s="9" t="s">
        <v>288</v>
      </c>
      <c r="X100" s="9" t="s">
        <v>33</v>
      </c>
      <c r="Y100" s="9" t="s">
        <v>245</v>
      </c>
      <c r="Z100" s="9" t="s">
        <v>268</v>
      </c>
      <c r="AA100" s="9" t="s">
        <v>269</v>
      </c>
      <c r="AB100" s="10" t="s">
        <v>3217</v>
      </c>
      <c r="AC100" s="20"/>
    </row>
    <row r="101" s="2" customFormat="1" ht="32.1" customHeight="1" spans="1:29">
      <c r="A101" s="9">
        <v>97</v>
      </c>
      <c r="B101" s="9" t="s">
        <v>27</v>
      </c>
      <c r="C101" s="9" t="s">
        <v>291</v>
      </c>
      <c r="D101" s="10" t="s">
        <v>3226</v>
      </c>
      <c r="E101" s="11" t="s">
        <v>29</v>
      </c>
      <c r="F101" s="10" t="s">
        <v>3240</v>
      </c>
      <c r="G101" s="10" t="s">
        <v>24</v>
      </c>
      <c r="H101" s="9" t="s">
        <v>271</v>
      </c>
      <c r="I101" s="9" t="s">
        <v>31</v>
      </c>
      <c r="J101" s="9" t="s">
        <v>32</v>
      </c>
      <c r="K101" s="9">
        <v>2021</v>
      </c>
      <c r="L101" s="9">
        <v>11</v>
      </c>
      <c r="M101" s="10">
        <v>202101</v>
      </c>
      <c r="N101" s="10">
        <v>202111</v>
      </c>
      <c r="O101" s="10">
        <v>202101</v>
      </c>
      <c r="P101" s="10">
        <v>202111</v>
      </c>
      <c r="Q101" s="10">
        <v>0</v>
      </c>
      <c r="R101" s="19">
        <v>2200</v>
      </c>
      <c r="S101" s="19">
        <v>2200</v>
      </c>
      <c r="T101" s="19">
        <v>0</v>
      </c>
      <c r="U101" s="19">
        <v>2200</v>
      </c>
      <c r="V101" s="10" t="s">
        <v>3241</v>
      </c>
      <c r="W101" s="9" t="s">
        <v>291</v>
      </c>
      <c r="X101" s="9" t="s">
        <v>33</v>
      </c>
      <c r="Y101" s="9" t="s">
        <v>245</v>
      </c>
      <c r="Z101" s="9" t="s">
        <v>268</v>
      </c>
      <c r="AA101" s="9" t="s">
        <v>269</v>
      </c>
      <c r="AB101" s="10" t="s">
        <v>3217</v>
      </c>
      <c r="AC101" s="20"/>
    </row>
    <row r="102" s="2" customFormat="1" ht="32.1" customHeight="1" spans="1:29">
      <c r="A102" s="9">
        <v>98</v>
      </c>
      <c r="B102" s="9" t="s">
        <v>46</v>
      </c>
      <c r="C102" s="9" t="s">
        <v>292</v>
      </c>
      <c r="D102" s="10" t="s">
        <v>3242</v>
      </c>
      <c r="E102" s="11" t="s">
        <v>38</v>
      </c>
      <c r="F102" s="10" t="s">
        <v>3243</v>
      </c>
      <c r="G102" s="10" t="s">
        <v>24</v>
      </c>
      <c r="H102" s="9" t="s">
        <v>249</v>
      </c>
      <c r="I102" s="9" t="s">
        <v>31</v>
      </c>
      <c r="J102" s="9" t="s">
        <v>32</v>
      </c>
      <c r="K102" s="9">
        <v>2021</v>
      </c>
      <c r="L102" s="9">
        <v>4</v>
      </c>
      <c r="M102" s="10">
        <v>202101</v>
      </c>
      <c r="N102" s="10">
        <v>202104</v>
      </c>
      <c r="O102" s="10">
        <v>202101</v>
      </c>
      <c r="P102" s="10">
        <v>202104</v>
      </c>
      <c r="Q102" s="10">
        <v>0</v>
      </c>
      <c r="R102" s="19">
        <v>800</v>
      </c>
      <c r="S102" s="19">
        <v>800</v>
      </c>
      <c r="T102" s="19">
        <v>0</v>
      </c>
      <c r="U102" s="19">
        <v>800</v>
      </c>
      <c r="V102" s="10" t="s">
        <v>3244</v>
      </c>
      <c r="W102" s="9" t="s">
        <v>292</v>
      </c>
      <c r="X102" s="9" t="s">
        <v>33</v>
      </c>
      <c r="Y102" s="9" t="s">
        <v>245</v>
      </c>
      <c r="Z102" s="9" t="s">
        <v>268</v>
      </c>
      <c r="AA102" s="9" t="s">
        <v>269</v>
      </c>
      <c r="AB102" s="10" t="s">
        <v>3217</v>
      </c>
      <c r="AC102" s="20"/>
    </row>
    <row r="103" s="2" customFormat="1" ht="32.1" customHeight="1" spans="1:29">
      <c r="A103" s="9">
        <v>99</v>
      </c>
      <c r="B103" s="9" t="s">
        <v>46</v>
      </c>
      <c r="C103" s="9" t="s">
        <v>293</v>
      </c>
      <c r="D103" s="10" t="s">
        <v>3044</v>
      </c>
      <c r="E103" s="11" t="s">
        <v>29</v>
      </c>
      <c r="F103" s="10" t="s">
        <v>3245</v>
      </c>
      <c r="G103" s="10" t="s">
        <v>24</v>
      </c>
      <c r="H103" s="9" t="s">
        <v>44</v>
      </c>
      <c r="I103" s="9" t="s">
        <v>31</v>
      </c>
      <c r="J103" s="9" t="s">
        <v>32</v>
      </c>
      <c r="K103" s="9">
        <v>2021</v>
      </c>
      <c r="L103" s="9">
        <v>11</v>
      </c>
      <c r="M103" s="10">
        <v>202101</v>
      </c>
      <c r="N103" s="10">
        <v>202111</v>
      </c>
      <c r="O103" s="10">
        <v>202101</v>
      </c>
      <c r="P103" s="10">
        <v>202111</v>
      </c>
      <c r="Q103" s="10">
        <v>0</v>
      </c>
      <c r="R103" s="19">
        <v>2200</v>
      </c>
      <c r="S103" s="19">
        <v>2200</v>
      </c>
      <c r="T103" s="19">
        <v>0</v>
      </c>
      <c r="U103" s="19">
        <v>2200</v>
      </c>
      <c r="V103" s="10" t="s">
        <v>3244</v>
      </c>
      <c r="W103" s="9" t="s">
        <v>294</v>
      </c>
      <c r="X103" s="9" t="s">
        <v>33</v>
      </c>
      <c r="Y103" s="9" t="s">
        <v>245</v>
      </c>
      <c r="Z103" s="9" t="s">
        <v>268</v>
      </c>
      <c r="AA103" s="9" t="s">
        <v>269</v>
      </c>
      <c r="AB103" s="10" t="s">
        <v>3217</v>
      </c>
      <c r="AC103" s="20"/>
    </row>
    <row r="104" s="2" customFormat="1" ht="32.1" customHeight="1" spans="1:29">
      <c r="A104" s="9">
        <v>100</v>
      </c>
      <c r="B104" s="9" t="s">
        <v>46</v>
      </c>
      <c r="C104" s="9" t="s">
        <v>295</v>
      </c>
      <c r="D104" s="10" t="s">
        <v>3152</v>
      </c>
      <c r="E104" s="11" t="s">
        <v>29</v>
      </c>
      <c r="F104" s="10" t="s">
        <v>3246</v>
      </c>
      <c r="G104" s="9" t="s">
        <v>23</v>
      </c>
      <c r="H104" s="9" t="s">
        <v>296</v>
      </c>
      <c r="I104" s="9" t="s">
        <v>3247</v>
      </c>
      <c r="J104" s="9" t="s">
        <v>41</v>
      </c>
      <c r="K104" s="9">
        <v>2021</v>
      </c>
      <c r="L104" s="9">
        <v>11</v>
      </c>
      <c r="M104" s="10">
        <v>202101</v>
      </c>
      <c r="N104" s="10">
        <v>202111</v>
      </c>
      <c r="O104" s="10">
        <v>202101</v>
      </c>
      <c r="P104" s="10">
        <v>202111</v>
      </c>
      <c r="Q104" s="10">
        <v>3300</v>
      </c>
      <c r="R104" s="10">
        <v>0</v>
      </c>
      <c r="S104" s="19">
        <v>3300</v>
      </c>
      <c r="T104" s="19">
        <v>200</v>
      </c>
      <c r="U104" s="19">
        <v>3500</v>
      </c>
      <c r="V104" s="10" t="s">
        <v>3248</v>
      </c>
      <c r="W104" s="9" t="s">
        <v>298</v>
      </c>
      <c r="X104" s="9" t="s">
        <v>33</v>
      </c>
      <c r="Y104" s="9" t="s">
        <v>245</v>
      </c>
      <c r="Z104" s="9" t="s">
        <v>268</v>
      </c>
      <c r="AA104" s="9" t="s">
        <v>269</v>
      </c>
      <c r="AB104" s="10" t="s">
        <v>3217</v>
      </c>
      <c r="AC104" s="20"/>
    </row>
    <row r="105" s="2" customFormat="1" ht="32.1" customHeight="1" spans="1:29">
      <c r="A105" s="9">
        <v>101</v>
      </c>
      <c r="B105" s="9" t="s">
        <v>46</v>
      </c>
      <c r="C105" s="9" t="s">
        <v>299</v>
      </c>
      <c r="D105" s="10" t="s">
        <v>3249</v>
      </c>
      <c r="E105" s="11" t="s">
        <v>29</v>
      </c>
      <c r="F105" s="10" t="s">
        <v>3250</v>
      </c>
      <c r="G105" s="10" t="s">
        <v>24</v>
      </c>
      <c r="H105" s="9" t="s">
        <v>249</v>
      </c>
      <c r="I105" s="9" t="s">
        <v>241</v>
      </c>
      <c r="J105" s="9" t="s">
        <v>41</v>
      </c>
      <c r="K105" s="9">
        <v>2021</v>
      </c>
      <c r="L105" s="9">
        <v>4</v>
      </c>
      <c r="M105" s="10">
        <v>202101</v>
      </c>
      <c r="N105" s="10">
        <v>202104</v>
      </c>
      <c r="O105" s="10">
        <v>202101</v>
      </c>
      <c r="P105" s="10">
        <v>202104</v>
      </c>
      <c r="Q105" s="10">
        <v>0</v>
      </c>
      <c r="R105" s="19">
        <v>800</v>
      </c>
      <c r="S105" s="19">
        <v>800</v>
      </c>
      <c r="T105" s="19">
        <v>200</v>
      </c>
      <c r="U105" s="19">
        <v>1000</v>
      </c>
      <c r="V105" s="10" t="s">
        <v>3248</v>
      </c>
      <c r="W105" s="9" t="s">
        <v>298</v>
      </c>
      <c r="X105" s="9" t="s">
        <v>33</v>
      </c>
      <c r="Y105" s="9" t="s">
        <v>245</v>
      </c>
      <c r="Z105" s="9" t="s">
        <v>268</v>
      </c>
      <c r="AA105" s="9" t="s">
        <v>269</v>
      </c>
      <c r="AB105" s="10" t="s">
        <v>3217</v>
      </c>
      <c r="AC105" s="20"/>
    </row>
    <row r="106" s="2" customFormat="1" ht="32.1" customHeight="1" spans="1:29">
      <c r="A106" s="9">
        <v>102</v>
      </c>
      <c r="B106" s="9" t="s">
        <v>46</v>
      </c>
      <c r="C106" s="9" t="s">
        <v>300</v>
      </c>
      <c r="D106" s="10" t="s">
        <v>3019</v>
      </c>
      <c r="E106" s="11" t="s">
        <v>29</v>
      </c>
      <c r="F106" s="10" t="s">
        <v>3251</v>
      </c>
      <c r="G106" s="10" t="s">
        <v>24</v>
      </c>
      <c r="H106" s="9" t="s">
        <v>301</v>
      </c>
      <c r="I106" s="9" t="s">
        <v>31</v>
      </c>
      <c r="J106" s="9" t="s">
        <v>32</v>
      </c>
      <c r="K106" s="9">
        <v>2021</v>
      </c>
      <c r="L106" s="9">
        <v>11</v>
      </c>
      <c r="M106" s="10">
        <v>202101</v>
      </c>
      <c r="N106" s="10">
        <v>202111</v>
      </c>
      <c r="O106" s="10">
        <v>202101</v>
      </c>
      <c r="P106" s="10">
        <v>202111</v>
      </c>
      <c r="Q106" s="10">
        <v>0</v>
      </c>
      <c r="R106" s="19">
        <v>2200</v>
      </c>
      <c r="S106" s="19">
        <v>2200</v>
      </c>
      <c r="T106" s="19">
        <v>0</v>
      </c>
      <c r="U106" s="19">
        <v>2200</v>
      </c>
      <c r="V106" s="10" t="s">
        <v>3248</v>
      </c>
      <c r="W106" s="9" t="s">
        <v>298</v>
      </c>
      <c r="X106" s="9" t="s">
        <v>33</v>
      </c>
      <c r="Y106" s="9" t="s">
        <v>245</v>
      </c>
      <c r="Z106" s="9" t="s">
        <v>268</v>
      </c>
      <c r="AA106" s="9" t="s">
        <v>269</v>
      </c>
      <c r="AB106" s="10" t="s">
        <v>3217</v>
      </c>
      <c r="AC106" s="20"/>
    </row>
    <row r="107" s="2" customFormat="1" ht="32.1" customHeight="1" spans="1:29">
      <c r="A107" s="9">
        <v>103</v>
      </c>
      <c r="B107" s="9" t="s">
        <v>46</v>
      </c>
      <c r="C107" s="9" t="s">
        <v>298</v>
      </c>
      <c r="D107" s="10" t="s">
        <v>3252</v>
      </c>
      <c r="E107" s="11" t="s">
        <v>29</v>
      </c>
      <c r="F107" s="10" t="s">
        <v>3253</v>
      </c>
      <c r="G107" s="10" t="s">
        <v>24</v>
      </c>
      <c r="H107" s="9" t="s">
        <v>302</v>
      </c>
      <c r="I107" s="9" t="s">
        <v>31</v>
      </c>
      <c r="J107" s="9" t="s">
        <v>32</v>
      </c>
      <c r="K107" s="9">
        <v>2021</v>
      </c>
      <c r="L107" s="9">
        <v>11</v>
      </c>
      <c r="M107" s="10">
        <v>202101</v>
      </c>
      <c r="N107" s="10">
        <v>202111</v>
      </c>
      <c r="O107" s="10">
        <v>202101</v>
      </c>
      <c r="P107" s="10">
        <v>202111</v>
      </c>
      <c r="Q107" s="10">
        <v>0</v>
      </c>
      <c r="R107" s="19">
        <v>2200</v>
      </c>
      <c r="S107" s="19">
        <v>2200</v>
      </c>
      <c r="T107" s="19">
        <v>0</v>
      </c>
      <c r="U107" s="19">
        <v>2200</v>
      </c>
      <c r="V107" s="10" t="s">
        <v>3248</v>
      </c>
      <c r="W107" s="9" t="s">
        <v>298</v>
      </c>
      <c r="X107" s="9" t="s">
        <v>33</v>
      </c>
      <c r="Y107" s="9" t="s">
        <v>245</v>
      </c>
      <c r="Z107" s="9" t="s">
        <v>268</v>
      </c>
      <c r="AA107" s="9" t="s">
        <v>269</v>
      </c>
      <c r="AB107" s="10" t="s">
        <v>3217</v>
      </c>
      <c r="AC107" s="20"/>
    </row>
    <row r="108" s="2" customFormat="1" ht="32.1" customHeight="1" spans="1:29">
      <c r="A108" s="9">
        <v>104</v>
      </c>
      <c r="B108" s="9" t="s">
        <v>46</v>
      </c>
      <c r="C108" s="9" t="s">
        <v>303</v>
      </c>
      <c r="D108" s="10" t="s">
        <v>3229</v>
      </c>
      <c r="E108" s="11" t="s">
        <v>38</v>
      </c>
      <c r="F108" s="10" t="s">
        <v>3254</v>
      </c>
      <c r="G108" s="10" t="s">
        <v>23</v>
      </c>
      <c r="H108" s="9" t="s">
        <v>296</v>
      </c>
      <c r="I108" s="9" t="s">
        <v>297</v>
      </c>
      <c r="J108" s="9" t="s">
        <v>41</v>
      </c>
      <c r="K108" s="9">
        <v>2021</v>
      </c>
      <c r="L108" s="9">
        <v>11</v>
      </c>
      <c r="M108" s="10">
        <v>202101</v>
      </c>
      <c r="N108" s="10">
        <v>202111</v>
      </c>
      <c r="O108" s="10">
        <v>202101</v>
      </c>
      <c r="P108" s="10">
        <v>202111</v>
      </c>
      <c r="Q108" s="10">
        <v>3300</v>
      </c>
      <c r="R108" s="10">
        <v>0</v>
      </c>
      <c r="S108" s="19">
        <v>3300</v>
      </c>
      <c r="T108" s="19">
        <v>200</v>
      </c>
      <c r="U108" s="19">
        <v>3500</v>
      </c>
      <c r="V108" s="10" t="s">
        <v>3248</v>
      </c>
      <c r="W108" s="9" t="s">
        <v>298</v>
      </c>
      <c r="X108" s="9" t="s">
        <v>33</v>
      </c>
      <c r="Y108" s="9" t="s">
        <v>245</v>
      </c>
      <c r="Z108" s="9" t="s">
        <v>268</v>
      </c>
      <c r="AA108" s="9" t="s">
        <v>269</v>
      </c>
      <c r="AB108" s="10" t="s">
        <v>3217</v>
      </c>
      <c r="AC108" s="20"/>
    </row>
    <row r="109" s="2" customFormat="1" ht="32.1" customHeight="1" spans="1:29">
      <c r="A109" s="9">
        <v>105</v>
      </c>
      <c r="B109" s="9" t="s">
        <v>46</v>
      </c>
      <c r="C109" s="9" t="s">
        <v>304</v>
      </c>
      <c r="D109" s="10" t="s">
        <v>3183</v>
      </c>
      <c r="E109" s="9" t="s">
        <v>29</v>
      </c>
      <c r="F109" s="10" t="s">
        <v>3255</v>
      </c>
      <c r="G109" s="10" t="s">
        <v>24</v>
      </c>
      <c r="H109" s="9" t="s">
        <v>305</v>
      </c>
      <c r="I109" s="9" t="s">
        <v>231</v>
      </c>
      <c r="J109" s="9" t="s">
        <v>32</v>
      </c>
      <c r="K109" s="9">
        <v>2021</v>
      </c>
      <c r="L109" s="9">
        <v>10</v>
      </c>
      <c r="M109" s="10" t="s">
        <v>306</v>
      </c>
      <c r="N109" s="10"/>
      <c r="O109" s="10">
        <v>202101</v>
      </c>
      <c r="P109" s="10">
        <v>202111</v>
      </c>
      <c r="Q109" s="10">
        <v>0</v>
      </c>
      <c r="R109" s="19">
        <v>2000</v>
      </c>
      <c r="S109" s="19">
        <v>2000</v>
      </c>
      <c r="T109" s="19">
        <v>0</v>
      </c>
      <c r="U109" s="19">
        <v>2000</v>
      </c>
      <c r="V109" s="10" t="s">
        <v>3256</v>
      </c>
      <c r="W109" s="9" t="s">
        <v>304</v>
      </c>
      <c r="X109" s="9" t="s">
        <v>33</v>
      </c>
      <c r="Y109" s="9" t="s">
        <v>307</v>
      </c>
      <c r="Z109" s="9" t="s">
        <v>268</v>
      </c>
      <c r="AA109" s="9" t="s">
        <v>308</v>
      </c>
      <c r="AB109" s="10" t="s">
        <v>3257</v>
      </c>
      <c r="AC109" s="20"/>
    </row>
    <row r="110" s="2" customFormat="1" ht="32.1" customHeight="1" spans="1:29">
      <c r="A110" s="9">
        <v>106</v>
      </c>
      <c r="B110" s="9" t="s">
        <v>27</v>
      </c>
      <c r="C110" s="9" t="s">
        <v>309</v>
      </c>
      <c r="D110" s="10" t="s">
        <v>3258</v>
      </c>
      <c r="E110" s="11" t="s">
        <v>29</v>
      </c>
      <c r="F110" s="10" t="s">
        <v>3259</v>
      </c>
      <c r="G110" s="10" t="s">
        <v>24</v>
      </c>
      <c r="H110" s="9" t="s">
        <v>44</v>
      </c>
      <c r="I110" s="9" t="s">
        <v>31</v>
      </c>
      <c r="J110" s="9" t="s">
        <v>32</v>
      </c>
      <c r="K110" s="9">
        <v>2021</v>
      </c>
      <c r="L110" s="9">
        <v>10</v>
      </c>
      <c r="M110" s="10" t="s">
        <v>310</v>
      </c>
      <c r="N110" s="10"/>
      <c r="O110" s="10">
        <v>202101</v>
      </c>
      <c r="P110" s="10">
        <v>202111</v>
      </c>
      <c r="Q110" s="10">
        <v>0</v>
      </c>
      <c r="R110" s="19">
        <v>2000</v>
      </c>
      <c r="S110" s="19">
        <v>2000</v>
      </c>
      <c r="T110" s="19">
        <v>0</v>
      </c>
      <c r="U110" s="19">
        <v>2000</v>
      </c>
      <c r="V110" s="10" t="s">
        <v>3260</v>
      </c>
      <c r="W110" s="9" t="s">
        <v>309</v>
      </c>
      <c r="X110" s="9" t="s">
        <v>33</v>
      </c>
      <c r="Y110" s="9" t="s">
        <v>307</v>
      </c>
      <c r="Z110" s="9" t="s">
        <v>268</v>
      </c>
      <c r="AA110" s="9" t="s">
        <v>308</v>
      </c>
      <c r="AB110" s="10" t="s">
        <v>3257</v>
      </c>
      <c r="AC110" s="20"/>
    </row>
    <row r="111" s="2" customFormat="1" ht="32.1" customHeight="1" spans="1:29">
      <c r="A111" s="9">
        <v>107</v>
      </c>
      <c r="B111" s="9" t="s">
        <v>46</v>
      </c>
      <c r="C111" s="9" t="s">
        <v>311</v>
      </c>
      <c r="D111" s="10" t="s">
        <v>3261</v>
      </c>
      <c r="E111" s="11" t="s">
        <v>38</v>
      </c>
      <c r="F111" s="10" t="s">
        <v>3262</v>
      </c>
      <c r="G111" s="10" t="s">
        <v>24</v>
      </c>
      <c r="H111" s="9" t="s">
        <v>305</v>
      </c>
      <c r="I111" s="9" t="s">
        <v>231</v>
      </c>
      <c r="J111" s="9" t="s">
        <v>32</v>
      </c>
      <c r="K111" s="9">
        <v>2021</v>
      </c>
      <c r="L111" s="9">
        <v>10</v>
      </c>
      <c r="M111" s="10" t="s">
        <v>306</v>
      </c>
      <c r="N111" s="10"/>
      <c r="O111" s="10">
        <v>202101</v>
      </c>
      <c r="P111" s="10">
        <v>202111</v>
      </c>
      <c r="Q111" s="10">
        <v>0</v>
      </c>
      <c r="R111" s="19">
        <v>2000</v>
      </c>
      <c r="S111" s="19">
        <v>2000</v>
      </c>
      <c r="T111" s="19">
        <v>0</v>
      </c>
      <c r="U111" s="19">
        <v>2000</v>
      </c>
      <c r="V111" s="10" t="s">
        <v>3256</v>
      </c>
      <c r="W111" s="9" t="s">
        <v>304</v>
      </c>
      <c r="X111" s="9" t="s">
        <v>33</v>
      </c>
      <c r="Y111" s="9" t="s">
        <v>307</v>
      </c>
      <c r="Z111" s="9" t="s">
        <v>268</v>
      </c>
      <c r="AA111" s="9" t="s">
        <v>308</v>
      </c>
      <c r="AB111" s="10" t="s">
        <v>3257</v>
      </c>
      <c r="AC111" s="20"/>
    </row>
    <row r="112" s="2" customFormat="1" ht="32.1" customHeight="1" spans="1:29">
      <c r="A112" s="9">
        <v>108</v>
      </c>
      <c r="B112" s="9" t="s">
        <v>27</v>
      </c>
      <c r="C112" s="9" t="s">
        <v>312</v>
      </c>
      <c r="D112" s="10" t="s">
        <v>3263</v>
      </c>
      <c r="E112" s="11" t="s">
        <v>38</v>
      </c>
      <c r="F112" s="10" t="s">
        <v>3264</v>
      </c>
      <c r="G112" s="10" t="s">
        <v>24</v>
      </c>
      <c r="H112" s="9" t="s">
        <v>44</v>
      </c>
      <c r="I112" s="9" t="s">
        <v>31</v>
      </c>
      <c r="J112" s="9" t="s">
        <v>32</v>
      </c>
      <c r="K112" s="9">
        <v>2021</v>
      </c>
      <c r="L112" s="9">
        <v>10</v>
      </c>
      <c r="M112" s="10" t="s">
        <v>306</v>
      </c>
      <c r="N112" s="10"/>
      <c r="O112" s="10">
        <v>202101</v>
      </c>
      <c r="P112" s="10">
        <v>202111</v>
      </c>
      <c r="Q112" s="10">
        <v>0</v>
      </c>
      <c r="R112" s="19">
        <v>2000</v>
      </c>
      <c r="S112" s="19">
        <v>2000</v>
      </c>
      <c r="T112" s="19">
        <v>0</v>
      </c>
      <c r="U112" s="19">
        <v>2000</v>
      </c>
      <c r="V112" s="10" t="s">
        <v>3260</v>
      </c>
      <c r="W112" s="9" t="s">
        <v>309</v>
      </c>
      <c r="X112" s="9" t="s">
        <v>33</v>
      </c>
      <c r="Y112" s="9" t="s">
        <v>307</v>
      </c>
      <c r="Z112" s="9" t="s">
        <v>268</v>
      </c>
      <c r="AA112" s="9" t="s">
        <v>308</v>
      </c>
      <c r="AB112" s="10" t="s">
        <v>3257</v>
      </c>
      <c r="AC112" s="20"/>
    </row>
    <row r="113" s="2" customFormat="1" ht="32.1" customHeight="1" spans="1:29">
      <c r="A113" s="9">
        <v>109</v>
      </c>
      <c r="B113" s="9" t="s">
        <v>27</v>
      </c>
      <c r="C113" s="9" t="s">
        <v>313</v>
      </c>
      <c r="D113" s="10" t="s">
        <v>3233</v>
      </c>
      <c r="E113" s="11" t="s">
        <v>38</v>
      </c>
      <c r="F113" s="10" t="s">
        <v>3265</v>
      </c>
      <c r="G113" s="9" t="s">
        <v>23</v>
      </c>
      <c r="H113" s="9" t="s">
        <v>314</v>
      </c>
      <c r="I113" s="9" t="s">
        <v>315</v>
      </c>
      <c r="J113" s="9" t="s">
        <v>62</v>
      </c>
      <c r="K113" s="9">
        <v>2021</v>
      </c>
      <c r="L113" s="9">
        <v>9</v>
      </c>
      <c r="M113" s="10">
        <v>202103</v>
      </c>
      <c r="N113" s="10">
        <v>202112</v>
      </c>
      <c r="O113" s="10">
        <v>202103</v>
      </c>
      <c r="P113" s="10">
        <v>202112</v>
      </c>
      <c r="Q113" s="10">
        <v>2700</v>
      </c>
      <c r="R113" s="19">
        <v>0</v>
      </c>
      <c r="S113" s="19">
        <v>2700</v>
      </c>
      <c r="T113" s="19">
        <v>800</v>
      </c>
      <c r="U113" s="19">
        <v>3500</v>
      </c>
      <c r="V113" s="10" t="s">
        <v>3260</v>
      </c>
      <c r="W113" s="9" t="s">
        <v>309</v>
      </c>
      <c r="X113" s="9" t="s">
        <v>33</v>
      </c>
      <c r="Y113" s="9" t="s">
        <v>307</v>
      </c>
      <c r="Z113" s="9" t="s">
        <v>268</v>
      </c>
      <c r="AA113" s="9" t="s">
        <v>308</v>
      </c>
      <c r="AB113" s="10" t="s">
        <v>3257</v>
      </c>
      <c r="AC113" s="20"/>
    </row>
    <row r="114" s="2" customFormat="1" ht="32.1" customHeight="1" spans="1:29">
      <c r="A114" s="9">
        <v>110</v>
      </c>
      <c r="B114" s="9" t="s">
        <v>27</v>
      </c>
      <c r="C114" s="9" t="s">
        <v>316</v>
      </c>
      <c r="D114" s="10" t="s">
        <v>3266</v>
      </c>
      <c r="E114" s="9" t="s">
        <v>38</v>
      </c>
      <c r="F114" s="10" t="s">
        <v>3267</v>
      </c>
      <c r="G114" s="10" t="s">
        <v>24</v>
      </c>
      <c r="H114" s="9" t="s">
        <v>317</v>
      </c>
      <c r="I114" s="9" t="s">
        <v>133</v>
      </c>
      <c r="J114" s="9" t="s">
        <v>32</v>
      </c>
      <c r="K114" s="9">
        <v>2021</v>
      </c>
      <c r="L114" s="9">
        <v>10</v>
      </c>
      <c r="M114" s="10" t="s">
        <v>306</v>
      </c>
      <c r="N114" s="10"/>
      <c r="O114" s="10">
        <v>202101</v>
      </c>
      <c r="P114" s="10">
        <v>202111</v>
      </c>
      <c r="Q114" s="10">
        <v>0</v>
      </c>
      <c r="R114" s="19">
        <v>2000</v>
      </c>
      <c r="S114" s="19">
        <v>2000</v>
      </c>
      <c r="T114" s="19">
        <v>0</v>
      </c>
      <c r="U114" s="19">
        <v>2000</v>
      </c>
      <c r="V114" s="10" t="s">
        <v>3268</v>
      </c>
      <c r="W114" s="9" t="s">
        <v>316</v>
      </c>
      <c r="X114" s="9" t="s">
        <v>33</v>
      </c>
      <c r="Y114" s="9" t="s">
        <v>307</v>
      </c>
      <c r="Z114" s="9" t="s">
        <v>268</v>
      </c>
      <c r="AA114" s="9" t="s">
        <v>308</v>
      </c>
      <c r="AB114" s="10" t="s">
        <v>3257</v>
      </c>
      <c r="AC114" s="20"/>
    </row>
    <row r="115" s="2" customFormat="1" ht="32.1" customHeight="1" spans="1:29">
      <c r="A115" s="9">
        <v>111</v>
      </c>
      <c r="B115" s="9" t="s">
        <v>46</v>
      </c>
      <c r="C115" s="9" t="s">
        <v>318</v>
      </c>
      <c r="D115" s="10" t="s">
        <v>3031</v>
      </c>
      <c r="E115" s="11" t="s">
        <v>38</v>
      </c>
      <c r="F115" s="10" t="s">
        <v>3269</v>
      </c>
      <c r="G115" s="9" t="s">
        <v>23</v>
      </c>
      <c r="H115" s="9" t="s">
        <v>319</v>
      </c>
      <c r="I115" s="9" t="s">
        <v>67</v>
      </c>
      <c r="J115" s="9" t="s">
        <v>62</v>
      </c>
      <c r="K115" s="9">
        <v>2021</v>
      </c>
      <c r="L115" s="9">
        <v>12</v>
      </c>
      <c r="M115" s="10">
        <v>202101</v>
      </c>
      <c r="N115" s="10">
        <v>202112</v>
      </c>
      <c r="O115" s="10">
        <v>202101</v>
      </c>
      <c r="P115" s="10">
        <v>202112</v>
      </c>
      <c r="Q115" s="10">
        <v>3600</v>
      </c>
      <c r="R115" s="19">
        <v>0</v>
      </c>
      <c r="S115" s="19">
        <v>3600</v>
      </c>
      <c r="T115" s="19">
        <v>800</v>
      </c>
      <c r="U115" s="19">
        <v>4400</v>
      </c>
      <c r="V115" s="10" t="s">
        <v>3270</v>
      </c>
      <c r="W115" s="9" t="s">
        <v>318</v>
      </c>
      <c r="X115" s="9" t="s">
        <v>33</v>
      </c>
      <c r="Y115" s="9" t="s">
        <v>307</v>
      </c>
      <c r="Z115" s="9" t="s">
        <v>268</v>
      </c>
      <c r="AA115" s="9" t="s">
        <v>308</v>
      </c>
      <c r="AB115" s="10" t="s">
        <v>3257</v>
      </c>
      <c r="AC115" s="20"/>
    </row>
    <row r="116" s="2" customFormat="1" ht="32.1" customHeight="1" spans="1:29">
      <c r="A116" s="9">
        <v>112</v>
      </c>
      <c r="B116" s="9" t="s">
        <v>46</v>
      </c>
      <c r="C116" s="9" t="s">
        <v>320</v>
      </c>
      <c r="D116" s="10" t="s">
        <v>3271</v>
      </c>
      <c r="E116" s="11" t="s">
        <v>29</v>
      </c>
      <c r="F116" s="10" t="s">
        <v>3272</v>
      </c>
      <c r="G116" s="9" t="s">
        <v>23</v>
      </c>
      <c r="H116" s="9" t="s">
        <v>321</v>
      </c>
      <c r="I116" s="9" t="s">
        <v>322</v>
      </c>
      <c r="J116" s="9" t="s">
        <v>41</v>
      </c>
      <c r="K116" s="9">
        <v>2021</v>
      </c>
      <c r="L116" s="9">
        <v>7</v>
      </c>
      <c r="M116" s="10">
        <v>202105</v>
      </c>
      <c r="N116" s="10">
        <v>202111</v>
      </c>
      <c r="O116" s="10">
        <v>202105</v>
      </c>
      <c r="P116" s="10">
        <v>202111</v>
      </c>
      <c r="Q116" s="10">
        <v>2100</v>
      </c>
      <c r="R116" s="19">
        <v>0</v>
      </c>
      <c r="S116" s="19">
        <v>2100</v>
      </c>
      <c r="T116" s="19">
        <v>200</v>
      </c>
      <c r="U116" s="19">
        <v>2300</v>
      </c>
      <c r="V116" s="10" t="s">
        <v>3273</v>
      </c>
      <c r="W116" s="9" t="s">
        <v>323</v>
      </c>
      <c r="X116" s="9" t="s">
        <v>33</v>
      </c>
      <c r="Y116" s="9" t="s">
        <v>307</v>
      </c>
      <c r="Z116" s="9" t="s">
        <v>268</v>
      </c>
      <c r="AA116" s="9" t="s">
        <v>308</v>
      </c>
      <c r="AB116" s="10" t="s">
        <v>3257</v>
      </c>
      <c r="AC116" s="20"/>
    </row>
    <row r="117" s="2" customFormat="1" ht="32.1" customHeight="1" spans="1:29">
      <c r="A117" s="9">
        <v>113</v>
      </c>
      <c r="B117" s="9" t="s">
        <v>46</v>
      </c>
      <c r="C117" s="9" t="s">
        <v>323</v>
      </c>
      <c r="D117" s="10" t="s">
        <v>3274</v>
      </c>
      <c r="E117" s="11" t="s">
        <v>38</v>
      </c>
      <c r="F117" s="10" t="s">
        <v>3275</v>
      </c>
      <c r="G117" s="10" t="s">
        <v>24</v>
      </c>
      <c r="H117" s="9" t="s">
        <v>324</v>
      </c>
      <c r="I117" s="9" t="s">
        <v>133</v>
      </c>
      <c r="J117" s="9" t="s">
        <v>32</v>
      </c>
      <c r="K117" s="9">
        <v>2021</v>
      </c>
      <c r="L117" s="9">
        <v>10</v>
      </c>
      <c r="M117" s="10" t="s">
        <v>306</v>
      </c>
      <c r="N117" s="10"/>
      <c r="O117" s="10">
        <v>202101</v>
      </c>
      <c r="P117" s="10">
        <v>202111</v>
      </c>
      <c r="Q117" s="10">
        <v>0</v>
      </c>
      <c r="R117" s="19">
        <v>2000</v>
      </c>
      <c r="S117" s="19">
        <v>2000</v>
      </c>
      <c r="T117" s="19">
        <v>0</v>
      </c>
      <c r="U117" s="19">
        <v>2000</v>
      </c>
      <c r="V117" s="10" t="s">
        <v>3273</v>
      </c>
      <c r="W117" s="9" t="s">
        <v>323</v>
      </c>
      <c r="X117" s="9" t="s">
        <v>33</v>
      </c>
      <c r="Y117" s="9" t="s">
        <v>307</v>
      </c>
      <c r="Z117" s="9" t="s">
        <v>268</v>
      </c>
      <c r="AA117" s="9" t="s">
        <v>308</v>
      </c>
      <c r="AB117" s="10" t="s">
        <v>3257</v>
      </c>
      <c r="AC117" s="20"/>
    </row>
    <row r="118" s="2" customFormat="1" ht="32.1" customHeight="1" spans="1:29">
      <c r="A118" s="9">
        <v>114</v>
      </c>
      <c r="B118" s="9" t="s">
        <v>46</v>
      </c>
      <c r="C118" s="9" t="s">
        <v>325</v>
      </c>
      <c r="D118" s="10" t="s">
        <v>3276</v>
      </c>
      <c r="E118" s="11" t="s">
        <v>29</v>
      </c>
      <c r="F118" s="10" t="s">
        <v>3277</v>
      </c>
      <c r="G118" s="10" t="s">
        <v>24</v>
      </c>
      <c r="H118" s="9" t="s">
        <v>105</v>
      </c>
      <c r="I118" s="9" t="s">
        <v>58</v>
      </c>
      <c r="J118" s="9" t="s">
        <v>41</v>
      </c>
      <c r="K118" s="9">
        <v>2021</v>
      </c>
      <c r="L118" s="9">
        <v>10</v>
      </c>
      <c r="M118" s="10" t="s">
        <v>306</v>
      </c>
      <c r="N118" s="10"/>
      <c r="O118" s="10">
        <v>202101</v>
      </c>
      <c r="P118" s="10">
        <v>202111</v>
      </c>
      <c r="Q118" s="10">
        <v>0</v>
      </c>
      <c r="R118" s="19">
        <v>2000</v>
      </c>
      <c r="S118" s="19">
        <v>2000</v>
      </c>
      <c r="T118" s="19">
        <v>200</v>
      </c>
      <c r="U118" s="19">
        <v>2200</v>
      </c>
      <c r="V118" s="10" t="s">
        <v>3273</v>
      </c>
      <c r="W118" s="9" t="s">
        <v>323</v>
      </c>
      <c r="X118" s="9" t="s">
        <v>33</v>
      </c>
      <c r="Y118" s="9" t="s">
        <v>307</v>
      </c>
      <c r="Z118" s="9" t="s">
        <v>268</v>
      </c>
      <c r="AA118" s="9" t="s">
        <v>308</v>
      </c>
      <c r="AB118" s="10" t="s">
        <v>3257</v>
      </c>
      <c r="AC118" s="20"/>
    </row>
    <row r="119" s="2" customFormat="1" ht="32.1" customHeight="1" spans="1:29">
      <c r="A119" s="9">
        <v>115</v>
      </c>
      <c r="B119" s="9" t="s">
        <v>46</v>
      </c>
      <c r="C119" s="9" t="s">
        <v>326</v>
      </c>
      <c r="D119" s="10" t="s">
        <v>3278</v>
      </c>
      <c r="E119" s="11" t="s">
        <v>29</v>
      </c>
      <c r="F119" s="10" t="s">
        <v>3279</v>
      </c>
      <c r="G119" s="10" t="s">
        <v>24</v>
      </c>
      <c r="H119" s="9" t="s">
        <v>105</v>
      </c>
      <c r="I119" s="9" t="s">
        <v>58</v>
      </c>
      <c r="J119" s="9" t="s">
        <v>41</v>
      </c>
      <c r="K119" s="9">
        <v>2021</v>
      </c>
      <c r="L119" s="9">
        <v>10</v>
      </c>
      <c r="M119" s="10" t="s">
        <v>306</v>
      </c>
      <c r="N119" s="10"/>
      <c r="O119" s="10">
        <v>202101</v>
      </c>
      <c r="P119" s="10">
        <v>202111</v>
      </c>
      <c r="Q119" s="10">
        <v>0</v>
      </c>
      <c r="R119" s="19">
        <v>2000</v>
      </c>
      <c r="S119" s="19">
        <v>2000</v>
      </c>
      <c r="T119" s="19">
        <v>200</v>
      </c>
      <c r="U119" s="19">
        <v>2200</v>
      </c>
      <c r="V119" s="10" t="s">
        <v>3273</v>
      </c>
      <c r="W119" s="9" t="s">
        <v>323</v>
      </c>
      <c r="X119" s="9" t="s">
        <v>33</v>
      </c>
      <c r="Y119" s="9" t="s">
        <v>307</v>
      </c>
      <c r="Z119" s="9" t="s">
        <v>268</v>
      </c>
      <c r="AA119" s="9" t="s">
        <v>308</v>
      </c>
      <c r="AB119" s="10" t="s">
        <v>3257</v>
      </c>
      <c r="AC119" s="20"/>
    </row>
    <row r="120" s="2" customFormat="1" ht="32.1" customHeight="1" spans="1:29">
      <c r="A120" s="9">
        <v>116</v>
      </c>
      <c r="B120" s="9" t="s">
        <v>27</v>
      </c>
      <c r="C120" s="9" t="s">
        <v>327</v>
      </c>
      <c r="D120" s="10" t="s">
        <v>3280</v>
      </c>
      <c r="E120" s="11" t="s">
        <v>29</v>
      </c>
      <c r="F120" s="10" t="s">
        <v>3281</v>
      </c>
      <c r="G120" s="10" t="s">
        <v>24</v>
      </c>
      <c r="H120" s="9" t="s">
        <v>44</v>
      </c>
      <c r="I120" s="9" t="s">
        <v>328</v>
      </c>
      <c r="J120" s="9" t="s">
        <v>41</v>
      </c>
      <c r="K120" s="9">
        <v>2021</v>
      </c>
      <c r="L120" s="9">
        <v>10</v>
      </c>
      <c r="M120" s="10" t="s">
        <v>306</v>
      </c>
      <c r="N120" s="10"/>
      <c r="O120" s="10">
        <v>202101</v>
      </c>
      <c r="P120" s="10">
        <v>202111</v>
      </c>
      <c r="Q120" s="10">
        <v>0</v>
      </c>
      <c r="R120" s="19">
        <v>2000</v>
      </c>
      <c r="S120" s="19">
        <v>2000</v>
      </c>
      <c r="T120" s="19">
        <v>200</v>
      </c>
      <c r="U120" s="19">
        <v>2200</v>
      </c>
      <c r="V120" s="10" t="s">
        <v>3282</v>
      </c>
      <c r="W120" s="9" t="s">
        <v>327</v>
      </c>
      <c r="X120" s="9" t="s">
        <v>33</v>
      </c>
      <c r="Y120" s="9" t="s">
        <v>307</v>
      </c>
      <c r="Z120" s="9" t="s">
        <v>268</v>
      </c>
      <c r="AA120" s="9" t="s">
        <v>329</v>
      </c>
      <c r="AB120" s="10" t="s">
        <v>3283</v>
      </c>
      <c r="AC120" s="20"/>
    </row>
    <row r="121" s="2" customFormat="1" ht="32.1" customHeight="1" spans="1:29">
      <c r="A121" s="9">
        <v>117</v>
      </c>
      <c r="B121" s="9" t="s">
        <v>27</v>
      </c>
      <c r="C121" s="9" t="s">
        <v>330</v>
      </c>
      <c r="D121" s="10" t="s">
        <v>3284</v>
      </c>
      <c r="E121" s="11" t="s">
        <v>29</v>
      </c>
      <c r="F121" s="10" t="s">
        <v>3285</v>
      </c>
      <c r="G121" s="9" t="s">
        <v>23</v>
      </c>
      <c r="H121" s="9" t="s">
        <v>331</v>
      </c>
      <c r="I121" s="9" t="s">
        <v>85</v>
      </c>
      <c r="J121" s="9" t="s">
        <v>32</v>
      </c>
      <c r="K121" s="9"/>
      <c r="L121" s="9">
        <v>11</v>
      </c>
      <c r="M121" s="10">
        <v>202101</v>
      </c>
      <c r="N121" s="10">
        <v>202111</v>
      </c>
      <c r="O121" s="10">
        <v>202101</v>
      </c>
      <c r="P121" s="10">
        <v>202111</v>
      </c>
      <c r="Q121" s="10">
        <v>3300</v>
      </c>
      <c r="R121" s="19">
        <v>0</v>
      </c>
      <c r="S121" s="19">
        <v>3300</v>
      </c>
      <c r="T121" s="19">
        <v>0</v>
      </c>
      <c r="U121" s="19">
        <v>3300</v>
      </c>
      <c r="V121" s="10" t="s">
        <v>3286</v>
      </c>
      <c r="W121" s="9" t="s">
        <v>330</v>
      </c>
      <c r="X121" s="9" t="s">
        <v>33</v>
      </c>
      <c r="Y121" s="9" t="s">
        <v>307</v>
      </c>
      <c r="Z121" s="9" t="s">
        <v>268</v>
      </c>
      <c r="AA121" s="9" t="s">
        <v>329</v>
      </c>
      <c r="AB121" s="10" t="s">
        <v>3283</v>
      </c>
      <c r="AC121" s="20"/>
    </row>
    <row r="122" s="2" customFormat="1" ht="32.1" customHeight="1" spans="1:29">
      <c r="A122" s="9">
        <v>118</v>
      </c>
      <c r="B122" s="9" t="s">
        <v>27</v>
      </c>
      <c r="C122" s="9" t="s">
        <v>332</v>
      </c>
      <c r="D122" s="10" t="s">
        <v>3287</v>
      </c>
      <c r="E122" s="11" t="s">
        <v>38</v>
      </c>
      <c r="F122" s="10" t="s">
        <v>3288</v>
      </c>
      <c r="G122" s="10" t="s">
        <v>24</v>
      </c>
      <c r="H122" s="9" t="s">
        <v>39</v>
      </c>
      <c r="I122" s="9" t="s">
        <v>333</v>
      </c>
      <c r="J122" s="9" t="s">
        <v>32</v>
      </c>
      <c r="K122" s="9">
        <v>2021</v>
      </c>
      <c r="L122" s="9">
        <v>4</v>
      </c>
      <c r="M122" s="10" t="s">
        <v>334</v>
      </c>
      <c r="N122" s="10"/>
      <c r="O122" s="10">
        <v>202101</v>
      </c>
      <c r="P122" s="10">
        <v>202105</v>
      </c>
      <c r="Q122" s="10">
        <v>0</v>
      </c>
      <c r="R122" s="19">
        <v>800</v>
      </c>
      <c r="S122" s="19">
        <v>800</v>
      </c>
      <c r="T122" s="19">
        <v>200</v>
      </c>
      <c r="U122" s="19">
        <v>1000</v>
      </c>
      <c r="V122" s="10" t="s">
        <v>3289</v>
      </c>
      <c r="W122" s="9" t="s">
        <v>332</v>
      </c>
      <c r="X122" s="9" t="s">
        <v>33</v>
      </c>
      <c r="Y122" s="9" t="s">
        <v>307</v>
      </c>
      <c r="Z122" s="9" t="s">
        <v>268</v>
      </c>
      <c r="AA122" s="9" t="s">
        <v>329</v>
      </c>
      <c r="AB122" s="10" t="s">
        <v>3283</v>
      </c>
      <c r="AC122" s="20"/>
    </row>
    <row r="123" s="2" customFormat="1" ht="32.1" customHeight="1" spans="1:29">
      <c r="A123" s="9">
        <v>119</v>
      </c>
      <c r="B123" s="9" t="s">
        <v>46</v>
      </c>
      <c r="C123" s="9" t="s">
        <v>335</v>
      </c>
      <c r="D123" s="10" t="s">
        <v>3290</v>
      </c>
      <c r="E123" s="11" t="s">
        <v>29</v>
      </c>
      <c r="F123" s="10" t="s">
        <v>3291</v>
      </c>
      <c r="G123" s="9" t="s">
        <v>23</v>
      </c>
      <c r="H123" s="9" t="s">
        <v>336</v>
      </c>
      <c r="I123" s="9" t="s">
        <v>337</v>
      </c>
      <c r="J123" s="9" t="s">
        <v>62</v>
      </c>
      <c r="K123" s="9">
        <v>2021</v>
      </c>
      <c r="L123" s="9">
        <v>11</v>
      </c>
      <c r="M123" s="10">
        <v>202101</v>
      </c>
      <c r="N123" s="10">
        <v>202111</v>
      </c>
      <c r="O123" s="10">
        <v>202101</v>
      </c>
      <c r="P123" s="10">
        <v>202111</v>
      </c>
      <c r="Q123" s="10">
        <v>3300</v>
      </c>
      <c r="R123" s="19">
        <v>0</v>
      </c>
      <c r="S123" s="19">
        <v>3300</v>
      </c>
      <c r="T123" s="19">
        <v>800</v>
      </c>
      <c r="U123" s="19">
        <v>4100</v>
      </c>
      <c r="V123" s="10" t="s">
        <v>3292</v>
      </c>
      <c r="W123" s="9" t="s">
        <v>335</v>
      </c>
      <c r="X123" s="9" t="s">
        <v>33</v>
      </c>
      <c r="Y123" s="9" t="s">
        <v>307</v>
      </c>
      <c r="Z123" s="9" t="s">
        <v>268</v>
      </c>
      <c r="AA123" s="9" t="s">
        <v>329</v>
      </c>
      <c r="AB123" s="10" t="s">
        <v>3283</v>
      </c>
      <c r="AC123" s="20"/>
    </row>
    <row r="124" s="2" customFormat="1" ht="32.1" customHeight="1" spans="1:29">
      <c r="A124" s="9">
        <v>120</v>
      </c>
      <c r="B124" s="9" t="s">
        <v>46</v>
      </c>
      <c r="C124" s="9" t="s">
        <v>338</v>
      </c>
      <c r="D124" s="10" t="s">
        <v>3293</v>
      </c>
      <c r="E124" s="11" t="s">
        <v>38</v>
      </c>
      <c r="F124" s="10" t="s">
        <v>3294</v>
      </c>
      <c r="G124" s="10" t="s">
        <v>24</v>
      </c>
      <c r="H124" s="9" t="s">
        <v>105</v>
      </c>
      <c r="I124" s="9" t="s">
        <v>163</v>
      </c>
      <c r="J124" s="9" t="s">
        <v>41</v>
      </c>
      <c r="K124" s="9">
        <v>2021</v>
      </c>
      <c r="L124" s="9">
        <v>9</v>
      </c>
      <c r="M124" s="10">
        <v>202103</v>
      </c>
      <c r="N124" s="10">
        <v>202111</v>
      </c>
      <c r="O124" s="10">
        <v>202103</v>
      </c>
      <c r="P124" s="10">
        <v>202111</v>
      </c>
      <c r="Q124" s="10">
        <v>0</v>
      </c>
      <c r="R124" s="19">
        <v>1800</v>
      </c>
      <c r="S124" s="19">
        <v>1800</v>
      </c>
      <c r="T124" s="19">
        <v>200</v>
      </c>
      <c r="U124" s="19">
        <v>2000</v>
      </c>
      <c r="V124" s="10" t="s">
        <v>3295</v>
      </c>
      <c r="W124" s="9" t="s">
        <v>338</v>
      </c>
      <c r="X124" s="9" t="s">
        <v>33</v>
      </c>
      <c r="Y124" s="9" t="s">
        <v>307</v>
      </c>
      <c r="Z124" s="9" t="s">
        <v>268</v>
      </c>
      <c r="AA124" s="9" t="s">
        <v>329</v>
      </c>
      <c r="AB124" s="10" t="s">
        <v>3283</v>
      </c>
      <c r="AC124" s="20"/>
    </row>
    <row r="125" s="2" customFormat="1" ht="32.1" customHeight="1" spans="1:29">
      <c r="A125" s="9">
        <v>121</v>
      </c>
      <c r="B125" s="9" t="s">
        <v>46</v>
      </c>
      <c r="C125" s="9" t="s">
        <v>339</v>
      </c>
      <c r="D125" s="10" t="s">
        <v>3242</v>
      </c>
      <c r="E125" s="11" t="s">
        <v>38</v>
      </c>
      <c r="F125" s="10" t="s">
        <v>3296</v>
      </c>
      <c r="G125" s="10" t="s">
        <v>24</v>
      </c>
      <c r="H125" s="9" t="s">
        <v>340</v>
      </c>
      <c r="I125" s="9" t="s">
        <v>341</v>
      </c>
      <c r="J125" s="9" t="s">
        <v>41</v>
      </c>
      <c r="K125" s="9">
        <v>2021</v>
      </c>
      <c r="L125" s="9">
        <v>10</v>
      </c>
      <c r="M125" s="10" t="s">
        <v>306</v>
      </c>
      <c r="N125" s="10"/>
      <c r="O125" s="10">
        <v>202101</v>
      </c>
      <c r="P125" s="10">
        <v>202111</v>
      </c>
      <c r="Q125" s="10">
        <v>0</v>
      </c>
      <c r="R125" s="19">
        <v>2000</v>
      </c>
      <c r="S125" s="19">
        <v>2000</v>
      </c>
      <c r="T125" s="19">
        <v>200</v>
      </c>
      <c r="U125" s="19">
        <v>2200</v>
      </c>
      <c r="V125" s="10" t="s">
        <v>3297</v>
      </c>
      <c r="W125" s="9" t="s">
        <v>339</v>
      </c>
      <c r="X125" s="9" t="s">
        <v>33</v>
      </c>
      <c r="Y125" s="9" t="s">
        <v>307</v>
      </c>
      <c r="Z125" s="9" t="s">
        <v>268</v>
      </c>
      <c r="AA125" s="9" t="s">
        <v>329</v>
      </c>
      <c r="AB125" s="10" t="s">
        <v>3283</v>
      </c>
      <c r="AC125" s="20"/>
    </row>
    <row r="126" s="2" customFormat="1" ht="32.1" customHeight="1" spans="1:29">
      <c r="A126" s="9">
        <v>122</v>
      </c>
      <c r="B126" s="9" t="s">
        <v>46</v>
      </c>
      <c r="C126" s="9" t="s">
        <v>342</v>
      </c>
      <c r="D126" s="10" t="s">
        <v>3271</v>
      </c>
      <c r="E126" s="11" t="s">
        <v>29</v>
      </c>
      <c r="F126" s="10" t="s">
        <v>3298</v>
      </c>
      <c r="G126" s="9" t="s">
        <v>23</v>
      </c>
      <c r="H126" s="9" t="s">
        <v>336</v>
      </c>
      <c r="I126" s="9" t="s">
        <v>337</v>
      </c>
      <c r="J126" s="9" t="s">
        <v>62</v>
      </c>
      <c r="K126" s="9">
        <v>2021</v>
      </c>
      <c r="L126" s="9">
        <v>11</v>
      </c>
      <c r="M126" s="10">
        <v>202101</v>
      </c>
      <c r="N126" s="10">
        <v>202111</v>
      </c>
      <c r="O126" s="10">
        <v>202101</v>
      </c>
      <c r="P126" s="10">
        <v>202111</v>
      </c>
      <c r="Q126" s="10">
        <v>3300</v>
      </c>
      <c r="R126" s="19">
        <v>0</v>
      </c>
      <c r="S126" s="19">
        <v>3300</v>
      </c>
      <c r="T126" s="19">
        <v>800</v>
      </c>
      <c r="U126" s="19">
        <v>4100</v>
      </c>
      <c r="V126" s="10" t="s">
        <v>3299</v>
      </c>
      <c r="W126" s="9" t="s">
        <v>342</v>
      </c>
      <c r="X126" s="9" t="s">
        <v>33</v>
      </c>
      <c r="Y126" s="9" t="s">
        <v>307</v>
      </c>
      <c r="Z126" s="9" t="s">
        <v>268</v>
      </c>
      <c r="AA126" s="9" t="s">
        <v>329</v>
      </c>
      <c r="AB126" s="10" t="s">
        <v>3283</v>
      </c>
      <c r="AC126" s="20"/>
    </row>
    <row r="127" s="2" customFormat="1" ht="32.1" customHeight="1" spans="1:29">
      <c r="A127" s="9">
        <v>123</v>
      </c>
      <c r="B127" s="9" t="s">
        <v>46</v>
      </c>
      <c r="C127" s="9" t="s">
        <v>343</v>
      </c>
      <c r="D127" s="10" t="s">
        <v>3072</v>
      </c>
      <c r="E127" s="11" t="s">
        <v>38</v>
      </c>
      <c r="F127" s="10" t="s">
        <v>3300</v>
      </c>
      <c r="G127" s="9" t="s">
        <v>23</v>
      </c>
      <c r="H127" s="9" t="s">
        <v>344</v>
      </c>
      <c r="I127" s="9" t="s">
        <v>345</v>
      </c>
      <c r="J127" s="9" t="s">
        <v>41</v>
      </c>
      <c r="K127" s="9">
        <v>2021</v>
      </c>
      <c r="L127" s="9">
        <v>10</v>
      </c>
      <c r="M127" s="10">
        <v>202102</v>
      </c>
      <c r="N127" s="10">
        <v>202111</v>
      </c>
      <c r="O127" s="10">
        <v>202102</v>
      </c>
      <c r="P127" s="10">
        <v>202111</v>
      </c>
      <c r="Q127" s="10">
        <v>3000</v>
      </c>
      <c r="R127" s="19">
        <v>0</v>
      </c>
      <c r="S127" s="19">
        <v>3000</v>
      </c>
      <c r="T127" s="19">
        <v>200</v>
      </c>
      <c r="U127" s="19">
        <v>3200</v>
      </c>
      <c r="V127" s="10" t="s">
        <v>3301</v>
      </c>
      <c r="W127" s="9" t="s">
        <v>343</v>
      </c>
      <c r="X127" s="9" t="s">
        <v>33</v>
      </c>
      <c r="Y127" s="9" t="s">
        <v>307</v>
      </c>
      <c r="Z127" s="9" t="s">
        <v>268</v>
      </c>
      <c r="AA127" s="9" t="s">
        <v>329</v>
      </c>
      <c r="AB127" s="10" t="s">
        <v>3283</v>
      </c>
      <c r="AC127" s="20"/>
    </row>
    <row r="128" s="2" customFormat="1" ht="32.1" customHeight="1" spans="1:29">
      <c r="A128" s="9">
        <v>124</v>
      </c>
      <c r="B128" s="9" t="s">
        <v>46</v>
      </c>
      <c r="C128" s="9" t="s">
        <v>346</v>
      </c>
      <c r="D128" s="10" t="s">
        <v>3004</v>
      </c>
      <c r="E128" s="11" t="s">
        <v>29</v>
      </c>
      <c r="F128" s="10" t="s">
        <v>3302</v>
      </c>
      <c r="G128" s="10" t="s">
        <v>24</v>
      </c>
      <c r="H128" s="9" t="s">
        <v>347</v>
      </c>
      <c r="I128" s="9" t="s">
        <v>151</v>
      </c>
      <c r="J128" s="9" t="s">
        <v>32</v>
      </c>
      <c r="K128" s="9">
        <v>2021</v>
      </c>
      <c r="L128" s="9">
        <v>6</v>
      </c>
      <c r="M128" s="10">
        <v>202106</v>
      </c>
      <c r="N128" s="10">
        <v>202111</v>
      </c>
      <c r="O128" s="10">
        <v>202106</v>
      </c>
      <c r="P128" s="10">
        <v>202111</v>
      </c>
      <c r="Q128" s="10">
        <v>0</v>
      </c>
      <c r="R128" s="19">
        <v>1200</v>
      </c>
      <c r="S128" s="19">
        <v>1200</v>
      </c>
      <c r="T128" s="19">
        <v>0</v>
      </c>
      <c r="U128" s="19">
        <v>1200</v>
      </c>
      <c r="V128" s="10" t="s">
        <v>3303</v>
      </c>
      <c r="W128" s="9" t="s">
        <v>346</v>
      </c>
      <c r="X128" s="9" t="s">
        <v>33</v>
      </c>
      <c r="Y128" s="9" t="s">
        <v>307</v>
      </c>
      <c r="Z128" s="9" t="s">
        <v>268</v>
      </c>
      <c r="AA128" s="9" t="s">
        <v>329</v>
      </c>
      <c r="AB128" s="10" t="s">
        <v>3283</v>
      </c>
      <c r="AC128" s="20"/>
    </row>
    <row r="129" s="2" customFormat="1" ht="32.1" customHeight="1" spans="1:29">
      <c r="A129" s="9">
        <v>125</v>
      </c>
      <c r="B129" s="9" t="s">
        <v>46</v>
      </c>
      <c r="C129" s="9" t="s">
        <v>348</v>
      </c>
      <c r="D129" s="10" t="s">
        <v>3026</v>
      </c>
      <c r="E129" s="11" t="s">
        <v>29</v>
      </c>
      <c r="F129" s="10" t="s">
        <v>3304</v>
      </c>
      <c r="G129" s="10" t="s">
        <v>24</v>
      </c>
      <c r="H129" s="9" t="s">
        <v>44</v>
      </c>
      <c r="I129" s="9" t="s">
        <v>31</v>
      </c>
      <c r="J129" s="9" t="s">
        <v>32</v>
      </c>
      <c r="K129" s="9">
        <v>2021</v>
      </c>
      <c r="L129" s="9">
        <v>5</v>
      </c>
      <c r="M129" s="10">
        <v>202107</v>
      </c>
      <c r="N129" s="10">
        <v>202111</v>
      </c>
      <c r="O129" s="10">
        <v>202107</v>
      </c>
      <c r="P129" s="10">
        <v>202111</v>
      </c>
      <c r="Q129" s="10">
        <v>0</v>
      </c>
      <c r="R129" s="19">
        <v>1000</v>
      </c>
      <c r="S129" s="19">
        <v>1000</v>
      </c>
      <c r="T129" s="19">
        <v>0</v>
      </c>
      <c r="U129" s="19">
        <v>1000</v>
      </c>
      <c r="V129" s="10" t="s">
        <v>3305</v>
      </c>
      <c r="W129" s="9" t="s">
        <v>348</v>
      </c>
      <c r="X129" s="9" t="s">
        <v>33</v>
      </c>
      <c r="Y129" s="9" t="s">
        <v>307</v>
      </c>
      <c r="Z129" s="9" t="s">
        <v>268</v>
      </c>
      <c r="AA129" s="9" t="s">
        <v>329</v>
      </c>
      <c r="AB129" s="10" t="s">
        <v>3283</v>
      </c>
      <c r="AC129" s="20"/>
    </row>
    <row r="130" s="2" customFormat="1" ht="32.1" customHeight="1" spans="1:29">
      <c r="A130" s="9">
        <v>126</v>
      </c>
      <c r="B130" s="9" t="s">
        <v>46</v>
      </c>
      <c r="C130" s="9" t="s">
        <v>349</v>
      </c>
      <c r="D130" s="10" t="s">
        <v>3306</v>
      </c>
      <c r="E130" s="11" t="s">
        <v>38</v>
      </c>
      <c r="F130" s="10" t="s">
        <v>3307</v>
      </c>
      <c r="G130" s="10" t="s">
        <v>24</v>
      </c>
      <c r="H130" s="9" t="s">
        <v>39</v>
      </c>
      <c r="I130" s="9" t="s">
        <v>1182</v>
      </c>
      <c r="J130" s="9" t="s">
        <v>41</v>
      </c>
      <c r="K130" s="9">
        <v>2021</v>
      </c>
      <c r="L130" s="9">
        <v>4</v>
      </c>
      <c r="M130" s="10" t="s">
        <v>334</v>
      </c>
      <c r="N130" s="10"/>
      <c r="O130" s="10">
        <v>202101</v>
      </c>
      <c r="P130" s="10">
        <v>202105</v>
      </c>
      <c r="Q130" s="10">
        <v>0</v>
      </c>
      <c r="R130" s="19">
        <v>800</v>
      </c>
      <c r="S130" s="19">
        <v>800</v>
      </c>
      <c r="T130" s="19">
        <v>200</v>
      </c>
      <c r="U130" s="19">
        <v>1000</v>
      </c>
      <c r="V130" s="10" t="s">
        <v>3308</v>
      </c>
      <c r="W130" s="9" t="s">
        <v>349</v>
      </c>
      <c r="X130" s="9" t="s">
        <v>33</v>
      </c>
      <c r="Y130" s="9" t="s">
        <v>307</v>
      </c>
      <c r="Z130" s="9" t="s">
        <v>268</v>
      </c>
      <c r="AA130" s="9" t="s">
        <v>329</v>
      </c>
      <c r="AB130" s="10" t="s">
        <v>3283</v>
      </c>
      <c r="AC130" s="20"/>
    </row>
    <row r="131" s="2" customFormat="1" ht="32.1" customHeight="1" spans="1:29">
      <c r="A131" s="9">
        <v>127</v>
      </c>
      <c r="B131" s="9" t="s">
        <v>27</v>
      </c>
      <c r="C131" s="9" t="s">
        <v>351</v>
      </c>
      <c r="D131" s="10" t="s">
        <v>3004</v>
      </c>
      <c r="E131" s="11" t="s">
        <v>29</v>
      </c>
      <c r="F131" s="10" t="s">
        <v>3309</v>
      </c>
      <c r="G131" s="9" t="s">
        <v>23</v>
      </c>
      <c r="H131" s="9" t="s">
        <v>352</v>
      </c>
      <c r="I131" s="9" t="s">
        <v>31</v>
      </c>
      <c r="J131" s="9" t="s">
        <v>32</v>
      </c>
      <c r="K131" s="9"/>
      <c r="L131" s="9">
        <v>11</v>
      </c>
      <c r="M131" s="10">
        <v>202101</v>
      </c>
      <c r="N131" s="10">
        <v>202111</v>
      </c>
      <c r="O131" s="10">
        <v>202101</v>
      </c>
      <c r="P131" s="10">
        <v>202111</v>
      </c>
      <c r="Q131" s="19">
        <v>3300</v>
      </c>
      <c r="R131" s="10">
        <v>0</v>
      </c>
      <c r="S131" s="19">
        <v>3300</v>
      </c>
      <c r="T131" s="19">
        <v>0</v>
      </c>
      <c r="U131" s="19">
        <v>3300</v>
      </c>
      <c r="V131" s="10" t="s">
        <v>3310</v>
      </c>
      <c r="W131" s="9" t="s">
        <v>351</v>
      </c>
      <c r="X131" s="9" t="s">
        <v>33</v>
      </c>
      <c r="Y131" s="9" t="s">
        <v>307</v>
      </c>
      <c r="Z131" s="9" t="s">
        <v>268</v>
      </c>
      <c r="AA131" s="9" t="s">
        <v>329</v>
      </c>
      <c r="AB131" s="10" t="s">
        <v>3283</v>
      </c>
      <c r="AC131" s="20"/>
    </row>
    <row r="132" s="2" customFormat="1" ht="32.1" customHeight="1" spans="1:29">
      <c r="A132" s="9">
        <v>128</v>
      </c>
      <c r="B132" s="9" t="s">
        <v>27</v>
      </c>
      <c r="C132" s="9" t="s">
        <v>353</v>
      </c>
      <c r="D132" s="10" t="s">
        <v>3311</v>
      </c>
      <c r="E132" s="11" t="s">
        <v>38</v>
      </c>
      <c r="F132" s="10" t="s">
        <v>3312</v>
      </c>
      <c r="G132" s="10" t="s">
        <v>24</v>
      </c>
      <c r="H132" s="9" t="s">
        <v>39</v>
      </c>
      <c r="I132" s="9" t="s">
        <v>31</v>
      </c>
      <c r="J132" s="9" t="s">
        <v>32</v>
      </c>
      <c r="K132" s="9">
        <v>2021</v>
      </c>
      <c r="L132" s="9">
        <v>6</v>
      </c>
      <c r="M132" s="10" t="s">
        <v>354</v>
      </c>
      <c r="N132" s="10"/>
      <c r="O132" s="10">
        <v>202101</v>
      </c>
      <c r="P132" s="10">
        <v>202111</v>
      </c>
      <c r="Q132" s="10">
        <v>0</v>
      </c>
      <c r="R132" s="19">
        <v>1200</v>
      </c>
      <c r="S132" s="19">
        <v>1200</v>
      </c>
      <c r="T132" s="19">
        <v>0</v>
      </c>
      <c r="U132" s="19">
        <v>1200</v>
      </c>
      <c r="V132" s="10" t="s">
        <v>3313</v>
      </c>
      <c r="W132" s="9" t="s">
        <v>353</v>
      </c>
      <c r="X132" s="9" t="s">
        <v>33</v>
      </c>
      <c r="Y132" s="9" t="s">
        <v>307</v>
      </c>
      <c r="Z132" s="9" t="s">
        <v>268</v>
      </c>
      <c r="AA132" s="9" t="s">
        <v>355</v>
      </c>
      <c r="AB132" s="10" t="s">
        <v>3314</v>
      </c>
      <c r="AC132" s="20"/>
    </row>
    <row r="133" s="2" customFormat="1" ht="32.1" customHeight="1" spans="1:29">
      <c r="A133" s="9">
        <v>129</v>
      </c>
      <c r="B133" s="9" t="s">
        <v>46</v>
      </c>
      <c r="C133" s="9" t="s">
        <v>356</v>
      </c>
      <c r="D133" s="10" t="s">
        <v>3026</v>
      </c>
      <c r="E133" s="11" t="s">
        <v>29</v>
      </c>
      <c r="F133" s="10" t="s">
        <v>3315</v>
      </c>
      <c r="G133" s="10" t="s">
        <v>24</v>
      </c>
      <c r="H133" s="9" t="s">
        <v>105</v>
      </c>
      <c r="I133" s="9" t="s">
        <v>357</v>
      </c>
      <c r="J133" s="9" t="s">
        <v>62</v>
      </c>
      <c r="K133" s="9">
        <v>2021</v>
      </c>
      <c r="L133" s="9">
        <v>9</v>
      </c>
      <c r="M133" s="10">
        <v>202103</v>
      </c>
      <c r="N133" s="10">
        <v>202111</v>
      </c>
      <c r="O133" s="10">
        <v>202103</v>
      </c>
      <c r="P133" s="10">
        <v>202111</v>
      </c>
      <c r="Q133" s="10">
        <v>0</v>
      </c>
      <c r="R133" s="19">
        <v>1800</v>
      </c>
      <c r="S133" s="19">
        <v>1800</v>
      </c>
      <c r="T133" s="19">
        <v>800</v>
      </c>
      <c r="U133" s="19">
        <v>2600</v>
      </c>
      <c r="V133" s="10" t="s">
        <v>3316</v>
      </c>
      <c r="W133" s="9" t="s">
        <v>356</v>
      </c>
      <c r="X133" s="9" t="s">
        <v>33</v>
      </c>
      <c r="Y133" s="9" t="s">
        <v>307</v>
      </c>
      <c r="Z133" s="9" t="s">
        <v>268</v>
      </c>
      <c r="AA133" s="9" t="s">
        <v>355</v>
      </c>
      <c r="AB133" s="10" t="s">
        <v>3314</v>
      </c>
      <c r="AC133" s="20"/>
    </row>
    <row r="134" s="2" customFormat="1" ht="32.1" customHeight="1" spans="1:29">
      <c r="A134" s="9">
        <v>130</v>
      </c>
      <c r="B134" s="9" t="s">
        <v>46</v>
      </c>
      <c r="C134" s="9" t="s">
        <v>358</v>
      </c>
      <c r="D134" s="10" t="s">
        <v>3013</v>
      </c>
      <c r="E134" s="11" t="s">
        <v>29</v>
      </c>
      <c r="F134" s="10" t="s">
        <v>3317</v>
      </c>
      <c r="G134" s="10" t="s">
        <v>24</v>
      </c>
      <c r="H134" s="9" t="s">
        <v>48</v>
      </c>
      <c r="I134" s="9" t="s">
        <v>359</v>
      </c>
      <c r="J134" s="9" t="s">
        <v>41</v>
      </c>
      <c r="K134" s="9">
        <v>2021</v>
      </c>
      <c r="L134" s="9">
        <v>9</v>
      </c>
      <c r="M134" s="10">
        <v>202103</v>
      </c>
      <c r="N134" s="10">
        <v>202111</v>
      </c>
      <c r="O134" s="10">
        <v>202103</v>
      </c>
      <c r="P134" s="10">
        <v>202111</v>
      </c>
      <c r="Q134" s="10">
        <v>0</v>
      </c>
      <c r="R134" s="19">
        <v>1800</v>
      </c>
      <c r="S134" s="19">
        <v>1800</v>
      </c>
      <c r="T134" s="19">
        <v>200</v>
      </c>
      <c r="U134" s="19">
        <v>2000</v>
      </c>
      <c r="V134" s="10" t="s">
        <v>3318</v>
      </c>
      <c r="W134" s="9" t="s">
        <v>358</v>
      </c>
      <c r="X134" s="9" t="s">
        <v>33</v>
      </c>
      <c r="Y134" s="9" t="s">
        <v>307</v>
      </c>
      <c r="Z134" s="9" t="s">
        <v>268</v>
      </c>
      <c r="AA134" s="9" t="s">
        <v>355</v>
      </c>
      <c r="AB134" s="10" t="s">
        <v>3314</v>
      </c>
      <c r="AC134" s="20"/>
    </row>
    <row r="135" s="2" customFormat="1" ht="32.1" customHeight="1" spans="1:29">
      <c r="A135" s="9">
        <v>131</v>
      </c>
      <c r="B135" s="9" t="s">
        <v>46</v>
      </c>
      <c r="C135" s="9" t="s">
        <v>360</v>
      </c>
      <c r="D135" s="10" t="s">
        <v>3319</v>
      </c>
      <c r="E135" s="11" t="s">
        <v>38</v>
      </c>
      <c r="F135" s="10" t="s">
        <v>3320</v>
      </c>
      <c r="G135" s="10" t="s">
        <v>24</v>
      </c>
      <c r="H135" s="9" t="s">
        <v>361</v>
      </c>
      <c r="I135" s="9" t="s">
        <v>362</v>
      </c>
      <c r="J135" s="9" t="s">
        <v>62</v>
      </c>
      <c r="K135" s="9">
        <v>2021</v>
      </c>
      <c r="L135" s="9">
        <v>9</v>
      </c>
      <c r="M135" s="10">
        <v>202103</v>
      </c>
      <c r="N135" s="10">
        <v>202111</v>
      </c>
      <c r="O135" s="10">
        <v>202103</v>
      </c>
      <c r="P135" s="10">
        <v>202111</v>
      </c>
      <c r="Q135" s="10">
        <v>0</v>
      </c>
      <c r="R135" s="19">
        <v>1800</v>
      </c>
      <c r="S135" s="19">
        <v>1800</v>
      </c>
      <c r="T135" s="19">
        <v>800</v>
      </c>
      <c r="U135" s="19">
        <v>2600</v>
      </c>
      <c r="V135" s="10" t="s">
        <v>3321</v>
      </c>
      <c r="W135" s="9" t="s">
        <v>360</v>
      </c>
      <c r="X135" s="9" t="s">
        <v>33</v>
      </c>
      <c r="Y135" s="9" t="s">
        <v>307</v>
      </c>
      <c r="Z135" s="9" t="s">
        <v>268</v>
      </c>
      <c r="AA135" s="9" t="s">
        <v>355</v>
      </c>
      <c r="AB135" s="10" t="s">
        <v>3314</v>
      </c>
      <c r="AC135" s="20"/>
    </row>
    <row r="136" s="2" customFormat="1" ht="32.1" customHeight="1" spans="1:29">
      <c r="A136" s="9">
        <v>132</v>
      </c>
      <c r="B136" s="9" t="s">
        <v>27</v>
      </c>
      <c r="C136" s="9" t="s">
        <v>363</v>
      </c>
      <c r="D136" s="10" t="s">
        <v>3233</v>
      </c>
      <c r="E136" s="11" t="s">
        <v>38</v>
      </c>
      <c r="F136" s="10" t="s">
        <v>3322</v>
      </c>
      <c r="G136" s="10" t="s">
        <v>24</v>
      </c>
      <c r="H136" s="9" t="s">
        <v>364</v>
      </c>
      <c r="I136" s="9" t="s">
        <v>213</v>
      </c>
      <c r="J136" s="9" t="s">
        <v>41</v>
      </c>
      <c r="K136" s="9">
        <v>2021</v>
      </c>
      <c r="L136" s="9">
        <v>6</v>
      </c>
      <c r="M136" s="10">
        <v>202106</v>
      </c>
      <c r="N136" s="10">
        <v>202111</v>
      </c>
      <c r="O136" s="10">
        <v>202106</v>
      </c>
      <c r="P136" s="10">
        <v>202111</v>
      </c>
      <c r="Q136" s="10">
        <v>0</v>
      </c>
      <c r="R136" s="19">
        <v>1200</v>
      </c>
      <c r="S136" s="19">
        <v>1200</v>
      </c>
      <c r="T136" s="19">
        <v>200</v>
      </c>
      <c r="U136" s="19">
        <v>1400</v>
      </c>
      <c r="V136" s="10" t="s">
        <v>3323</v>
      </c>
      <c r="W136" s="9" t="s">
        <v>363</v>
      </c>
      <c r="X136" s="9" t="s">
        <v>33</v>
      </c>
      <c r="Y136" s="9" t="s">
        <v>307</v>
      </c>
      <c r="Z136" s="9" t="s">
        <v>268</v>
      </c>
      <c r="AA136" s="9" t="s">
        <v>355</v>
      </c>
      <c r="AB136" s="10" t="s">
        <v>3314</v>
      </c>
      <c r="AC136" s="20"/>
    </row>
    <row r="137" s="2" customFormat="1" ht="32.1" customHeight="1" spans="1:29">
      <c r="A137" s="9">
        <v>133</v>
      </c>
      <c r="B137" s="9" t="s">
        <v>27</v>
      </c>
      <c r="C137" s="9" t="s">
        <v>365</v>
      </c>
      <c r="D137" s="10" t="s">
        <v>3324</v>
      </c>
      <c r="E137" s="11" t="s">
        <v>38</v>
      </c>
      <c r="F137" s="10" t="s">
        <v>3325</v>
      </c>
      <c r="G137" s="10" t="s">
        <v>24</v>
      </c>
      <c r="H137" s="9" t="s">
        <v>364</v>
      </c>
      <c r="I137" s="9" t="s">
        <v>213</v>
      </c>
      <c r="J137" s="9" t="s">
        <v>41</v>
      </c>
      <c r="K137" s="9">
        <v>2021</v>
      </c>
      <c r="L137" s="9">
        <v>4</v>
      </c>
      <c r="M137" s="10">
        <v>202108</v>
      </c>
      <c r="N137" s="10">
        <v>2021011</v>
      </c>
      <c r="O137" s="10">
        <v>202108</v>
      </c>
      <c r="P137" s="10">
        <v>202111</v>
      </c>
      <c r="Q137" s="10">
        <v>0</v>
      </c>
      <c r="R137" s="19">
        <v>800</v>
      </c>
      <c r="S137" s="19">
        <v>800</v>
      </c>
      <c r="T137" s="19">
        <v>200</v>
      </c>
      <c r="U137" s="19">
        <v>1000</v>
      </c>
      <c r="V137" s="10" t="s">
        <v>3326</v>
      </c>
      <c r="W137" s="9" t="s">
        <v>365</v>
      </c>
      <c r="X137" s="9" t="s">
        <v>33</v>
      </c>
      <c r="Y137" s="9" t="s">
        <v>307</v>
      </c>
      <c r="Z137" s="9" t="s">
        <v>268</v>
      </c>
      <c r="AA137" s="9" t="s">
        <v>355</v>
      </c>
      <c r="AB137" s="10" t="s">
        <v>3314</v>
      </c>
      <c r="AC137" s="20"/>
    </row>
    <row r="138" s="2" customFormat="1" ht="32.1" customHeight="1" spans="1:29">
      <c r="A138" s="9">
        <v>134</v>
      </c>
      <c r="B138" s="9" t="s">
        <v>27</v>
      </c>
      <c r="C138" s="9" t="s">
        <v>366</v>
      </c>
      <c r="D138" s="10" t="s">
        <v>3327</v>
      </c>
      <c r="E138" s="11" t="s">
        <v>38</v>
      </c>
      <c r="F138" s="10" t="s">
        <v>3328</v>
      </c>
      <c r="G138" s="10" t="s">
        <v>24</v>
      </c>
      <c r="H138" s="9" t="s">
        <v>364</v>
      </c>
      <c r="I138" s="9" t="s">
        <v>213</v>
      </c>
      <c r="J138" s="9" t="s">
        <v>41</v>
      </c>
      <c r="K138" s="9">
        <v>2021</v>
      </c>
      <c r="L138" s="9">
        <v>9</v>
      </c>
      <c r="M138" s="10">
        <v>202103</v>
      </c>
      <c r="N138" s="10">
        <v>202111</v>
      </c>
      <c r="O138" s="10">
        <v>202103</v>
      </c>
      <c r="P138" s="10">
        <v>202111</v>
      </c>
      <c r="Q138" s="10">
        <v>0</v>
      </c>
      <c r="R138" s="19">
        <v>1800</v>
      </c>
      <c r="S138" s="19">
        <v>1800</v>
      </c>
      <c r="T138" s="19">
        <v>200</v>
      </c>
      <c r="U138" s="19">
        <v>2000</v>
      </c>
      <c r="V138" s="10" t="s">
        <v>3329</v>
      </c>
      <c r="W138" s="9" t="s">
        <v>366</v>
      </c>
      <c r="X138" s="9" t="s">
        <v>33</v>
      </c>
      <c r="Y138" s="9" t="s">
        <v>307</v>
      </c>
      <c r="Z138" s="9" t="s">
        <v>268</v>
      </c>
      <c r="AA138" s="9" t="s">
        <v>355</v>
      </c>
      <c r="AB138" s="10" t="s">
        <v>3314</v>
      </c>
      <c r="AC138" s="20"/>
    </row>
    <row r="139" s="2" customFormat="1" ht="32.1" customHeight="1" spans="1:29">
      <c r="A139" s="9">
        <v>135</v>
      </c>
      <c r="B139" s="9" t="s">
        <v>46</v>
      </c>
      <c r="C139" s="9" t="s">
        <v>367</v>
      </c>
      <c r="D139" s="10" t="s">
        <v>3079</v>
      </c>
      <c r="E139" s="11" t="s">
        <v>29</v>
      </c>
      <c r="F139" s="10" t="s">
        <v>3330</v>
      </c>
      <c r="G139" s="10" t="s">
        <v>24</v>
      </c>
      <c r="H139" s="9" t="s">
        <v>279</v>
      </c>
      <c r="I139" s="9" t="s">
        <v>31</v>
      </c>
      <c r="J139" s="9" t="s">
        <v>32</v>
      </c>
      <c r="K139" s="9">
        <v>2021</v>
      </c>
      <c r="L139" s="9">
        <v>6</v>
      </c>
      <c r="M139" s="10" t="s">
        <v>368</v>
      </c>
      <c r="N139" s="10"/>
      <c r="O139" s="10">
        <v>202101</v>
      </c>
      <c r="P139" s="10">
        <v>202111</v>
      </c>
      <c r="Q139" s="10">
        <v>0</v>
      </c>
      <c r="R139" s="19">
        <v>1200</v>
      </c>
      <c r="S139" s="19">
        <v>1200</v>
      </c>
      <c r="T139" s="19">
        <v>0</v>
      </c>
      <c r="U139" s="19">
        <v>1200</v>
      </c>
      <c r="V139" s="10" t="s">
        <v>3331</v>
      </c>
      <c r="W139" s="9" t="s">
        <v>367</v>
      </c>
      <c r="X139" s="9" t="s">
        <v>33</v>
      </c>
      <c r="Y139" s="9" t="s">
        <v>307</v>
      </c>
      <c r="Z139" s="9" t="s">
        <v>268</v>
      </c>
      <c r="AA139" s="9" t="s">
        <v>355</v>
      </c>
      <c r="AB139" s="10" t="s">
        <v>3314</v>
      </c>
      <c r="AC139" s="20"/>
    </row>
    <row r="140" s="2" customFormat="1" ht="32.1" customHeight="1" spans="1:29">
      <c r="A140" s="9">
        <v>136</v>
      </c>
      <c r="B140" s="9" t="s">
        <v>174</v>
      </c>
      <c r="C140" s="9" t="s">
        <v>369</v>
      </c>
      <c r="D140" s="10" t="s">
        <v>3031</v>
      </c>
      <c r="E140" s="11" t="s">
        <v>38</v>
      </c>
      <c r="F140" s="10" t="s">
        <v>3332</v>
      </c>
      <c r="G140" s="10" t="s">
        <v>24</v>
      </c>
      <c r="H140" s="9" t="s">
        <v>364</v>
      </c>
      <c r="I140" s="9" t="s">
        <v>370</v>
      </c>
      <c r="J140" s="9" t="s">
        <v>41</v>
      </c>
      <c r="K140" s="9">
        <v>2021</v>
      </c>
      <c r="L140" s="9">
        <v>9</v>
      </c>
      <c r="M140" s="10">
        <v>202103</v>
      </c>
      <c r="N140" s="10">
        <v>202111</v>
      </c>
      <c r="O140" s="10">
        <v>202103</v>
      </c>
      <c r="P140" s="10">
        <v>202111</v>
      </c>
      <c r="Q140" s="10">
        <v>0</v>
      </c>
      <c r="R140" s="19">
        <v>1800</v>
      </c>
      <c r="S140" s="19">
        <v>1800</v>
      </c>
      <c r="T140" s="19">
        <v>200</v>
      </c>
      <c r="U140" s="19">
        <v>2000</v>
      </c>
      <c r="V140" s="10" t="s">
        <v>3333</v>
      </c>
      <c r="W140" s="9" t="s">
        <v>369</v>
      </c>
      <c r="X140" s="9" t="s">
        <v>33</v>
      </c>
      <c r="Y140" s="9" t="s">
        <v>307</v>
      </c>
      <c r="Z140" s="9" t="s">
        <v>268</v>
      </c>
      <c r="AA140" s="9" t="s">
        <v>355</v>
      </c>
      <c r="AB140" s="10" t="s">
        <v>3314</v>
      </c>
      <c r="AC140" s="20"/>
    </row>
    <row r="141" s="2" customFormat="1" ht="32.1" customHeight="1" spans="1:29">
      <c r="A141" s="9">
        <v>137</v>
      </c>
      <c r="B141" s="9" t="s">
        <v>27</v>
      </c>
      <c r="C141" s="9" t="s">
        <v>371</v>
      </c>
      <c r="D141" s="10" t="s">
        <v>3334</v>
      </c>
      <c r="E141" s="11" t="s">
        <v>29</v>
      </c>
      <c r="F141" s="10" t="s">
        <v>3335</v>
      </c>
      <c r="G141" s="10" t="s">
        <v>24</v>
      </c>
      <c r="H141" s="9" t="s">
        <v>44</v>
      </c>
      <c r="I141" s="9" t="s">
        <v>31</v>
      </c>
      <c r="J141" s="9" t="s">
        <v>32</v>
      </c>
      <c r="K141" s="9">
        <v>2021</v>
      </c>
      <c r="L141" s="9">
        <v>10</v>
      </c>
      <c r="M141" s="10" t="s">
        <v>372</v>
      </c>
      <c r="N141" s="10"/>
      <c r="O141" s="10">
        <v>202101</v>
      </c>
      <c r="P141" s="10">
        <v>202111</v>
      </c>
      <c r="Q141" s="10">
        <v>0</v>
      </c>
      <c r="R141" s="19">
        <v>2000</v>
      </c>
      <c r="S141" s="19">
        <v>2000</v>
      </c>
      <c r="T141" s="19">
        <v>0</v>
      </c>
      <c r="U141" s="19">
        <v>2000</v>
      </c>
      <c r="V141" s="10" t="s">
        <v>3336</v>
      </c>
      <c r="W141" s="9" t="s">
        <v>371</v>
      </c>
      <c r="X141" s="9" t="s">
        <v>33</v>
      </c>
      <c r="Y141" s="9" t="s">
        <v>245</v>
      </c>
      <c r="Z141" s="9" t="s">
        <v>268</v>
      </c>
      <c r="AA141" s="9" t="s">
        <v>373</v>
      </c>
      <c r="AB141" s="10" t="s">
        <v>3337</v>
      </c>
      <c r="AC141" s="20"/>
    </row>
    <row r="142" s="2" customFormat="1" ht="32.1" customHeight="1" spans="1:29">
      <c r="A142" s="9">
        <v>138</v>
      </c>
      <c r="B142" s="9" t="s">
        <v>27</v>
      </c>
      <c r="C142" s="9" t="s">
        <v>374</v>
      </c>
      <c r="D142" s="10" t="s">
        <v>3194</v>
      </c>
      <c r="E142" s="11" t="s">
        <v>38</v>
      </c>
      <c r="F142" s="10" t="s">
        <v>3338</v>
      </c>
      <c r="G142" s="10" t="s">
        <v>24</v>
      </c>
      <c r="H142" s="9" t="s">
        <v>105</v>
      </c>
      <c r="I142" s="9" t="s">
        <v>375</v>
      </c>
      <c r="J142" s="9" t="s">
        <v>41</v>
      </c>
      <c r="K142" s="9">
        <v>2021</v>
      </c>
      <c r="L142" s="9">
        <v>10</v>
      </c>
      <c r="M142" s="10" t="s">
        <v>306</v>
      </c>
      <c r="N142" s="10"/>
      <c r="O142" s="10">
        <v>202101</v>
      </c>
      <c r="P142" s="10">
        <v>202111</v>
      </c>
      <c r="Q142" s="10">
        <v>0</v>
      </c>
      <c r="R142" s="19">
        <v>2000</v>
      </c>
      <c r="S142" s="19">
        <v>2000</v>
      </c>
      <c r="T142" s="19">
        <v>200</v>
      </c>
      <c r="U142" s="19">
        <v>2200</v>
      </c>
      <c r="V142" s="10" t="s">
        <v>3339</v>
      </c>
      <c r="W142" s="9" t="s">
        <v>374</v>
      </c>
      <c r="X142" s="9" t="s">
        <v>33</v>
      </c>
      <c r="Y142" s="9" t="s">
        <v>245</v>
      </c>
      <c r="Z142" s="9" t="s">
        <v>268</v>
      </c>
      <c r="AA142" s="9" t="s">
        <v>373</v>
      </c>
      <c r="AB142" s="10" t="s">
        <v>3337</v>
      </c>
      <c r="AC142" s="20"/>
    </row>
    <row r="143" s="2" customFormat="1" ht="32.1" customHeight="1" spans="1:29">
      <c r="A143" s="9">
        <v>139</v>
      </c>
      <c r="B143" s="9" t="s">
        <v>27</v>
      </c>
      <c r="C143" s="9" t="s">
        <v>376</v>
      </c>
      <c r="D143" s="10" t="s">
        <v>3092</v>
      </c>
      <c r="E143" s="11" t="s">
        <v>29</v>
      </c>
      <c r="F143" s="10" t="s">
        <v>3340</v>
      </c>
      <c r="G143" s="10" t="s">
        <v>24</v>
      </c>
      <c r="H143" s="9" t="s">
        <v>105</v>
      </c>
      <c r="I143" s="9" t="s">
        <v>377</v>
      </c>
      <c r="J143" s="9" t="s">
        <v>41</v>
      </c>
      <c r="K143" s="9">
        <v>2021</v>
      </c>
      <c r="L143" s="9">
        <v>10</v>
      </c>
      <c r="M143" s="10" t="s">
        <v>306</v>
      </c>
      <c r="N143" s="10"/>
      <c r="O143" s="10">
        <v>202101</v>
      </c>
      <c r="P143" s="10">
        <v>202111</v>
      </c>
      <c r="Q143" s="10">
        <v>0</v>
      </c>
      <c r="R143" s="19">
        <v>2000</v>
      </c>
      <c r="S143" s="19">
        <v>2000</v>
      </c>
      <c r="T143" s="19">
        <v>200</v>
      </c>
      <c r="U143" s="19">
        <v>2200</v>
      </c>
      <c r="V143" s="10" t="s">
        <v>3341</v>
      </c>
      <c r="W143" s="9" t="s">
        <v>376</v>
      </c>
      <c r="X143" s="9" t="s">
        <v>33</v>
      </c>
      <c r="Y143" s="9" t="s">
        <v>245</v>
      </c>
      <c r="Z143" s="9" t="s">
        <v>268</v>
      </c>
      <c r="AA143" s="9" t="s">
        <v>373</v>
      </c>
      <c r="AB143" s="10" t="s">
        <v>3337</v>
      </c>
      <c r="AC143" s="20"/>
    </row>
    <row r="144" s="2" customFormat="1" ht="32.1" customHeight="1" spans="1:29">
      <c r="A144" s="9">
        <v>140</v>
      </c>
      <c r="B144" s="9" t="s">
        <v>27</v>
      </c>
      <c r="C144" s="9" t="s">
        <v>378</v>
      </c>
      <c r="D144" s="10" t="s">
        <v>3342</v>
      </c>
      <c r="E144" s="11" t="s">
        <v>38</v>
      </c>
      <c r="F144" s="10" t="s">
        <v>3343</v>
      </c>
      <c r="G144" s="10" t="s">
        <v>24</v>
      </c>
      <c r="H144" s="9" t="s">
        <v>105</v>
      </c>
      <c r="I144" s="9" t="s">
        <v>379</v>
      </c>
      <c r="J144" s="9" t="s">
        <v>41</v>
      </c>
      <c r="K144" s="9">
        <v>2021</v>
      </c>
      <c r="L144" s="9">
        <v>10</v>
      </c>
      <c r="M144" s="10" t="s">
        <v>306</v>
      </c>
      <c r="N144" s="10"/>
      <c r="O144" s="10">
        <v>202101</v>
      </c>
      <c r="P144" s="10">
        <v>202111</v>
      </c>
      <c r="Q144" s="10">
        <v>0</v>
      </c>
      <c r="R144" s="19">
        <v>2000</v>
      </c>
      <c r="S144" s="19">
        <v>2000</v>
      </c>
      <c r="T144" s="19">
        <v>200</v>
      </c>
      <c r="U144" s="19">
        <v>2200</v>
      </c>
      <c r="V144" s="10" t="s">
        <v>3344</v>
      </c>
      <c r="W144" s="9" t="s">
        <v>378</v>
      </c>
      <c r="X144" s="9" t="s">
        <v>33</v>
      </c>
      <c r="Y144" s="9" t="s">
        <v>245</v>
      </c>
      <c r="Z144" s="9" t="s">
        <v>268</v>
      </c>
      <c r="AA144" s="9" t="s">
        <v>373</v>
      </c>
      <c r="AB144" s="10" t="s">
        <v>3337</v>
      </c>
      <c r="AC144" s="20"/>
    </row>
    <row r="145" s="2" customFormat="1" ht="32.1" customHeight="1" spans="1:29">
      <c r="A145" s="9">
        <v>141</v>
      </c>
      <c r="B145" s="9" t="s">
        <v>27</v>
      </c>
      <c r="C145" s="9" t="s">
        <v>380</v>
      </c>
      <c r="D145" s="10" t="s">
        <v>3186</v>
      </c>
      <c r="E145" s="11" t="s">
        <v>29</v>
      </c>
      <c r="F145" s="10" t="s">
        <v>3345</v>
      </c>
      <c r="G145" s="10" t="s">
        <v>24</v>
      </c>
      <c r="H145" s="9" t="s">
        <v>381</v>
      </c>
      <c r="I145" s="9" t="s">
        <v>382</v>
      </c>
      <c r="J145" s="9" t="s">
        <v>62</v>
      </c>
      <c r="K145" s="9">
        <v>2021</v>
      </c>
      <c r="L145" s="9">
        <v>10</v>
      </c>
      <c r="M145" s="10" t="s">
        <v>306</v>
      </c>
      <c r="N145" s="10"/>
      <c r="O145" s="10">
        <v>202101</v>
      </c>
      <c r="P145" s="10">
        <v>202111</v>
      </c>
      <c r="Q145" s="10">
        <v>0</v>
      </c>
      <c r="R145" s="19">
        <v>2000</v>
      </c>
      <c r="S145" s="19">
        <v>2000</v>
      </c>
      <c r="T145" s="19">
        <v>800</v>
      </c>
      <c r="U145" s="19">
        <v>2800</v>
      </c>
      <c r="V145" s="10" t="s">
        <v>3346</v>
      </c>
      <c r="W145" s="9" t="s">
        <v>380</v>
      </c>
      <c r="X145" s="9" t="s">
        <v>33</v>
      </c>
      <c r="Y145" s="9" t="s">
        <v>245</v>
      </c>
      <c r="Z145" s="9" t="s">
        <v>268</v>
      </c>
      <c r="AA145" s="9" t="s">
        <v>373</v>
      </c>
      <c r="AB145" s="10" t="s">
        <v>3337</v>
      </c>
      <c r="AC145" s="20"/>
    </row>
    <row r="146" s="2" customFormat="1" ht="32.1" customHeight="1" spans="1:29">
      <c r="A146" s="9">
        <v>142</v>
      </c>
      <c r="B146" s="9" t="s">
        <v>27</v>
      </c>
      <c r="C146" s="9" t="s">
        <v>383</v>
      </c>
      <c r="D146" s="10" t="s">
        <v>3347</v>
      </c>
      <c r="E146" s="11" t="s">
        <v>38</v>
      </c>
      <c r="F146" s="10" t="s">
        <v>3348</v>
      </c>
      <c r="G146" s="10" t="s">
        <v>24</v>
      </c>
      <c r="H146" s="9" t="s">
        <v>105</v>
      </c>
      <c r="I146" s="9" t="s">
        <v>384</v>
      </c>
      <c r="J146" s="9" t="s">
        <v>41</v>
      </c>
      <c r="K146" s="9">
        <v>2021</v>
      </c>
      <c r="L146" s="9">
        <v>11</v>
      </c>
      <c r="M146" s="10">
        <v>202101</v>
      </c>
      <c r="N146" s="10">
        <v>202111</v>
      </c>
      <c r="O146" s="10">
        <v>202101</v>
      </c>
      <c r="P146" s="10">
        <v>202111</v>
      </c>
      <c r="Q146" s="10">
        <v>0</v>
      </c>
      <c r="R146" s="19">
        <v>2200</v>
      </c>
      <c r="S146" s="19">
        <v>2200</v>
      </c>
      <c r="T146" s="19">
        <v>200</v>
      </c>
      <c r="U146" s="19">
        <v>2400</v>
      </c>
      <c r="V146" s="10" t="s">
        <v>3349</v>
      </c>
      <c r="W146" s="9" t="s">
        <v>383</v>
      </c>
      <c r="X146" s="9" t="s">
        <v>33</v>
      </c>
      <c r="Y146" s="9" t="s">
        <v>245</v>
      </c>
      <c r="Z146" s="9" t="s">
        <v>268</v>
      </c>
      <c r="AA146" s="9" t="s">
        <v>373</v>
      </c>
      <c r="AB146" s="10" t="s">
        <v>3337</v>
      </c>
      <c r="AC146" s="20"/>
    </row>
    <row r="147" s="2" customFormat="1" ht="32.1" customHeight="1" spans="1:29">
      <c r="A147" s="9">
        <v>143</v>
      </c>
      <c r="B147" s="9" t="s">
        <v>27</v>
      </c>
      <c r="C147" s="9" t="s">
        <v>385</v>
      </c>
      <c r="D147" s="10" t="s">
        <v>3023</v>
      </c>
      <c r="E147" s="11" t="s">
        <v>29</v>
      </c>
      <c r="F147" s="10" t="s">
        <v>3350</v>
      </c>
      <c r="G147" s="10" t="s">
        <v>24</v>
      </c>
      <c r="H147" s="9" t="s">
        <v>386</v>
      </c>
      <c r="I147" s="9" t="s">
        <v>264</v>
      </c>
      <c r="J147" s="9" t="s">
        <v>41</v>
      </c>
      <c r="K147" s="9">
        <v>2021</v>
      </c>
      <c r="L147" s="9">
        <v>10</v>
      </c>
      <c r="M147" s="10" t="s">
        <v>372</v>
      </c>
      <c r="N147" s="10"/>
      <c r="O147" s="10">
        <v>202101</v>
      </c>
      <c r="P147" s="10">
        <v>202111</v>
      </c>
      <c r="Q147" s="10">
        <v>0</v>
      </c>
      <c r="R147" s="19">
        <v>2000</v>
      </c>
      <c r="S147" s="19">
        <v>2000</v>
      </c>
      <c r="T147" s="19">
        <v>200</v>
      </c>
      <c r="U147" s="19">
        <v>2200</v>
      </c>
      <c r="V147" s="10" t="s">
        <v>3351</v>
      </c>
      <c r="W147" s="9" t="s">
        <v>385</v>
      </c>
      <c r="X147" s="9" t="s">
        <v>33</v>
      </c>
      <c r="Y147" s="9" t="s">
        <v>245</v>
      </c>
      <c r="Z147" s="9" t="s">
        <v>268</v>
      </c>
      <c r="AA147" s="9" t="s">
        <v>373</v>
      </c>
      <c r="AB147" s="10" t="s">
        <v>3337</v>
      </c>
      <c r="AC147" s="20"/>
    </row>
    <row r="148" s="2" customFormat="1" ht="32.1" customHeight="1" spans="1:29">
      <c r="A148" s="9">
        <v>144</v>
      </c>
      <c r="B148" s="9" t="s">
        <v>27</v>
      </c>
      <c r="C148" s="9" t="s">
        <v>387</v>
      </c>
      <c r="D148" s="10" t="s">
        <v>3290</v>
      </c>
      <c r="E148" s="11" t="s">
        <v>29</v>
      </c>
      <c r="F148" s="10" t="s">
        <v>3352</v>
      </c>
      <c r="G148" s="9" t="s">
        <v>23</v>
      </c>
      <c r="H148" s="9" t="s">
        <v>388</v>
      </c>
      <c r="I148" s="9" t="s">
        <v>389</v>
      </c>
      <c r="J148" s="9" t="s">
        <v>41</v>
      </c>
      <c r="K148" s="9">
        <v>2021</v>
      </c>
      <c r="L148" s="9">
        <v>11</v>
      </c>
      <c r="M148" s="10">
        <v>202102</v>
      </c>
      <c r="N148" s="10">
        <v>202112</v>
      </c>
      <c r="O148" s="10">
        <v>202102</v>
      </c>
      <c r="P148" s="10">
        <v>202112</v>
      </c>
      <c r="Q148" s="19">
        <v>3300</v>
      </c>
      <c r="R148" s="10">
        <v>0</v>
      </c>
      <c r="S148" s="19">
        <v>3300</v>
      </c>
      <c r="T148" s="19">
        <v>200</v>
      </c>
      <c r="U148" s="19">
        <v>3500</v>
      </c>
      <c r="V148" s="10" t="s">
        <v>3353</v>
      </c>
      <c r="W148" s="9" t="s">
        <v>387</v>
      </c>
      <c r="X148" s="9" t="s">
        <v>33</v>
      </c>
      <c r="Y148" s="9" t="s">
        <v>245</v>
      </c>
      <c r="Z148" s="9" t="s">
        <v>268</v>
      </c>
      <c r="AA148" s="9" t="s">
        <v>373</v>
      </c>
      <c r="AB148" s="10" t="s">
        <v>3337</v>
      </c>
      <c r="AC148" s="20"/>
    </row>
    <row r="149" s="2" customFormat="1" ht="32.1" customHeight="1" spans="1:29">
      <c r="A149" s="9">
        <v>145</v>
      </c>
      <c r="B149" s="9" t="s">
        <v>27</v>
      </c>
      <c r="C149" s="9" t="s">
        <v>390</v>
      </c>
      <c r="D149" s="10" t="s">
        <v>3354</v>
      </c>
      <c r="E149" s="11" t="s">
        <v>29</v>
      </c>
      <c r="F149" s="10" t="s">
        <v>3355</v>
      </c>
      <c r="G149" s="9" t="s">
        <v>23</v>
      </c>
      <c r="H149" s="9" t="s">
        <v>331</v>
      </c>
      <c r="I149" s="9" t="s">
        <v>391</v>
      </c>
      <c r="J149" s="9" t="s">
        <v>32</v>
      </c>
      <c r="K149" s="9"/>
      <c r="L149" s="9">
        <v>11</v>
      </c>
      <c r="M149" s="10">
        <v>202101</v>
      </c>
      <c r="N149" s="10">
        <v>202111</v>
      </c>
      <c r="O149" s="10">
        <v>202101</v>
      </c>
      <c r="P149" s="10">
        <v>202111</v>
      </c>
      <c r="Q149" s="19">
        <v>3300</v>
      </c>
      <c r="R149" s="10">
        <v>0</v>
      </c>
      <c r="S149" s="19">
        <v>3300</v>
      </c>
      <c r="T149" s="19">
        <v>0</v>
      </c>
      <c r="U149" s="19">
        <v>3300</v>
      </c>
      <c r="V149" s="10" t="s">
        <v>3356</v>
      </c>
      <c r="W149" s="9" t="s">
        <v>390</v>
      </c>
      <c r="X149" s="9" t="s">
        <v>33</v>
      </c>
      <c r="Y149" s="9" t="s">
        <v>245</v>
      </c>
      <c r="Z149" s="9" t="s">
        <v>268</v>
      </c>
      <c r="AA149" s="9" t="s">
        <v>373</v>
      </c>
      <c r="AB149" s="10" t="s">
        <v>3337</v>
      </c>
      <c r="AC149" s="20"/>
    </row>
    <row r="150" s="2" customFormat="1" ht="32.1" customHeight="1" spans="1:29">
      <c r="A150" s="9">
        <v>146</v>
      </c>
      <c r="B150" s="9" t="s">
        <v>27</v>
      </c>
      <c r="C150" s="9" t="s">
        <v>392</v>
      </c>
      <c r="D150" s="10" t="s">
        <v>3357</v>
      </c>
      <c r="E150" s="11" t="s">
        <v>29</v>
      </c>
      <c r="F150" s="10" t="s">
        <v>3358</v>
      </c>
      <c r="G150" s="10" t="s">
        <v>24</v>
      </c>
      <c r="H150" s="9" t="s">
        <v>279</v>
      </c>
      <c r="I150" s="9" t="s">
        <v>393</v>
      </c>
      <c r="J150" s="9" t="s">
        <v>32</v>
      </c>
      <c r="K150" s="9">
        <v>2021</v>
      </c>
      <c r="L150" s="9">
        <v>11</v>
      </c>
      <c r="M150" s="10">
        <v>202101</v>
      </c>
      <c r="N150" s="10">
        <v>202111</v>
      </c>
      <c r="O150" s="10">
        <v>202101</v>
      </c>
      <c r="P150" s="10">
        <v>202111</v>
      </c>
      <c r="Q150" s="10">
        <v>0</v>
      </c>
      <c r="R150" s="19">
        <v>2200</v>
      </c>
      <c r="S150" s="19">
        <v>2200</v>
      </c>
      <c r="T150" s="19">
        <v>0</v>
      </c>
      <c r="U150" s="19">
        <v>2200</v>
      </c>
      <c r="V150" s="10" t="s">
        <v>3359</v>
      </c>
      <c r="W150" s="9" t="s">
        <v>392</v>
      </c>
      <c r="X150" s="9" t="s">
        <v>33</v>
      </c>
      <c r="Y150" s="9" t="s">
        <v>245</v>
      </c>
      <c r="Z150" s="9" t="s">
        <v>268</v>
      </c>
      <c r="AA150" s="9" t="s">
        <v>373</v>
      </c>
      <c r="AB150" s="10" t="s">
        <v>3337</v>
      </c>
      <c r="AC150" s="20"/>
    </row>
    <row r="151" s="2" customFormat="1" ht="32.1" customHeight="1" spans="1:29">
      <c r="A151" s="9">
        <v>147</v>
      </c>
      <c r="B151" s="9" t="s">
        <v>27</v>
      </c>
      <c r="C151" s="9" t="s">
        <v>394</v>
      </c>
      <c r="D151" s="10" t="s">
        <v>3360</v>
      </c>
      <c r="E151" s="11" t="s">
        <v>29</v>
      </c>
      <c r="F151" s="10" t="s">
        <v>3361</v>
      </c>
      <c r="G151" s="10" t="s">
        <v>24</v>
      </c>
      <c r="H151" s="9" t="s">
        <v>279</v>
      </c>
      <c r="I151" s="9" t="s">
        <v>393</v>
      </c>
      <c r="J151" s="9" t="s">
        <v>32</v>
      </c>
      <c r="K151" s="9">
        <v>2021</v>
      </c>
      <c r="L151" s="9">
        <v>11</v>
      </c>
      <c r="M151" s="10">
        <v>202101</v>
      </c>
      <c r="N151" s="10">
        <v>202111</v>
      </c>
      <c r="O151" s="10">
        <v>202101</v>
      </c>
      <c r="P151" s="10">
        <v>202111</v>
      </c>
      <c r="Q151" s="10">
        <v>0</v>
      </c>
      <c r="R151" s="19">
        <v>2200</v>
      </c>
      <c r="S151" s="19">
        <v>2200</v>
      </c>
      <c r="T151" s="19">
        <v>0</v>
      </c>
      <c r="U151" s="19">
        <v>2200</v>
      </c>
      <c r="V151" s="10" t="s">
        <v>3362</v>
      </c>
      <c r="W151" s="9" t="s">
        <v>394</v>
      </c>
      <c r="X151" s="9" t="s">
        <v>33</v>
      </c>
      <c r="Y151" s="9" t="s">
        <v>245</v>
      </c>
      <c r="Z151" s="9" t="s">
        <v>268</v>
      </c>
      <c r="AA151" s="9" t="s">
        <v>373</v>
      </c>
      <c r="AB151" s="10" t="s">
        <v>3337</v>
      </c>
      <c r="AC151" s="20"/>
    </row>
    <row r="152" s="2" customFormat="1" ht="32.1" customHeight="1" spans="1:29">
      <c r="A152" s="9">
        <v>148</v>
      </c>
      <c r="B152" s="9" t="s">
        <v>27</v>
      </c>
      <c r="C152" s="9" t="s">
        <v>395</v>
      </c>
      <c r="D152" s="10" t="s">
        <v>3258</v>
      </c>
      <c r="E152" s="11" t="s">
        <v>29</v>
      </c>
      <c r="F152" s="10" t="s">
        <v>3363</v>
      </c>
      <c r="G152" s="10" t="s">
        <v>24</v>
      </c>
      <c r="H152" s="9" t="s">
        <v>396</v>
      </c>
      <c r="I152" s="9" t="s">
        <v>397</v>
      </c>
      <c r="J152" s="9" t="s">
        <v>41</v>
      </c>
      <c r="K152" s="9">
        <v>2021</v>
      </c>
      <c r="L152" s="9">
        <v>10</v>
      </c>
      <c r="M152" s="10">
        <v>202103</v>
      </c>
      <c r="N152" s="10">
        <v>202111</v>
      </c>
      <c r="O152" s="10">
        <v>202103</v>
      </c>
      <c r="P152" s="10">
        <v>202111</v>
      </c>
      <c r="Q152" s="10">
        <v>0</v>
      </c>
      <c r="R152" s="19">
        <v>2000</v>
      </c>
      <c r="S152" s="19">
        <v>2000</v>
      </c>
      <c r="T152" s="19">
        <v>200</v>
      </c>
      <c r="U152" s="19">
        <v>2200</v>
      </c>
      <c r="V152" s="10" t="s">
        <v>3364</v>
      </c>
      <c r="W152" s="9" t="s">
        <v>395</v>
      </c>
      <c r="X152" s="9" t="s">
        <v>33</v>
      </c>
      <c r="Y152" s="9" t="s">
        <v>245</v>
      </c>
      <c r="Z152" s="9" t="s">
        <v>268</v>
      </c>
      <c r="AA152" s="9" t="s">
        <v>373</v>
      </c>
      <c r="AB152" s="10" t="s">
        <v>3337</v>
      </c>
      <c r="AC152" s="20"/>
    </row>
    <row r="153" s="2" customFormat="1" ht="32.1" customHeight="1" spans="1:29">
      <c r="A153" s="9">
        <v>149</v>
      </c>
      <c r="B153" s="9" t="s">
        <v>27</v>
      </c>
      <c r="C153" s="9" t="s">
        <v>398</v>
      </c>
      <c r="D153" s="10" t="s">
        <v>3044</v>
      </c>
      <c r="E153" s="11" t="s">
        <v>29</v>
      </c>
      <c r="F153" s="10" t="s">
        <v>3365</v>
      </c>
      <c r="G153" s="10" t="s">
        <v>24</v>
      </c>
      <c r="H153" s="9" t="s">
        <v>105</v>
      </c>
      <c r="I153" s="9" t="s">
        <v>399</v>
      </c>
      <c r="J153" s="9" t="s">
        <v>62</v>
      </c>
      <c r="K153" s="9">
        <v>2021</v>
      </c>
      <c r="L153" s="9">
        <v>10</v>
      </c>
      <c r="M153" s="10" t="s">
        <v>372</v>
      </c>
      <c r="N153" s="10"/>
      <c r="O153" s="10">
        <v>202101</v>
      </c>
      <c r="P153" s="10">
        <v>202111</v>
      </c>
      <c r="Q153" s="10">
        <v>0</v>
      </c>
      <c r="R153" s="19">
        <v>2000</v>
      </c>
      <c r="S153" s="19">
        <v>2000</v>
      </c>
      <c r="T153" s="19">
        <v>800</v>
      </c>
      <c r="U153" s="19">
        <v>2800</v>
      </c>
      <c r="V153" s="10" t="s">
        <v>3366</v>
      </c>
      <c r="W153" s="9" t="s">
        <v>398</v>
      </c>
      <c r="X153" s="9" t="s">
        <v>33</v>
      </c>
      <c r="Y153" s="9" t="s">
        <v>276</v>
      </c>
      <c r="Z153" s="9" t="s">
        <v>120</v>
      </c>
      <c r="AA153" s="9" t="s">
        <v>400</v>
      </c>
      <c r="AB153" s="10" t="s">
        <v>3367</v>
      </c>
      <c r="AC153" s="20"/>
    </row>
    <row r="154" s="2" customFormat="1" ht="32.1" customHeight="1" spans="1:29">
      <c r="A154" s="9">
        <v>150</v>
      </c>
      <c r="B154" s="9" t="s">
        <v>46</v>
      </c>
      <c r="C154" s="9" t="s">
        <v>401</v>
      </c>
      <c r="D154" s="10" t="s">
        <v>3334</v>
      </c>
      <c r="E154" s="11" t="s">
        <v>29</v>
      </c>
      <c r="F154" s="10" t="s">
        <v>3368</v>
      </c>
      <c r="G154" s="10" t="s">
        <v>24</v>
      </c>
      <c r="H154" s="9" t="s">
        <v>402</v>
      </c>
      <c r="I154" s="9" t="s">
        <v>96</v>
      </c>
      <c r="J154" s="9" t="s">
        <v>32</v>
      </c>
      <c r="K154" s="9">
        <v>2021</v>
      </c>
      <c r="L154" s="9">
        <v>8</v>
      </c>
      <c r="M154" s="10">
        <v>202104</v>
      </c>
      <c r="N154" s="10">
        <v>202111</v>
      </c>
      <c r="O154" s="10">
        <v>202104</v>
      </c>
      <c r="P154" s="10">
        <v>202111</v>
      </c>
      <c r="Q154" s="10">
        <v>0</v>
      </c>
      <c r="R154" s="19">
        <v>1600</v>
      </c>
      <c r="S154" s="19">
        <v>1600</v>
      </c>
      <c r="T154" s="19">
        <v>0</v>
      </c>
      <c r="U154" s="19">
        <v>1600</v>
      </c>
      <c r="V154" s="10" t="s">
        <v>3369</v>
      </c>
      <c r="W154" s="9" t="s">
        <v>401</v>
      </c>
      <c r="X154" s="9" t="s">
        <v>33</v>
      </c>
      <c r="Y154" s="9" t="s">
        <v>307</v>
      </c>
      <c r="Z154" s="9" t="s">
        <v>120</v>
      </c>
      <c r="AA154" s="9" t="s">
        <v>400</v>
      </c>
      <c r="AB154" s="10" t="s">
        <v>3367</v>
      </c>
      <c r="AC154" s="20"/>
    </row>
    <row r="155" s="2" customFormat="1" ht="32.1" customHeight="1" spans="1:29">
      <c r="A155" s="9">
        <v>151</v>
      </c>
      <c r="B155" s="9" t="s">
        <v>46</v>
      </c>
      <c r="C155" s="9" t="s">
        <v>403</v>
      </c>
      <c r="D155" s="10" t="s">
        <v>3370</v>
      </c>
      <c r="E155" s="11" t="s">
        <v>29</v>
      </c>
      <c r="F155" s="10" t="s">
        <v>3371</v>
      </c>
      <c r="G155" s="10" t="s">
        <v>24</v>
      </c>
      <c r="H155" s="9" t="s">
        <v>404</v>
      </c>
      <c r="I155" s="9" t="s">
        <v>405</v>
      </c>
      <c r="J155" s="9" t="s">
        <v>62</v>
      </c>
      <c r="K155" s="9">
        <v>2021</v>
      </c>
      <c r="L155" s="9">
        <v>10</v>
      </c>
      <c r="M155" s="10" t="s">
        <v>306</v>
      </c>
      <c r="N155" s="10"/>
      <c r="O155" s="10">
        <v>202101</v>
      </c>
      <c r="P155" s="10">
        <v>202111</v>
      </c>
      <c r="Q155" s="10">
        <v>0</v>
      </c>
      <c r="R155" s="19">
        <v>2000</v>
      </c>
      <c r="S155" s="19">
        <v>2000</v>
      </c>
      <c r="T155" s="19">
        <v>800</v>
      </c>
      <c r="U155" s="19">
        <v>2800</v>
      </c>
      <c r="V155" s="10" t="s">
        <v>3372</v>
      </c>
      <c r="W155" s="9" t="s">
        <v>403</v>
      </c>
      <c r="X155" s="9" t="s">
        <v>33</v>
      </c>
      <c r="Y155" s="9" t="s">
        <v>307</v>
      </c>
      <c r="Z155" s="9" t="s">
        <v>120</v>
      </c>
      <c r="AA155" s="9" t="s">
        <v>400</v>
      </c>
      <c r="AB155" s="10" t="s">
        <v>3367</v>
      </c>
      <c r="AC155" s="20"/>
    </row>
    <row r="156" s="2" customFormat="1" ht="32.1" customHeight="1" spans="1:29">
      <c r="A156" s="9">
        <v>152</v>
      </c>
      <c r="B156" s="9" t="s">
        <v>46</v>
      </c>
      <c r="C156" s="9" t="s">
        <v>406</v>
      </c>
      <c r="D156" s="10" t="s">
        <v>3278</v>
      </c>
      <c r="E156" s="11" t="s">
        <v>29</v>
      </c>
      <c r="F156" s="10" t="s">
        <v>3373</v>
      </c>
      <c r="G156" s="10" t="s">
        <v>24</v>
      </c>
      <c r="H156" s="9" t="s">
        <v>105</v>
      </c>
      <c r="I156" s="9" t="s">
        <v>407</v>
      </c>
      <c r="J156" s="9" t="s">
        <v>41</v>
      </c>
      <c r="K156" s="9">
        <v>2021</v>
      </c>
      <c r="L156" s="9">
        <v>10</v>
      </c>
      <c r="M156" s="10" t="s">
        <v>408</v>
      </c>
      <c r="N156" s="10"/>
      <c r="O156" s="10">
        <v>202101</v>
      </c>
      <c r="P156" s="10">
        <v>202111</v>
      </c>
      <c r="Q156" s="10">
        <v>0</v>
      </c>
      <c r="R156" s="19">
        <v>2000</v>
      </c>
      <c r="S156" s="19">
        <v>2000</v>
      </c>
      <c r="T156" s="19">
        <v>200</v>
      </c>
      <c r="U156" s="19">
        <v>2200</v>
      </c>
      <c r="V156" s="10" t="s">
        <v>3374</v>
      </c>
      <c r="W156" s="9" t="s">
        <v>406</v>
      </c>
      <c r="X156" s="9" t="s">
        <v>33</v>
      </c>
      <c r="Y156" s="9" t="s">
        <v>307</v>
      </c>
      <c r="Z156" s="9" t="s">
        <v>120</v>
      </c>
      <c r="AA156" s="9" t="s">
        <v>400</v>
      </c>
      <c r="AB156" s="10" t="s">
        <v>3367</v>
      </c>
      <c r="AC156" s="20"/>
    </row>
    <row r="157" s="2" customFormat="1" ht="32.1" customHeight="1" spans="1:29">
      <c r="A157" s="9">
        <v>153</v>
      </c>
      <c r="B157" s="9" t="s">
        <v>46</v>
      </c>
      <c r="C157" s="9" t="s">
        <v>409</v>
      </c>
      <c r="D157" s="10" t="s">
        <v>3079</v>
      </c>
      <c r="E157" s="11" t="s">
        <v>29</v>
      </c>
      <c r="F157" s="10" t="s">
        <v>3375</v>
      </c>
      <c r="G157" s="10" t="s">
        <v>24</v>
      </c>
      <c r="H157" s="9" t="s">
        <v>279</v>
      </c>
      <c r="I157" s="9" t="s">
        <v>31</v>
      </c>
      <c r="J157" s="9" t="s">
        <v>32</v>
      </c>
      <c r="K157" s="9">
        <v>2021</v>
      </c>
      <c r="L157" s="9">
        <v>7</v>
      </c>
      <c r="M157" s="10">
        <v>202104</v>
      </c>
      <c r="N157" s="10">
        <v>202110</v>
      </c>
      <c r="O157" s="10">
        <v>202104</v>
      </c>
      <c r="P157" s="10">
        <v>202110</v>
      </c>
      <c r="Q157" s="10">
        <v>0</v>
      </c>
      <c r="R157" s="19">
        <v>1400</v>
      </c>
      <c r="S157" s="19">
        <v>1400</v>
      </c>
      <c r="T157" s="19">
        <v>0</v>
      </c>
      <c r="U157" s="19">
        <v>1400</v>
      </c>
      <c r="V157" s="10" t="s">
        <v>3376</v>
      </c>
      <c r="W157" s="9" t="s">
        <v>409</v>
      </c>
      <c r="X157" s="9" t="s">
        <v>33</v>
      </c>
      <c r="Y157" s="9" t="s">
        <v>307</v>
      </c>
      <c r="Z157" s="9" t="s">
        <v>120</v>
      </c>
      <c r="AA157" s="9" t="s">
        <v>400</v>
      </c>
      <c r="AB157" s="10" t="s">
        <v>3367</v>
      </c>
      <c r="AC157" s="20"/>
    </row>
    <row r="158" s="2" customFormat="1" ht="32.1" customHeight="1" spans="1:29">
      <c r="A158" s="9">
        <v>154</v>
      </c>
      <c r="B158" s="9" t="s">
        <v>46</v>
      </c>
      <c r="C158" s="9" t="s">
        <v>410</v>
      </c>
      <c r="D158" s="10" t="s">
        <v>3377</v>
      </c>
      <c r="E158" s="11" t="s">
        <v>29</v>
      </c>
      <c r="F158" s="10" t="s">
        <v>3378</v>
      </c>
      <c r="G158" s="10" t="s">
        <v>24</v>
      </c>
      <c r="H158" s="9" t="s">
        <v>411</v>
      </c>
      <c r="I158" s="9" t="s">
        <v>412</v>
      </c>
      <c r="J158" s="9" t="s">
        <v>41</v>
      </c>
      <c r="K158" s="9">
        <v>2021</v>
      </c>
      <c r="L158" s="9">
        <v>9</v>
      </c>
      <c r="M158" s="10">
        <v>202103</v>
      </c>
      <c r="N158" s="10">
        <v>202111</v>
      </c>
      <c r="O158" s="10">
        <v>202103</v>
      </c>
      <c r="P158" s="10">
        <v>202111</v>
      </c>
      <c r="Q158" s="10">
        <v>0</v>
      </c>
      <c r="R158" s="19">
        <v>1800</v>
      </c>
      <c r="S158" s="19">
        <v>1800</v>
      </c>
      <c r="T158" s="19">
        <v>200</v>
      </c>
      <c r="U158" s="19">
        <v>2000</v>
      </c>
      <c r="V158" s="10" t="s">
        <v>3379</v>
      </c>
      <c r="W158" s="9" t="s">
        <v>410</v>
      </c>
      <c r="X158" s="9" t="s">
        <v>33</v>
      </c>
      <c r="Y158" s="9" t="s">
        <v>307</v>
      </c>
      <c r="Z158" s="9" t="s">
        <v>120</v>
      </c>
      <c r="AA158" s="9" t="s">
        <v>400</v>
      </c>
      <c r="AB158" s="10" t="s">
        <v>3367</v>
      </c>
      <c r="AC158" s="20"/>
    </row>
    <row r="159" s="2" customFormat="1" ht="32.1" customHeight="1" spans="1:29">
      <c r="A159" s="9">
        <v>155</v>
      </c>
      <c r="B159" s="9" t="s">
        <v>46</v>
      </c>
      <c r="C159" s="9" t="s">
        <v>413</v>
      </c>
      <c r="D159" s="10" t="s">
        <v>3079</v>
      </c>
      <c r="E159" s="11" t="s">
        <v>29</v>
      </c>
      <c r="F159" s="10" t="s">
        <v>3380</v>
      </c>
      <c r="G159" s="10" t="s">
        <v>24</v>
      </c>
      <c r="H159" s="9" t="s">
        <v>404</v>
      </c>
      <c r="I159" s="9" t="s">
        <v>31</v>
      </c>
      <c r="J159" s="9" t="s">
        <v>32</v>
      </c>
      <c r="K159" s="9">
        <v>2021</v>
      </c>
      <c r="L159" s="9">
        <v>8</v>
      </c>
      <c r="M159" s="10">
        <v>202104</v>
      </c>
      <c r="N159" s="10">
        <v>202111</v>
      </c>
      <c r="O159" s="10">
        <v>202104</v>
      </c>
      <c r="P159" s="10">
        <v>202111</v>
      </c>
      <c r="Q159" s="10">
        <v>0</v>
      </c>
      <c r="R159" s="19">
        <v>1600</v>
      </c>
      <c r="S159" s="19">
        <v>1600</v>
      </c>
      <c r="T159" s="19">
        <v>0</v>
      </c>
      <c r="U159" s="19">
        <v>1600</v>
      </c>
      <c r="V159" s="10" t="s">
        <v>3381</v>
      </c>
      <c r="W159" s="9" t="s">
        <v>413</v>
      </c>
      <c r="X159" s="9" t="s">
        <v>33</v>
      </c>
      <c r="Y159" s="9" t="s">
        <v>307</v>
      </c>
      <c r="Z159" s="9" t="s">
        <v>120</v>
      </c>
      <c r="AA159" s="9" t="s">
        <v>400</v>
      </c>
      <c r="AB159" s="10" t="s">
        <v>3367</v>
      </c>
      <c r="AC159" s="20"/>
    </row>
    <row r="160" s="2" customFormat="1" ht="32.1" customHeight="1" spans="1:29">
      <c r="A160" s="9">
        <v>156</v>
      </c>
      <c r="B160" s="9" t="s">
        <v>46</v>
      </c>
      <c r="C160" s="9" t="s">
        <v>414</v>
      </c>
      <c r="D160" s="10" t="s">
        <v>3370</v>
      </c>
      <c r="E160" s="11" t="s">
        <v>29</v>
      </c>
      <c r="F160" s="10" t="s">
        <v>3382</v>
      </c>
      <c r="G160" s="10" t="s">
        <v>24</v>
      </c>
      <c r="H160" s="9" t="s">
        <v>404</v>
      </c>
      <c r="I160" s="9" t="s">
        <v>415</v>
      </c>
      <c r="J160" s="9" t="s">
        <v>62</v>
      </c>
      <c r="K160" s="9">
        <v>2021</v>
      </c>
      <c r="L160" s="9">
        <v>8</v>
      </c>
      <c r="M160" s="10">
        <v>202104</v>
      </c>
      <c r="N160" s="10">
        <v>202111</v>
      </c>
      <c r="O160" s="10">
        <v>202104</v>
      </c>
      <c r="P160" s="10">
        <v>202111</v>
      </c>
      <c r="Q160" s="10">
        <v>0</v>
      </c>
      <c r="R160" s="19">
        <v>1600</v>
      </c>
      <c r="S160" s="19">
        <v>1600</v>
      </c>
      <c r="T160" s="19">
        <v>800</v>
      </c>
      <c r="U160" s="19">
        <v>2400</v>
      </c>
      <c r="V160" s="10" t="s">
        <v>3383</v>
      </c>
      <c r="W160" s="9" t="s">
        <v>414</v>
      </c>
      <c r="X160" s="9" t="s">
        <v>33</v>
      </c>
      <c r="Y160" s="9" t="s">
        <v>307</v>
      </c>
      <c r="Z160" s="9" t="s">
        <v>120</v>
      </c>
      <c r="AA160" s="9" t="s">
        <v>400</v>
      </c>
      <c r="AB160" s="10" t="s">
        <v>3367</v>
      </c>
      <c r="AC160" s="20"/>
    </row>
    <row r="161" s="2" customFormat="1" ht="32.1" customHeight="1" spans="1:29">
      <c r="A161" s="9">
        <v>157</v>
      </c>
      <c r="B161" s="9" t="s">
        <v>46</v>
      </c>
      <c r="C161" s="9" t="s">
        <v>416</v>
      </c>
      <c r="D161" s="10" t="s">
        <v>3242</v>
      </c>
      <c r="E161" s="11" t="s">
        <v>38</v>
      </c>
      <c r="F161" s="10" t="s">
        <v>3384</v>
      </c>
      <c r="G161" s="10" t="s">
        <v>24</v>
      </c>
      <c r="H161" s="9" t="s">
        <v>404</v>
      </c>
      <c r="I161" s="9" t="s">
        <v>264</v>
      </c>
      <c r="J161" s="9" t="s">
        <v>41</v>
      </c>
      <c r="K161" s="9">
        <v>2021</v>
      </c>
      <c r="L161" s="9">
        <v>8</v>
      </c>
      <c r="M161" s="10">
        <v>202104</v>
      </c>
      <c r="N161" s="10">
        <v>202111</v>
      </c>
      <c r="O161" s="10">
        <v>202104</v>
      </c>
      <c r="P161" s="10">
        <v>202111</v>
      </c>
      <c r="Q161" s="10">
        <v>0</v>
      </c>
      <c r="R161" s="19">
        <v>1600</v>
      </c>
      <c r="S161" s="19">
        <v>1600</v>
      </c>
      <c r="T161" s="19">
        <v>200</v>
      </c>
      <c r="U161" s="19">
        <v>1800</v>
      </c>
      <c r="V161" s="10" t="s">
        <v>3385</v>
      </c>
      <c r="W161" s="9" t="s">
        <v>416</v>
      </c>
      <c r="X161" s="9" t="s">
        <v>33</v>
      </c>
      <c r="Y161" s="9" t="s">
        <v>307</v>
      </c>
      <c r="Z161" s="9" t="s">
        <v>120</v>
      </c>
      <c r="AA161" s="9" t="s">
        <v>400</v>
      </c>
      <c r="AB161" s="10" t="s">
        <v>3367</v>
      </c>
      <c r="AC161" s="20"/>
    </row>
    <row r="162" s="2" customFormat="1" ht="32.1" customHeight="1" spans="1:29">
      <c r="A162" s="9">
        <v>158</v>
      </c>
      <c r="B162" s="9" t="s">
        <v>417</v>
      </c>
      <c r="C162" s="9" t="s">
        <v>418</v>
      </c>
      <c r="D162" s="10" t="s">
        <v>3334</v>
      </c>
      <c r="E162" s="11" t="s">
        <v>29</v>
      </c>
      <c r="F162" s="10" t="s">
        <v>3386</v>
      </c>
      <c r="G162" s="10" t="s">
        <v>24</v>
      </c>
      <c r="H162" s="9" t="s">
        <v>177</v>
      </c>
      <c r="I162" s="9" t="s">
        <v>419</v>
      </c>
      <c r="J162" s="9" t="s">
        <v>32</v>
      </c>
      <c r="K162" s="9">
        <v>2021</v>
      </c>
      <c r="L162" s="9">
        <v>7</v>
      </c>
      <c r="M162" s="10">
        <v>202106</v>
      </c>
      <c r="N162" s="10">
        <v>202112</v>
      </c>
      <c r="O162" s="10">
        <v>202106</v>
      </c>
      <c r="P162" s="10">
        <v>202112</v>
      </c>
      <c r="Q162" s="10">
        <v>0</v>
      </c>
      <c r="R162" s="19">
        <v>1400</v>
      </c>
      <c r="S162" s="19">
        <v>1400</v>
      </c>
      <c r="T162" s="19">
        <v>0</v>
      </c>
      <c r="U162" s="19">
        <v>1400</v>
      </c>
      <c r="V162" s="10" t="s">
        <v>3387</v>
      </c>
      <c r="W162" s="9" t="s">
        <v>418</v>
      </c>
      <c r="X162" s="9" t="s">
        <v>33</v>
      </c>
      <c r="Y162" s="9" t="s">
        <v>307</v>
      </c>
      <c r="Z162" s="9" t="s">
        <v>120</v>
      </c>
      <c r="AA162" s="9" t="s">
        <v>400</v>
      </c>
      <c r="AB162" s="10" t="s">
        <v>3367</v>
      </c>
      <c r="AC162" s="20"/>
    </row>
    <row r="163" s="2" customFormat="1" ht="32.1" customHeight="1" spans="1:29">
      <c r="A163" s="9">
        <v>159</v>
      </c>
      <c r="B163" s="9" t="s">
        <v>417</v>
      </c>
      <c r="C163" s="9" t="s">
        <v>420</v>
      </c>
      <c r="D163" s="10" t="s">
        <v>3388</v>
      </c>
      <c r="E163" s="11" t="s">
        <v>38</v>
      </c>
      <c r="F163" s="10" t="s">
        <v>3389</v>
      </c>
      <c r="G163" s="10" t="s">
        <v>24</v>
      </c>
      <c r="H163" s="9" t="s">
        <v>421</v>
      </c>
      <c r="I163" s="9" t="s">
        <v>422</v>
      </c>
      <c r="J163" s="9" t="s">
        <v>62</v>
      </c>
      <c r="K163" s="9">
        <v>2021</v>
      </c>
      <c r="L163" s="9">
        <v>10</v>
      </c>
      <c r="M163" s="10">
        <v>202103</v>
      </c>
      <c r="N163" s="10">
        <v>202112</v>
      </c>
      <c r="O163" s="10">
        <v>202103</v>
      </c>
      <c r="P163" s="10">
        <v>202112</v>
      </c>
      <c r="Q163" s="10">
        <v>0</v>
      </c>
      <c r="R163" s="19">
        <v>2000</v>
      </c>
      <c r="S163" s="19">
        <v>2000</v>
      </c>
      <c r="T163" s="19">
        <v>800</v>
      </c>
      <c r="U163" s="19">
        <v>2800</v>
      </c>
      <c r="V163" s="10" t="s">
        <v>3390</v>
      </c>
      <c r="W163" s="9" t="s">
        <v>420</v>
      </c>
      <c r="X163" s="9" t="s">
        <v>33</v>
      </c>
      <c r="Y163" s="9" t="s">
        <v>307</v>
      </c>
      <c r="Z163" s="9" t="s">
        <v>120</v>
      </c>
      <c r="AA163" s="9" t="s">
        <v>400</v>
      </c>
      <c r="AB163" s="10" t="s">
        <v>3367</v>
      </c>
      <c r="AC163" s="20"/>
    </row>
    <row r="164" s="2" customFormat="1" ht="32.1" customHeight="1" spans="1:29">
      <c r="A164" s="9">
        <v>160</v>
      </c>
      <c r="B164" s="9" t="s">
        <v>417</v>
      </c>
      <c r="C164" s="9" t="s">
        <v>423</v>
      </c>
      <c r="D164" s="10" t="s">
        <v>3226</v>
      </c>
      <c r="E164" s="11" t="s">
        <v>29</v>
      </c>
      <c r="F164" s="10" t="s">
        <v>3391</v>
      </c>
      <c r="G164" s="10" t="s">
        <v>24</v>
      </c>
      <c r="H164" s="9" t="s">
        <v>190</v>
      </c>
      <c r="I164" s="9" t="s">
        <v>424</v>
      </c>
      <c r="J164" s="9" t="s">
        <v>41</v>
      </c>
      <c r="K164" s="9">
        <v>2021</v>
      </c>
      <c r="L164" s="9">
        <v>10</v>
      </c>
      <c r="M164" s="10">
        <v>202103</v>
      </c>
      <c r="N164" s="10">
        <v>202112</v>
      </c>
      <c r="O164" s="10">
        <v>202103</v>
      </c>
      <c r="P164" s="10">
        <v>202112</v>
      </c>
      <c r="Q164" s="10">
        <v>0</v>
      </c>
      <c r="R164" s="19">
        <v>2000</v>
      </c>
      <c r="S164" s="19">
        <v>2000</v>
      </c>
      <c r="T164" s="19">
        <v>200</v>
      </c>
      <c r="U164" s="19">
        <v>2200</v>
      </c>
      <c r="V164" s="10" t="s">
        <v>3392</v>
      </c>
      <c r="W164" s="9" t="s">
        <v>423</v>
      </c>
      <c r="X164" s="9" t="s">
        <v>33</v>
      </c>
      <c r="Y164" s="9" t="s">
        <v>307</v>
      </c>
      <c r="Z164" s="9" t="s">
        <v>120</v>
      </c>
      <c r="AA164" s="9" t="s">
        <v>400</v>
      </c>
      <c r="AB164" s="10" t="s">
        <v>3367</v>
      </c>
      <c r="AC164" s="20"/>
    </row>
    <row r="165" s="2" customFormat="1" ht="32.1" customHeight="1" spans="1:29">
      <c r="A165" s="9">
        <v>161</v>
      </c>
      <c r="B165" s="9" t="s">
        <v>417</v>
      </c>
      <c r="C165" s="9" t="s">
        <v>425</v>
      </c>
      <c r="D165" s="10" t="s">
        <v>3031</v>
      </c>
      <c r="E165" s="11" t="s">
        <v>38</v>
      </c>
      <c r="F165" s="10" t="s">
        <v>3393</v>
      </c>
      <c r="G165" s="10" t="s">
        <v>24</v>
      </c>
      <c r="H165" s="9" t="s">
        <v>105</v>
      </c>
      <c r="I165" s="9" t="s">
        <v>426</v>
      </c>
      <c r="J165" s="9" t="s">
        <v>41</v>
      </c>
      <c r="K165" s="9">
        <v>2021</v>
      </c>
      <c r="L165" s="9">
        <v>9</v>
      </c>
      <c r="M165" s="10">
        <v>202104</v>
      </c>
      <c r="N165" s="10">
        <v>202112</v>
      </c>
      <c r="O165" s="10">
        <v>202104</v>
      </c>
      <c r="P165" s="10">
        <v>202112</v>
      </c>
      <c r="Q165" s="10">
        <v>0</v>
      </c>
      <c r="R165" s="19">
        <v>1800</v>
      </c>
      <c r="S165" s="19">
        <v>1800</v>
      </c>
      <c r="T165" s="19">
        <v>200</v>
      </c>
      <c r="U165" s="19">
        <v>2000</v>
      </c>
      <c r="V165" s="10" t="s">
        <v>3394</v>
      </c>
      <c r="W165" s="9" t="s">
        <v>425</v>
      </c>
      <c r="X165" s="9" t="s">
        <v>33</v>
      </c>
      <c r="Y165" s="9" t="s">
        <v>307</v>
      </c>
      <c r="Z165" s="9" t="s">
        <v>120</v>
      </c>
      <c r="AA165" s="9" t="s">
        <v>400</v>
      </c>
      <c r="AB165" s="10" t="s">
        <v>3367</v>
      </c>
      <c r="AC165" s="20"/>
    </row>
    <row r="166" s="2" customFormat="1" ht="32.1" customHeight="1" spans="1:29">
      <c r="A166" s="9">
        <v>162</v>
      </c>
      <c r="B166" s="9" t="s">
        <v>417</v>
      </c>
      <c r="C166" s="9" t="s">
        <v>427</v>
      </c>
      <c r="D166" s="10" t="s">
        <v>3047</v>
      </c>
      <c r="E166" s="11" t="s">
        <v>29</v>
      </c>
      <c r="F166" s="10" t="s">
        <v>3395</v>
      </c>
      <c r="G166" s="10" t="s">
        <v>24</v>
      </c>
      <c r="H166" s="9" t="s">
        <v>177</v>
      </c>
      <c r="I166" s="9" t="s">
        <v>31</v>
      </c>
      <c r="J166" s="9" t="s">
        <v>32</v>
      </c>
      <c r="K166" s="9">
        <v>2021</v>
      </c>
      <c r="L166" s="9">
        <v>7</v>
      </c>
      <c r="M166" s="10">
        <v>202106</v>
      </c>
      <c r="N166" s="10">
        <v>202112</v>
      </c>
      <c r="O166" s="10">
        <v>202106</v>
      </c>
      <c r="P166" s="10">
        <v>202112</v>
      </c>
      <c r="Q166" s="10">
        <v>0</v>
      </c>
      <c r="R166" s="19">
        <v>1400</v>
      </c>
      <c r="S166" s="19">
        <v>1400</v>
      </c>
      <c r="T166" s="19">
        <v>0</v>
      </c>
      <c r="U166" s="19">
        <v>1400</v>
      </c>
      <c r="V166" s="10" t="s">
        <v>3394</v>
      </c>
      <c r="W166" s="9" t="s">
        <v>427</v>
      </c>
      <c r="X166" s="9" t="s">
        <v>33</v>
      </c>
      <c r="Y166" s="9" t="s">
        <v>307</v>
      </c>
      <c r="Z166" s="9" t="s">
        <v>120</v>
      </c>
      <c r="AA166" s="9" t="s">
        <v>400</v>
      </c>
      <c r="AB166" s="10" t="s">
        <v>3367</v>
      </c>
      <c r="AC166" s="20"/>
    </row>
    <row r="167" s="2" customFormat="1" ht="32.1" customHeight="1" spans="1:29">
      <c r="A167" s="9">
        <v>163</v>
      </c>
      <c r="B167" s="9" t="s">
        <v>417</v>
      </c>
      <c r="C167" s="9" t="s">
        <v>428</v>
      </c>
      <c r="D167" s="10" t="s">
        <v>3396</v>
      </c>
      <c r="E167" s="11" t="s">
        <v>38</v>
      </c>
      <c r="F167" s="10" t="s">
        <v>3397</v>
      </c>
      <c r="G167" s="10" t="s">
        <v>24</v>
      </c>
      <c r="H167" s="9" t="s">
        <v>105</v>
      </c>
      <c r="I167" s="9" t="s">
        <v>429</v>
      </c>
      <c r="J167" s="9" t="s">
        <v>32</v>
      </c>
      <c r="K167" s="9">
        <v>2021</v>
      </c>
      <c r="L167" s="9">
        <v>8</v>
      </c>
      <c r="M167" s="10">
        <v>202105</v>
      </c>
      <c r="N167" s="10">
        <v>202112</v>
      </c>
      <c r="O167" s="10">
        <v>202105</v>
      </c>
      <c r="P167" s="10">
        <v>202112</v>
      </c>
      <c r="Q167" s="10">
        <v>0</v>
      </c>
      <c r="R167" s="19">
        <v>1600</v>
      </c>
      <c r="S167" s="19">
        <v>1600</v>
      </c>
      <c r="T167" s="19">
        <v>0</v>
      </c>
      <c r="U167" s="19">
        <v>1600</v>
      </c>
      <c r="V167" s="10" t="s">
        <v>3398</v>
      </c>
      <c r="W167" s="9" t="s">
        <v>428</v>
      </c>
      <c r="X167" s="9" t="s">
        <v>33</v>
      </c>
      <c r="Y167" s="9" t="s">
        <v>307</v>
      </c>
      <c r="Z167" s="9" t="s">
        <v>120</v>
      </c>
      <c r="AA167" s="9" t="s">
        <v>400</v>
      </c>
      <c r="AB167" s="10" t="s">
        <v>3367</v>
      </c>
      <c r="AC167" s="20"/>
    </row>
    <row r="168" s="2" customFormat="1" ht="32.1" customHeight="1" spans="1:29">
      <c r="A168" s="9">
        <v>164</v>
      </c>
      <c r="B168" s="9" t="s">
        <v>417</v>
      </c>
      <c r="C168" s="9" t="s">
        <v>430</v>
      </c>
      <c r="D168" s="10" t="s">
        <v>3377</v>
      </c>
      <c r="E168" s="11" t="s">
        <v>29</v>
      </c>
      <c r="F168" s="10" t="s">
        <v>3399</v>
      </c>
      <c r="G168" s="10" t="s">
        <v>24</v>
      </c>
      <c r="H168" s="9" t="s">
        <v>431</v>
      </c>
      <c r="I168" s="9" t="s">
        <v>125</v>
      </c>
      <c r="J168" s="9" t="s">
        <v>41</v>
      </c>
      <c r="K168" s="9">
        <v>2021</v>
      </c>
      <c r="L168" s="9">
        <v>8</v>
      </c>
      <c r="M168" s="10">
        <v>202105</v>
      </c>
      <c r="N168" s="10">
        <v>202112</v>
      </c>
      <c r="O168" s="10">
        <v>202105</v>
      </c>
      <c r="P168" s="10">
        <v>202112</v>
      </c>
      <c r="Q168" s="10">
        <v>0</v>
      </c>
      <c r="R168" s="19">
        <v>1600</v>
      </c>
      <c r="S168" s="19">
        <v>1600</v>
      </c>
      <c r="T168" s="19">
        <v>200</v>
      </c>
      <c r="U168" s="19">
        <v>1800</v>
      </c>
      <c r="V168" s="10" t="s">
        <v>3400</v>
      </c>
      <c r="W168" s="9" t="s">
        <v>430</v>
      </c>
      <c r="X168" s="9" t="s">
        <v>33</v>
      </c>
      <c r="Y168" s="9" t="s">
        <v>307</v>
      </c>
      <c r="Z168" s="9" t="s">
        <v>120</v>
      </c>
      <c r="AA168" s="9" t="s">
        <v>400</v>
      </c>
      <c r="AB168" s="10" t="s">
        <v>3367</v>
      </c>
      <c r="AC168" s="20"/>
    </row>
    <row r="169" s="2" customFormat="1" ht="32.1" customHeight="1" spans="1:29">
      <c r="A169" s="9">
        <v>165</v>
      </c>
      <c r="B169" s="9" t="s">
        <v>27</v>
      </c>
      <c r="C169" s="9" t="s">
        <v>432</v>
      </c>
      <c r="D169" s="10" t="s">
        <v>3031</v>
      </c>
      <c r="E169" s="11" t="s">
        <v>38</v>
      </c>
      <c r="F169" s="10" t="s">
        <v>3401</v>
      </c>
      <c r="G169" s="10" t="s">
        <v>24</v>
      </c>
      <c r="H169" s="9" t="s">
        <v>105</v>
      </c>
      <c r="I169" s="9" t="s">
        <v>433</v>
      </c>
      <c r="J169" s="9" t="s">
        <v>32</v>
      </c>
      <c r="K169" s="9">
        <v>2021</v>
      </c>
      <c r="L169" s="9">
        <v>10</v>
      </c>
      <c r="M169" s="10">
        <v>202103</v>
      </c>
      <c r="N169" s="10">
        <v>202112</v>
      </c>
      <c r="O169" s="10">
        <v>202103</v>
      </c>
      <c r="P169" s="10">
        <v>202112</v>
      </c>
      <c r="Q169" s="10">
        <v>0</v>
      </c>
      <c r="R169" s="19">
        <v>2000</v>
      </c>
      <c r="S169" s="19">
        <v>2000</v>
      </c>
      <c r="T169" s="19">
        <v>0</v>
      </c>
      <c r="U169" s="19">
        <v>2000</v>
      </c>
      <c r="V169" s="10" t="s">
        <v>3402</v>
      </c>
      <c r="W169" s="9" t="s">
        <v>432</v>
      </c>
      <c r="X169" s="9" t="s">
        <v>33</v>
      </c>
      <c r="Y169" s="9" t="s">
        <v>307</v>
      </c>
      <c r="Z169" s="9" t="s">
        <v>120</v>
      </c>
      <c r="AA169" s="9" t="s">
        <v>400</v>
      </c>
      <c r="AB169" s="10" t="s">
        <v>3367</v>
      </c>
      <c r="AC169" s="20"/>
    </row>
    <row r="170" s="2" customFormat="1" ht="32.1" customHeight="1" spans="1:29">
      <c r="A170" s="9">
        <v>166</v>
      </c>
      <c r="B170" s="9" t="s">
        <v>174</v>
      </c>
      <c r="C170" s="9" t="s">
        <v>434</v>
      </c>
      <c r="D170" s="10" t="s">
        <v>3229</v>
      </c>
      <c r="E170" s="11" t="s">
        <v>38</v>
      </c>
      <c r="F170" s="10" t="s">
        <v>3403</v>
      </c>
      <c r="G170" s="10" t="s">
        <v>24</v>
      </c>
      <c r="H170" s="9" t="s">
        <v>435</v>
      </c>
      <c r="I170" s="9" t="s">
        <v>436</v>
      </c>
      <c r="J170" s="9" t="s">
        <v>32</v>
      </c>
      <c r="K170" s="9">
        <v>2021</v>
      </c>
      <c r="L170" s="9">
        <v>6</v>
      </c>
      <c r="M170" s="10">
        <v>202107</v>
      </c>
      <c r="N170" s="10">
        <v>202112</v>
      </c>
      <c r="O170" s="10">
        <v>202107</v>
      </c>
      <c r="P170" s="10">
        <v>202112</v>
      </c>
      <c r="Q170" s="10">
        <v>0</v>
      </c>
      <c r="R170" s="19">
        <v>1200</v>
      </c>
      <c r="S170" s="19">
        <v>1200</v>
      </c>
      <c r="T170" s="19">
        <v>0</v>
      </c>
      <c r="U170" s="19">
        <v>1200</v>
      </c>
      <c r="V170" s="10" t="s">
        <v>3404</v>
      </c>
      <c r="W170" s="9" t="s">
        <v>434</v>
      </c>
      <c r="X170" s="9" t="s">
        <v>33</v>
      </c>
      <c r="Y170" s="9" t="s">
        <v>437</v>
      </c>
      <c r="Z170" s="9" t="s">
        <v>438</v>
      </c>
      <c r="AA170" s="9" t="s">
        <v>247</v>
      </c>
      <c r="AB170" s="10" t="s">
        <v>3405</v>
      </c>
      <c r="AC170" s="20"/>
    </row>
    <row r="171" s="2" customFormat="1" ht="32.1" customHeight="1" spans="1:29">
      <c r="A171" s="9">
        <v>167</v>
      </c>
      <c r="B171" s="9" t="s">
        <v>27</v>
      </c>
      <c r="C171" s="9" t="s">
        <v>439</v>
      </c>
      <c r="D171" s="10" t="s">
        <v>3406</v>
      </c>
      <c r="E171" s="11" t="s">
        <v>1423</v>
      </c>
      <c r="F171" s="10" t="s">
        <v>3407</v>
      </c>
      <c r="G171" s="10" t="s">
        <v>24</v>
      </c>
      <c r="H171" s="9" t="s">
        <v>440</v>
      </c>
      <c r="I171" s="9" t="s">
        <v>441</v>
      </c>
      <c r="J171" s="9" t="s">
        <v>32</v>
      </c>
      <c r="K171" s="9">
        <v>2021</v>
      </c>
      <c r="L171" s="9">
        <v>8</v>
      </c>
      <c r="M171" s="10">
        <v>202104</v>
      </c>
      <c r="N171" s="10">
        <v>202111</v>
      </c>
      <c r="O171" s="10">
        <v>202104</v>
      </c>
      <c r="P171" s="10">
        <v>202111</v>
      </c>
      <c r="Q171" s="10">
        <v>0</v>
      </c>
      <c r="R171" s="19">
        <v>1600</v>
      </c>
      <c r="S171" s="19">
        <v>1600</v>
      </c>
      <c r="T171" s="19">
        <v>0</v>
      </c>
      <c r="U171" s="19">
        <v>1600</v>
      </c>
      <c r="V171" s="10" t="s">
        <v>3408</v>
      </c>
      <c r="W171" s="9" t="s">
        <v>439</v>
      </c>
      <c r="X171" s="9" t="s">
        <v>33</v>
      </c>
      <c r="Y171" s="9" t="s">
        <v>245</v>
      </c>
      <c r="Z171" s="9" t="s">
        <v>442</v>
      </c>
      <c r="AA171" s="9" t="s">
        <v>443</v>
      </c>
      <c r="AB171" s="10" t="s">
        <v>3409</v>
      </c>
      <c r="AC171" s="20"/>
    </row>
    <row r="172" s="2" customFormat="1" ht="32.1" customHeight="1" spans="1:29">
      <c r="A172" s="9">
        <v>168</v>
      </c>
      <c r="B172" s="9" t="s">
        <v>27</v>
      </c>
      <c r="C172" s="9" t="s">
        <v>444</v>
      </c>
      <c r="D172" s="10" t="s">
        <v>3050</v>
      </c>
      <c r="E172" s="11" t="s">
        <v>1351</v>
      </c>
      <c r="F172" s="10" t="s">
        <v>3410</v>
      </c>
      <c r="G172" s="10" t="s">
        <v>24</v>
      </c>
      <c r="H172" s="9" t="s">
        <v>440</v>
      </c>
      <c r="I172" s="9" t="s">
        <v>441</v>
      </c>
      <c r="J172" s="9" t="s">
        <v>32</v>
      </c>
      <c r="K172" s="9">
        <v>2021</v>
      </c>
      <c r="L172" s="9">
        <v>8</v>
      </c>
      <c r="M172" s="10">
        <v>202104</v>
      </c>
      <c r="N172" s="10">
        <v>202111</v>
      </c>
      <c r="O172" s="10">
        <v>202104</v>
      </c>
      <c r="P172" s="10">
        <v>202111</v>
      </c>
      <c r="Q172" s="10">
        <v>0</v>
      </c>
      <c r="R172" s="19">
        <v>1600</v>
      </c>
      <c r="S172" s="19">
        <v>1600</v>
      </c>
      <c r="T172" s="19">
        <v>0</v>
      </c>
      <c r="U172" s="19">
        <v>1600</v>
      </c>
      <c r="V172" s="10" t="s">
        <v>3411</v>
      </c>
      <c r="W172" s="9" t="s">
        <v>444</v>
      </c>
      <c r="X172" s="9" t="s">
        <v>33</v>
      </c>
      <c r="Y172" s="9" t="s">
        <v>245</v>
      </c>
      <c r="Z172" s="9" t="s">
        <v>442</v>
      </c>
      <c r="AA172" s="9" t="s">
        <v>443</v>
      </c>
      <c r="AB172" s="10" t="s">
        <v>3409</v>
      </c>
      <c r="AC172" s="20"/>
    </row>
    <row r="173" s="2" customFormat="1" ht="32.1" customHeight="1" spans="1:29">
      <c r="A173" s="9">
        <v>169</v>
      </c>
      <c r="B173" s="9" t="s">
        <v>27</v>
      </c>
      <c r="C173" s="9" t="s">
        <v>445</v>
      </c>
      <c r="D173" s="10" t="s">
        <v>3047</v>
      </c>
      <c r="E173" s="11" t="s">
        <v>29</v>
      </c>
      <c r="F173" s="10" t="s">
        <v>3412</v>
      </c>
      <c r="G173" s="10" t="s">
        <v>24</v>
      </c>
      <c r="H173" s="9" t="s">
        <v>259</v>
      </c>
      <c r="I173" s="9" t="s">
        <v>446</v>
      </c>
      <c r="J173" s="9" t="s">
        <v>62</v>
      </c>
      <c r="K173" s="9">
        <v>2021</v>
      </c>
      <c r="L173" s="9">
        <v>8</v>
      </c>
      <c r="M173" s="10">
        <v>202103</v>
      </c>
      <c r="N173" s="10">
        <v>202111</v>
      </c>
      <c r="O173" s="10">
        <v>202103</v>
      </c>
      <c r="P173" s="10">
        <v>202111</v>
      </c>
      <c r="Q173" s="10">
        <v>0</v>
      </c>
      <c r="R173" s="19">
        <v>1800</v>
      </c>
      <c r="S173" s="19">
        <v>1800</v>
      </c>
      <c r="T173" s="19">
        <v>800</v>
      </c>
      <c r="U173" s="19">
        <v>2600</v>
      </c>
      <c r="V173" s="10" t="s">
        <v>3413</v>
      </c>
      <c r="W173" s="9" t="s">
        <v>445</v>
      </c>
      <c r="X173" s="9" t="s">
        <v>33</v>
      </c>
      <c r="Y173" s="9" t="s">
        <v>245</v>
      </c>
      <c r="Z173" s="9" t="s">
        <v>442</v>
      </c>
      <c r="AA173" s="9" t="s">
        <v>443</v>
      </c>
      <c r="AB173" s="10" t="s">
        <v>3409</v>
      </c>
      <c r="AC173" s="20"/>
    </row>
    <row r="174" s="2" customFormat="1" ht="32.1" customHeight="1" spans="1:29">
      <c r="A174" s="9">
        <v>170</v>
      </c>
      <c r="B174" s="9" t="s">
        <v>27</v>
      </c>
      <c r="C174" s="9" t="s">
        <v>447</v>
      </c>
      <c r="D174" s="10" t="s">
        <v>3069</v>
      </c>
      <c r="E174" s="11" t="s">
        <v>38</v>
      </c>
      <c r="F174" s="10" t="s">
        <v>3414</v>
      </c>
      <c r="G174" s="10" t="s">
        <v>24</v>
      </c>
      <c r="H174" s="9" t="s">
        <v>440</v>
      </c>
      <c r="I174" s="9" t="s">
        <v>441</v>
      </c>
      <c r="J174" s="9" t="s">
        <v>32</v>
      </c>
      <c r="K174" s="9">
        <v>2021</v>
      </c>
      <c r="L174" s="9">
        <v>8</v>
      </c>
      <c r="M174" s="10">
        <v>202104</v>
      </c>
      <c r="N174" s="10">
        <v>202111</v>
      </c>
      <c r="O174" s="10">
        <v>202104</v>
      </c>
      <c r="P174" s="10">
        <v>202111</v>
      </c>
      <c r="Q174" s="10">
        <v>0</v>
      </c>
      <c r="R174" s="19">
        <v>1600</v>
      </c>
      <c r="S174" s="19">
        <v>1600</v>
      </c>
      <c r="T174" s="19">
        <v>0</v>
      </c>
      <c r="U174" s="19">
        <v>1600</v>
      </c>
      <c r="V174" s="10" t="s">
        <v>3415</v>
      </c>
      <c r="W174" s="9" t="s">
        <v>447</v>
      </c>
      <c r="X174" s="9" t="s">
        <v>33</v>
      </c>
      <c r="Y174" s="9" t="s">
        <v>245</v>
      </c>
      <c r="Z174" s="9" t="s">
        <v>442</v>
      </c>
      <c r="AA174" s="9" t="s">
        <v>443</v>
      </c>
      <c r="AB174" s="10" t="s">
        <v>3409</v>
      </c>
      <c r="AC174" s="20"/>
    </row>
    <row r="175" s="2" customFormat="1" ht="32.1" customHeight="1" spans="1:29">
      <c r="A175" s="9">
        <v>171</v>
      </c>
      <c r="B175" s="9" t="s">
        <v>27</v>
      </c>
      <c r="C175" s="9" t="s">
        <v>448</v>
      </c>
      <c r="D175" s="10" t="s">
        <v>3416</v>
      </c>
      <c r="E175" s="11" t="s">
        <v>29</v>
      </c>
      <c r="F175" s="10" t="s">
        <v>3417</v>
      </c>
      <c r="G175" s="10" t="s">
        <v>24</v>
      </c>
      <c r="H175" s="9" t="s">
        <v>440</v>
      </c>
      <c r="I175" s="9" t="s">
        <v>441</v>
      </c>
      <c r="J175" s="9" t="s">
        <v>32</v>
      </c>
      <c r="K175" s="9">
        <v>2021</v>
      </c>
      <c r="L175" s="9">
        <v>8</v>
      </c>
      <c r="M175" s="10">
        <v>202104</v>
      </c>
      <c r="N175" s="10">
        <v>202111</v>
      </c>
      <c r="O175" s="10">
        <v>202104</v>
      </c>
      <c r="P175" s="10">
        <v>202111</v>
      </c>
      <c r="Q175" s="10">
        <v>0</v>
      </c>
      <c r="R175" s="19">
        <v>1600</v>
      </c>
      <c r="S175" s="19">
        <v>1600</v>
      </c>
      <c r="T175" s="19">
        <v>0</v>
      </c>
      <c r="U175" s="19">
        <v>1600</v>
      </c>
      <c r="V175" s="10" t="s">
        <v>3418</v>
      </c>
      <c r="W175" s="9" t="s">
        <v>448</v>
      </c>
      <c r="X175" s="9" t="s">
        <v>33</v>
      </c>
      <c r="Y175" s="9" t="s">
        <v>245</v>
      </c>
      <c r="Z175" s="9" t="s">
        <v>442</v>
      </c>
      <c r="AA175" s="9" t="s">
        <v>443</v>
      </c>
      <c r="AB175" s="10" t="s">
        <v>3409</v>
      </c>
      <c r="AC175" s="20"/>
    </row>
    <row r="176" s="2" customFormat="1" ht="32.1" customHeight="1" spans="1:29">
      <c r="A176" s="9">
        <v>172</v>
      </c>
      <c r="B176" s="9" t="s">
        <v>46</v>
      </c>
      <c r="C176" s="9" t="s">
        <v>449</v>
      </c>
      <c r="D176" s="10" t="s">
        <v>3180</v>
      </c>
      <c r="E176" s="11" t="s">
        <v>29</v>
      </c>
      <c r="F176" s="10" t="s">
        <v>3419</v>
      </c>
      <c r="G176" s="10" t="s">
        <v>24</v>
      </c>
      <c r="H176" s="9" t="s">
        <v>450</v>
      </c>
      <c r="I176" s="9" t="s">
        <v>451</v>
      </c>
      <c r="J176" s="9" t="s">
        <v>32</v>
      </c>
      <c r="K176" s="9">
        <v>2021</v>
      </c>
      <c r="L176" s="9">
        <v>8</v>
      </c>
      <c r="M176" s="10">
        <v>202104</v>
      </c>
      <c r="N176" s="10">
        <v>202111</v>
      </c>
      <c r="O176" s="10">
        <v>202104</v>
      </c>
      <c r="P176" s="10">
        <v>202111</v>
      </c>
      <c r="Q176" s="10">
        <v>0</v>
      </c>
      <c r="R176" s="19">
        <v>1600</v>
      </c>
      <c r="S176" s="19">
        <v>1600</v>
      </c>
      <c r="T176" s="19">
        <v>0</v>
      </c>
      <c r="U176" s="19">
        <v>1600</v>
      </c>
      <c r="V176" s="10" t="s">
        <v>3420</v>
      </c>
      <c r="W176" s="9" t="s">
        <v>449</v>
      </c>
      <c r="X176" s="9" t="s">
        <v>33</v>
      </c>
      <c r="Y176" s="9" t="s">
        <v>245</v>
      </c>
      <c r="Z176" s="9" t="s">
        <v>442</v>
      </c>
      <c r="AA176" s="9" t="s">
        <v>443</v>
      </c>
      <c r="AB176" s="10" t="s">
        <v>3409</v>
      </c>
      <c r="AC176" s="20"/>
    </row>
    <row r="177" s="2" customFormat="1" ht="32.1" customHeight="1" spans="1:29">
      <c r="A177" s="9">
        <v>173</v>
      </c>
      <c r="B177" s="9" t="s">
        <v>46</v>
      </c>
      <c r="C177" s="9" t="s">
        <v>452</v>
      </c>
      <c r="D177" s="10" t="s">
        <v>3026</v>
      </c>
      <c r="E177" s="11" t="s">
        <v>29</v>
      </c>
      <c r="F177" s="10" t="s">
        <v>3421</v>
      </c>
      <c r="G177" s="10" t="s">
        <v>24</v>
      </c>
      <c r="H177" s="9" t="s">
        <v>450</v>
      </c>
      <c r="I177" s="9" t="s">
        <v>1166</v>
      </c>
      <c r="J177" s="9" t="s">
        <v>41</v>
      </c>
      <c r="K177" s="9">
        <v>2021</v>
      </c>
      <c r="L177" s="9">
        <v>8</v>
      </c>
      <c r="M177" s="10">
        <v>202104</v>
      </c>
      <c r="N177" s="10">
        <v>202111</v>
      </c>
      <c r="O177" s="10">
        <v>202104</v>
      </c>
      <c r="P177" s="10">
        <v>202111</v>
      </c>
      <c r="Q177" s="10">
        <v>0</v>
      </c>
      <c r="R177" s="19">
        <v>1800</v>
      </c>
      <c r="S177" s="19">
        <v>1800</v>
      </c>
      <c r="T177" s="19">
        <v>200</v>
      </c>
      <c r="U177" s="19">
        <v>2000</v>
      </c>
      <c r="V177" s="10" t="s">
        <v>3422</v>
      </c>
      <c r="W177" s="9" t="s">
        <v>452</v>
      </c>
      <c r="X177" s="9" t="s">
        <v>33</v>
      </c>
      <c r="Y177" s="9" t="s">
        <v>245</v>
      </c>
      <c r="Z177" s="9" t="s">
        <v>442</v>
      </c>
      <c r="AA177" s="9" t="s">
        <v>443</v>
      </c>
      <c r="AB177" s="10" t="s">
        <v>3409</v>
      </c>
      <c r="AC177" s="20"/>
    </row>
    <row r="178" s="2" customFormat="1" ht="32.1" customHeight="1" spans="1:29">
      <c r="A178" s="9">
        <v>174</v>
      </c>
      <c r="B178" s="9" t="s">
        <v>46</v>
      </c>
      <c r="C178" s="9" t="s">
        <v>454</v>
      </c>
      <c r="D178" s="10" t="s">
        <v>3194</v>
      </c>
      <c r="E178" s="11" t="s">
        <v>38</v>
      </c>
      <c r="F178" s="10" t="s">
        <v>3423</v>
      </c>
      <c r="G178" s="10" t="s">
        <v>24</v>
      </c>
      <c r="H178" s="9" t="s">
        <v>455</v>
      </c>
      <c r="I178" s="9" t="s">
        <v>264</v>
      </c>
      <c r="J178" s="9" t="s">
        <v>41</v>
      </c>
      <c r="K178" s="9">
        <v>2021</v>
      </c>
      <c r="L178" s="9">
        <v>8</v>
      </c>
      <c r="M178" s="10">
        <v>202104</v>
      </c>
      <c r="N178" s="10">
        <v>202111</v>
      </c>
      <c r="O178" s="10">
        <v>202104</v>
      </c>
      <c r="P178" s="10">
        <v>202111</v>
      </c>
      <c r="Q178" s="10">
        <v>0</v>
      </c>
      <c r="R178" s="19">
        <v>1600</v>
      </c>
      <c r="S178" s="19">
        <v>1600</v>
      </c>
      <c r="T178" s="19">
        <v>200</v>
      </c>
      <c r="U178" s="19">
        <v>1800</v>
      </c>
      <c r="V178" s="10" t="s">
        <v>3424</v>
      </c>
      <c r="W178" s="9" t="s">
        <v>454</v>
      </c>
      <c r="X178" s="9" t="s">
        <v>33</v>
      </c>
      <c r="Y178" s="9" t="s">
        <v>245</v>
      </c>
      <c r="Z178" s="9" t="s">
        <v>442</v>
      </c>
      <c r="AA178" s="9" t="s">
        <v>443</v>
      </c>
      <c r="AB178" s="10" t="s">
        <v>3409</v>
      </c>
      <c r="AC178" s="20"/>
    </row>
    <row r="179" s="2" customFormat="1" ht="32.1" customHeight="1" spans="1:29">
      <c r="A179" s="9">
        <v>175</v>
      </c>
      <c r="B179" s="9" t="s">
        <v>46</v>
      </c>
      <c r="C179" s="9" t="s">
        <v>457</v>
      </c>
      <c r="D179" s="10" t="s">
        <v>3007</v>
      </c>
      <c r="E179" s="11" t="s">
        <v>1351</v>
      </c>
      <c r="F179" s="10" t="s">
        <v>3425</v>
      </c>
      <c r="G179" s="10" t="s">
        <v>24</v>
      </c>
      <c r="H179" s="9" t="s">
        <v>450</v>
      </c>
      <c r="I179" s="9" t="s">
        <v>458</v>
      </c>
      <c r="J179" s="9" t="s">
        <v>41</v>
      </c>
      <c r="K179" s="9">
        <v>2021</v>
      </c>
      <c r="L179" s="9">
        <v>9</v>
      </c>
      <c r="M179" s="10">
        <v>202103</v>
      </c>
      <c r="N179" s="10">
        <v>202111</v>
      </c>
      <c r="O179" s="10">
        <v>202103</v>
      </c>
      <c r="P179" s="10">
        <v>202111</v>
      </c>
      <c r="Q179" s="10">
        <v>0</v>
      </c>
      <c r="R179" s="19">
        <v>1800</v>
      </c>
      <c r="S179" s="19">
        <v>1800</v>
      </c>
      <c r="T179" s="19">
        <v>200</v>
      </c>
      <c r="U179" s="19">
        <v>2000</v>
      </c>
      <c r="V179" s="10" t="s">
        <v>3426</v>
      </c>
      <c r="W179" s="9" t="s">
        <v>457</v>
      </c>
      <c r="X179" s="9" t="s">
        <v>33</v>
      </c>
      <c r="Y179" s="9" t="s">
        <v>245</v>
      </c>
      <c r="Z179" s="9" t="s">
        <v>442</v>
      </c>
      <c r="AA179" s="9" t="s">
        <v>443</v>
      </c>
      <c r="AB179" s="10" t="s">
        <v>3409</v>
      </c>
      <c r="AC179" s="20"/>
    </row>
    <row r="180" s="2" customFormat="1" ht="32.1" customHeight="1" spans="1:29">
      <c r="A180" s="9">
        <v>176</v>
      </c>
      <c r="B180" s="9" t="s">
        <v>46</v>
      </c>
      <c r="C180" s="9" t="s">
        <v>459</v>
      </c>
      <c r="D180" s="10" t="s">
        <v>3427</v>
      </c>
      <c r="E180" s="11" t="s">
        <v>1351</v>
      </c>
      <c r="F180" s="10" t="s">
        <v>3428</v>
      </c>
      <c r="G180" s="10" t="s">
        <v>24</v>
      </c>
      <c r="H180" s="9" t="s">
        <v>440</v>
      </c>
      <c r="I180" s="9" t="s">
        <v>460</v>
      </c>
      <c r="J180" s="9" t="s">
        <v>32</v>
      </c>
      <c r="K180" s="9">
        <v>2021</v>
      </c>
      <c r="L180" s="9">
        <v>8</v>
      </c>
      <c r="M180" s="10">
        <v>202104</v>
      </c>
      <c r="N180" s="10">
        <v>202111</v>
      </c>
      <c r="O180" s="10">
        <v>202104</v>
      </c>
      <c r="P180" s="10">
        <v>202111</v>
      </c>
      <c r="Q180" s="10">
        <v>0</v>
      </c>
      <c r="R180" s="19">
        <v>1600</v>
      </c>
      <c r="S180" s="19">
        <v>1600</v>
      </c>
      <c r="T180" s="19">
        <v>0</v>
      </c>
      <c r="U180" s="19">
        <v>1600</v>
      </c>
      <c r="V180" s="10" t="s">
        <v>3429</v>
      </c>
      <c r="W180" s="9" t="s">
        <v>459</v>
      </c>
      <c r="X180" s="9" t="s">
        <v>33</v>
      </c>
      <c r="Y180" s="9" t="s">
        <v>245</v>
      </c>
      <c r="Z180" s="9" t="s">
        <v>442</v>
      </c>
      <c r="AA180" s="9" t="s">
        <v>443</v>
      </c>
      <c r="AB180" s="10" t="s">
        <v>3409</v>
      </c>
      <c r="AC180" s="20"/>
    </row>
    <row r="181" s="2" customFormat="1" ht="32.1" customHeight="1" spans="1:29">
      <c r="A181" s="9">
        <v>177</v>
      </c>
      <c r="B181" s="9" t="s">
        <v>46</v>
      </c>
      <c r="C181" s="9" t="s">
        <v>461</v>
      </c>
      <c r="D181" s="10" t="s">
        <v>3271</v>
      </c>
      <c r="E181" s="11" t="s">
        <v>1351</v>
      </c>
      <c r="F181" s="10" t="s">
        <v>3430</v>
      </c>
      <c r="G181" s="10" t="s">
        <v>24</v>
      </c>
      <c r="H181" s="9" t="s">
        <v>440</v>
      </c>
      <c r="I181" s="9" t="s">
        <v>460</v>
      </c>
      <c r="J181" s="9" t="s">
        <v>32</v>
      </c>
      <c r="K181" s="9">
        <v>2021</v>
      </c>
      <c r="L181" s="9">
        <v>8</v>
      </c>
      <c r="M181" s="10">
        <v>202104</v>
      </c>
      <c r="N181" s="10">
        <v>202111</v>
      </c>
      <c r="O181" s="10">
        <v>202104</v>
      </c>
      <c r="P181" s="10">
        <v>202111</v>
      </c>
      <c r="Q181" s="10">
        <v>0</v>
      </c>
      <c r="R181" s="19">
        <v>1600</v>
      </c>
      <c r="S181" s="19">
        <v>1600</v>
      </c>
      <c r="T181" s="19">
        <v>0</v>
      </c>
      <c r="U181" s="19">
        <v>1600</v>
      </c>
      <c r="V181" s="10" t="s">
        <v>3431</v>
      </c>
      <c r="W181" s="9" t="s">
        <v>461</v>
      </c>
      <c r="X181" s="9" t="s">
        <v>33</v>
      </c>
      <c r="Y181" s="9" t="s">
        <v>245</v>
      </c>
      <c r="Z181" s="9" t="s">
        <v>442</v>
      </c>
      <c r="AA181" s="9" t="s">
        <v>443</v>
      </c>
      <c r="AB181" s="10" t="s">
        <v>3409</v>
      </c>
      <c r="AC181" s="20"/>
    </row>
    <row r="182" s="2" customFormat="1" ht="32.1" customHeight="1" spans="1:29">
      <c r="A182" s="9">
        <v>178</v>
      </c>
      <c r="B182" s="9" t="s">
        <v>174</v>
      </c>
      <c r="C182" s="9" t="s">
        <v>462</v>
      </c>
      <c r="D182" s="10" t="s">
        <v>3226</v>
      </c>
      <c r="E182" s="11" t="s">
        <v>29</v>
      </c>
      <c r="F182" s="10" t="s">
        <v>3432</v>
      </c>
      <c r="G182" s="10" t="s">
        <v>24</v>
      </c>
      <c r="H182" s="9" t="s">
        <v>463</v>
      </c>
      <c r="I182" s="9" t="s">
        <v>464</v>
      </c>
      <c r="J182" s="9" t="s">
        <v>62</v>
      </c>
      <c r="K182" s="9">
        <v>2021</v>
      </c>
      <c r="L182" s="9">
        <v>5</v>
      </c>
      <c r="M182" s="10">
        <v>202105</v>
      </c>
      <c r="N182" s="10">
        <v>202109</v>
      </c>
      <c r="O182" s="10">
        <v>202105</v>
      </c>
      <c r="P182" s="10">
        <v>202109</v>
      </c>
      <c r="Q182" s="10">
        <v>0</v>
      </c>
      <c r="R182" s="19">
        <v>1000</v>
      </c>
      <c r="S182" s="19">
        <v>1000</v>
      </c>
      <c r="T182" s="19">
        <v>200</v>
      </c>
      <c r="U182" s="19">
        <v>1200</v>
      </c>
      <c r="V182" s="10" t="s">
        <v>3433</v>
      </c>
      <c r="W182" s="9" t="s">
        <v>462</v>
      </c>
      <c r="X182" s="9" t="s">
        <v>33</v>
      </c>
      <c r="Y182" s="9" t="s">
        <v>437</v>
      </c>
      <c r="Z182" s="9" t="s">
        <v>465</v>
      </c>
      <c r="AA182" s="9" t="s">
        <v>466</v>
      </c>
      <c r="AB182" s="10" t="s">
        <v>3434</v>
      </c>
      <c r="AC182" s="20"/>
    </row>
    <row r="183" s="2" customFormat="1" ht="32.1" customHeight="1" spans="1:29">
      <c r="A183" s="9">
        <v>179</v>
      </c>
      <c r="B183" s="21" t="s">
        <v>27</v>
      </c>
      <c r="C183" s="21" t="s">
        <v>467</v>
      </c>
      <c r="D183" s="10" t="s">
        <v>3069</v>
      </c>
      <c r="E183" s="21" t="s">
        <v>38</v>
      </c>
      <c r="F183" s="10" t="s">
        <v>3435</v>
      </c>
      <c r="G183" s="9" t="s">
        <v>23</v>
      </c>
      <c r="H183" s="21" t="s">
        <v>468</v>
      </c>
      <c r="I183" s="21" t="s">
        <v>469</v>
      </c>
      <c r="J183" s="21" t="s">
        <v>32</v>
      </c>
      <c r="K183" s="21"/>
      <c r="L183" s="9">
        <v>8</v>
      </c>
      <c r="M183" s="22">
        <v>2021.03</v>
      </c>
      <c r="N183" s="22" t="s">
        <v>470</v>
      </c>
      <c r="O183" s="10" t="s">
        <v>928</v>
      </c>
      <c r="P183" s="10">
        <v>202110</v>
      </c>
      <c r="Q183" s="19">
        <v>2400</v>
      </c>
      <c r="R183" s="19">
        <v>0</v>
      </c>
      <c r="S183" s="19">
        <v>2400</v>
      </c>
      <c r="T183" s="19">
        <v>0</v>
      </c>
      <c r="U183" s="19">
        <v>2400</v>
      </c>
      <c r="V183" s="10" t="s">
        <v>3436</v>
      </c>
      <c r="W183" s="9" t="s">
        <v>467</v>
      </c>
      <c r="X183" s="9" t="s">
        <v>33</v>
      </c>
      <c r="Y183" s="9" t="s">
        <v>471</v>
      </c>
      <c r="Z183" s="9" t="s">
        <v>253</v>
      </c>
      <c r="AA183" s="9" t="s">
        <v>472</v>
      </c>
      <c r="AB183" s="10" t="s">
        <v>3437</v>
      </c>
      <c r="AC183" s="20"/>
    </row>
    <row r="184" s="2" customFormat="1" ht="32.1" customHeight="1" spans="1:29">
      <c r="A184" s="9">
        <v>180</v>
      </c>
      <c r="B184" s="9" t="s">
        <v>46</v>
      </c>
      <c r="C184" s="9" t="s">
        <v>473</v>
      </c>
      <c r="D184" s="10" t="s">
        <v>3110</v>
      </c>
      <c r="E184" s="11" t="s">
        <v>29</v>
      </c>
      <c r="F184" s="10" t="s">
        <v>3438</v>
      </c>
      <c r="G184" s="10" t="s">
        <v>24</v>
      </c>
      <c r="H184" s="9" t="s">
        <v>474</v>
      </c>
      <c r="I184" s="9" t="s">
        <v>475</v>
      </c>
      <c r="J184" s="21" t="s">
        <v>32</v>
      </c>
      <c r="K184" s="23"/>
      <c r="L184" s="9">
        <v>7</v>
      </c>
      <c r="M184" s="22">
        <v>2021.05</v>
      </c>
      <c r="N184" s="10">
        <v>2021.11</v>
      </c>
      <c r="O184" s="10">
        <v>202105</v>
      </c>
      <c r="P184" s="10">
        <v>202111</v>
      </c>
      <c r="Q184" s="19">
        <v>0</v>
      </c>
      <c r="R184" s="19">
        <v>1400</v>
      </c>
      <c r="S184" s="19">
        <v>1400</v>
      </c>
      <c r="T184" s="19">
        <v>0</v>
      </c>
      <c r="U184" s="19">
        <v>1400</v>
      </c>
      <c r="V184" s="10" t="s">
        <v>3341</v>
      </c>
      <c r="W184" s="9" t="s">
        <v>473</v>
      </c>
      <c r="X184" s="9" t="s">
        <v>33</v>
      </c>
      <c r="Y184" s="9" t="s">
        <v>471</v>
      </c>
      <c r="Z184" s="9" t="s">
        <v>253</v>
      </c>
      <c r="AA184" s="9" t="s">
        <v>472</v>
      </c>
      <c r="AB184" s="10" t="s">
        <v>3437</v>
      </c>
      <c r="AC184" s="20"/>
    </row>
    <row r="185" s="2" customFormat="1" ht="32.1" customHeight="1" spans="1:29">
      <c r="A185" s="9">
        <v>181</v>
      </c>
      <c r="B185" s="9" t="s">
        <v>27</v>
      </c>
      <c r="C185" s="9" t="s">
        <v>476</v>
      </c>
      <c r="D185" s="10" t="s">
        <v>3004</v>
      </c>
      <c r="E185" s="11" t="s">
        <v>29</v>
      </c>
      <c r="F185" s="10" t="s">
        <v>3439</v>
      </c>
      <c r="G185" s="10" t="s">
        <v>24</v>
      </c>
      <c r="H185" s="9" t="s">
        <v>44</v>
      </c>
      <c r="I185" s="9" t="s">
        <v>475</v>
      </c>
      <c r="J185" s="21" t="s">
        <v>32</v>
      </c>
      <c r="K185" s="23"/>
      <c r="L185" s="9">
        <v>8</v>
      </c>
      <c r="M185" s="22">
        <v>2021.04</v>
      </c>
      <c r="N185" s="10">
        <v>2021.11</v>
      </c>
      <c r="O185" s="10">
        <v>202104</v>
      </c>
      <c r="P185" s="10">
        <v>202111</v>
      </c>
      <c r="Q185" s="19">
        <v>0</v>
      </c>
      <c r="R185" s="19">
        <v>1600</v>
      </c>
      <c r="S185" s="19">
        <v>1600</v>
      </c>
      <c r="T185" s="19">
        <v>0</v>
      </c>
      <c r="U185" s="19">
        <v>1600</v>
      </c>
      <c r="V185" s="10" t="s">
        <v>3440</v>
      </c>
      <c r="W185" s="9" t="s">
        <v>476</v>
      </c>
      <c r="X185" s="9" t="s">
        <v>33</v>
      </c>
      <c r="Y185" s="9" t="s">
        <v>471</v>
      </c>
      <c r="Z185" s="9" t="s">
        <v>253</v>
      </c>
      <c r="AA185" s="9" t="s">
        <v>472</v>
      </c>
      <c r="AB185" s="10" t="s">
        <v>3437</v>
      </c>
      <c r="AC185" s="20"/>
    </row>
    <row r="186" s="2" customFormat="1" ht="32.1" customHeight="1" spans="1:29">
      <c r="A186" s="9">
        <v>182</v>
      </c>
      <c r="B186" s="9" t="s">
        <v>27</v>
      </c>
      <c r="C186" s="9" t="s">
        <v>477</v>
      </c>
      <c r="D186" s="10" t="s">
        <v>3066</v>
      </c>
      <c r="E186" s="11" t="s">
        <v>38</v>
      </c>
      <c r="F186" s="10" t="s">
        <v>3441</v>
      </c>
      <c r="G186" s="10" t="s">
        <v>24</v>
      </c>
      <c r="H186" s="9" t="s">
        <v>478</v>
      </c>
      <c r="I186" s="9" t="s">
        <v>250</v>
      </c>
      <c r="J186" s="9" t="s">
        <v>41</v>
      </c>
      <c r="K186" s="23">
        <v>2021</v>
      </c>
      <c r="L186" s="9">
        <v>9</v>
      </c>
      <c r="M186" s="22">
        <v>2021.03</v>
      </c>
      <c r="N186" s="10">
        <v>2021.11</v>
      </c>
      <c r="O186" s="10">
        <v>202103</v>
      </c>
      <c r="P186" s="10">
        <v>202111</v>
      </c>
      <c r="Q186" s="19">
        <v>0</v>
      </c>
      <c r="R186" s="19">
        <v>1800</v>
      </c>
      <c r="S186" s="19">
        <v>1800</v>
      </c>
      <c r="T186" s="19">
        <v>200</v>
      </c>
      <c r="U186" s="19">
        <v>2000</v>
      </c>
      <c r="V186" s="10" t="s">
        <v>3442</v>
      </c>
      <c r="W186" s="9" t="s">
        <v>477</v>
      </c>
      <c r="X186" s="9" t="s">
        <v>33</v>
      </c>
      <c r="Y186" s="9" t="s">
        <v>471</v>
      </c>
      <c r="Z186" s="9" t="s">
        <v>253</v>
      </c>
      <c r="AA186" s="9" t="s">
        <v>472</v>
      </c>
      <c r="AB186" s="10" t="s">
        <v>3437</v>
      </c>
      <c r="AC186" s="20"/>
    </row>
    <row r="187" s="2" customFormat="1" ht="32.1" customHeight="1" spans="1:29">
      <c r="A187" s="9">
        <v>183</v>
      </c>
      <c r="B187" s="9" t="s">
        <v>27</v>
      </c>
      <c r="C187" s="9" t="s">
        <v>479</v>
      </c>
      <c r="D187" s="10" t="s">
        <v>3110</v>
      </c>
      <c r="E187" s="11" t="s">
        <v>29</v>
      </c>
      <c r="F187" s="10" t="s">
        <v>3443</v>
      </c>
      <c r="G187" s="10" t="s">
        <v>24</v>
      </c>
      <c r="H187" s="9" t="s">
        <v>480</v>
      </c>
      <c r="I187" s="9" t="s">
        <v>481</v>
      </c>
      <c r="J187" s="9" t="s">
        <v>41</v>
      </c>
      <c r="K187" s="23">
        <v>2021</v>
      </c>
      <c r="L187" s="9">
        <v>8</v>
      </c>
      <c r="M187" s="22">
        <v>2021.04</v>
      </c>
      <c r="N187" s="10">
        <v>2021.11</v>
      </c>
      <c r="O187" s="10">
        <v>202104</v>
      </c>
      <c r="P187" s="10">
        <v>202111</v>
      </c>
      <c r="Q187" s="19">
        <v>0</v>
      </c>
      <c r="R187" s="19">
        <v>1600</v>
      </c>
      <c r="S187" s="19">
        <v>1600</v>
      </c>
      <c r="T187" s="19">
        <v>200</v>
      </c>
      <c r="U187" s="19">
        <v>1800</v>
      </c>
      <c r="V187" s="10" t="s">
        <v>3444</v>
      </c>
      <c r="W187" s="9" t="s">
        <v>479</v>
      </c>
      <c r="X187" s="9" t="s">
        <v>33</v>
      </c>
      <c r="Y187" s="9" t="s">
        <v>471</v>
      </c>
      <c r="Z187" s="9" t="s">
        <v>253</v>
      </c>
      <c r="AA187" s="9" t="s">
        <v>472</v>
      </c>
      <c r="AB187" s="10" t="s">
        <v>3437</v>
      </c>
      <c r="AC187" s="20"/>
    </row>
    <row r="188" s="2" customFormat="1" ht="32.1" customHeight="1" spans="1:29">
      <c r="A188" s="9">
        <v>184</v>
      </c>
      <c r="B188" s="9" t="s">
        <v>27</v>
      </c>
      <c r="C188" s="9" t="s">
        <v>482</v>
      </c>
      <c r="D188" s="10" t="s">
        <v>3445</v>
      </c>
      <c r="E188" s="11" t="s">
        <v>29</v>
      </c>
      <c r="F188" s="10" t="s">
        <v>3446</v>
      </c>
      <c r="G188" s="10" t="s">
        <v>24</v>
      </c>
      <c r="H188" s="9" t="s">
        <v>483</v>
      </c>
      <c r="I188" s="9" t="s">
        <v>484</v>
      </c>
      <c r="J188" s="9" t="s">
        <v>62</v>
      </c>
      <c r="K188" s="23">
        <v>2021</v>
      </c>
      <c r="L188" s="9">
        <v>9</v>
      </c>
      <c r="M188" s="22">
        <v>2021.03</v>
      </c>
      <c r="N188" s="10">
        <v>2021.11</v>
      </c>
      <c r="O188" s="10">
        <v>202103</v>
      </c>
      <c r="P188" s="10">
        <v>202111</v>
      </c>
      <c r="Q188" s="19">
        <v>0</v>
      </c>
      <c r="R188" s="19">
        <v>1800</v>
      </c>
      <c r="S188" s="19">
        <v>1800</v>
      </c>
      <c r="T188" s="19">
        <v>800</v>
      </c>
      <c r="U188" s="19">
        <v>2600</v>
      </c>
      <c r="V188" s="10" t="s">
        <v>3447</v>
      </c>
      <c r="W188" s="9" t="s">
        <v>482</v>
      </c>
      <c r="X188" s="9" t="s">
        <v>33</v>
      </c>
      <c r="Y188" s="9" t="s">
        <v>471</v>
      </c>
      <c r="Z188" s="9" t="s">
        <v>253</v>
      </c>
      <c r="AA188" s="9" t="s">
        <v>472</v>
      </c>
      <c r="AB188" s="10" t="s">
        <v>3437</v>
      </c>
      <c r="AC188" s="20"/>
    </row>
    <row r="189" s="2" customFormat="1" ht="32.1" customHeight="1" spans="1:29">
      <c r="A189" s="9">
        <v>185</v>
      </c>
      <c r="B189" s="9" t="s">
        <v>46</v>
      </c>
      <c r="C189" s="9" t="s">
        <v>485</v>
      </c>
      <c r="D189" s="10" t="s">
        <v>3242</v>
      </c>
      <c r="E189" s="11" t="s">
        <v>38</v>
      </c>
      <c r="F189" s="10" t="s">
        <v>3448</v>
      </c>
      <c r="G189" s="10" t="s">
        <v>24</v>
      </c>
      <c r="H189" s="9" t="s">
        <v>39</v>
      </c>
      <c r="I189" s="9" t="s">
        <v>486</v>
      </c>
      <c r="J189" s="9" t="s">
        <v>41</v>
      </c>
      <c r="K189" s="23">
        <v>2021</v>
      </c>
      <c r="L189" s="9">
        <v>9</v>
      </c>
      <c r="M189" s="22" t="s">
        <v>487</v>
      </c>
      <c r="N189" s="10">
        <v>2021.09</v>
      </c>
      <c r="O189" s="10">
        <v>202101</v>
      </c>
      <c r="P189" s="10">
        <v>202109</v>
      </c>
      <c r="Q189" s="19">
        <v>0</v>
      </c>
      <c r="R189" s="19">
        <v>1800</v>
      </c>
      <c r="S189" s="19">
        <v>1800</v>
      </c>
      <c r="T189" s="19">
        <v>200</v>
      </c>
      <c r="U189" s="19">
        <v>2000</v>
      </c>
      <c r="V189" s="10" t="s">
        <v>3449</v>
      </c>
      <c r="W189" s="9" t="s">
        <v>485</v>
      </c>
      <c r="X189" s="9" t="s">
        <v>33</v>
      </c>
      <c r="Y189" s="9" t="s">
        <v>471</v>
      </c>
      <c r="Z189" s="9" t="s">
        <v>253</v>
      </c>
      <c r="AA189" s="9" t="s">
        <v>488</v>
      </c>
      <c r="AB189" s="10" t="s">
        <v>3450</v>
      </c>
      <c r="AC189" s="20"/>
    </row>
    <row r="190" s="2" customFormat="1" ht="32.1" customHeight="1" spans="1:29">
      <c r="A190" s="9">
        <v>186</v>
      </c>
      <c r="B190" s="9" t="s">
        <v>46</v>
      </c>
      <c r="C190" s="9" t="s">
        <v>489</v>
      </c>
      <c r="D190" s="10" t="s">
        <v>3013</v>
      </c>
      <c r="E190" s="11" t="s">
        <v>29</v>
      </c>
      <c r="F190" s="10" t="s">
        <v>3451</v>
      </c>
      <c r="G190" s="9" t="s">
        <v>23</v>
      </c>
      <c r="H190" s="9" t="s">
        <v>468</v>
      </c>
      <c r="I190" s="9" t="s">
        <v>469</v>
      </c>
      <c r="J190" s="21" t="s">
        <v>32</v>
      </c>
      <c r="K190" s="23"/>
      <c r="L190" s="9">
        <v>11</v>
      </c>
      <c r="M190" s="22" t="s">
        <v>487</v>
      </c>
      <c r="N190" s="22" t="s">
        <v>490</v>
      </c>
      <c r="O190" s="10" t="s">
        <v>487</v>
      </c>
      <c r="P190" s="10">
        <v>202111</v>
      </c>
      <c r="Q190" s="19">
        <v>3300</v>
      </c>
      <c r="R190" s="19">
        <v>0</v>
      </c>
      <c r="S190" s="19">
        <v>3300</v>
      </c>
      <c r="T190" s="19">
        <v>0</v>
      </c>
      <c r="U190" s="19">
        <v>3300</v>
      </c>
      <c r="V190" s="10" t="s">
        <v>3452</v>
      </c>
      <c r="W190" s="9" t="s">
        <v>489</v>
      </c>
      <c r="X190" s="9" t="s">
        <v>33</v>
      </c>
      <c r="Y190" s="9" t="s">
        <v>471</v>
      </c>
      <c r="Z190" s="9" t="s">
        <v>491</v>
      </c>
      <c r="AA190" s="9" t="s">
        <v>492</v>
      </c>
      <c r="AB190" s="10" t="s">
        <v>3453</v>
      </c>
      <c r="AC190" s="20"/>
    </row>
    <row r="191" s="2" customFormat="1" ht="32.1" customHeight="1" spans="1:29">
      <c r="A191" s="9">
        <v>187</v>
      </c>
      <c r="B191" s="9" t="s">
        <v>46</v>
      </c>
      <c r="C191" s="9" t="s">
        <v>493</v>
      </c>
      <c r="D191" s="10" t="s">
        <v>3226</v>
      </c>
      <c r="E191" s="11" t="s">
        <v>29</v>
      </c>
      <c r="F191" s="10" t="s">
        <v>3454</v>
      </c>
      <c r="G191" s="9" t="s">
        <v>23</v>
      </c>
      <c r="H191" s="9" t="s">
        <v>494</v>
      </c>
      <c r="I191" s="9" t="s">
        <v>495</v>
      </c>
      <c r="J191" s="9" t="s">
        <v>41</v>
      </c>
      <c r="K191" s="23">
        <v>2021</v>
      </c>
      <c r="L191" s="9">
        <v>11</v>
      </c>
      <c r="M191" s="22" t="s">
        <v>487</v>
      </c>
      <c r="N191" s="22" t="s">
        <v>490</v>
      </c>
      <c r="O191" s="10" t="s">
        <v>487</v>
      </c>
      <c r="P191" s="10">
        <v>202111</v>
      </c>
      <c r="Q191" s="19">
        <v>3300</v>
      </c>
      <c r="R191" s="19">
        <v>0</v>
      </c>
      <c r="S191" s="19">
        <v>3300</v>
      </c>
      <c r="T191" s="19">
        <v>200</v>
      </c>
      <c r="U191" s="19">
        <v>3500</v>
      </c>
      <c r="V191" s="10" t="s">
        <v>3455</v>
      </c>
      <c r="W191" s="9" t="s">
        <v>493</v>
      </c>
      <c r="X191" s="9" t="s">
        <v>33</v>
      </c>
      <c r="Y191" s="9" t="s">
        <v>471</v>
      </c>
      <c r="Z191" s="9" t="s">
        <v>491</v>
      </c>
      <c r="AA191" s="9" t="s">
        <v>492</v>
      </c>
      <c r="AB191" s="10" t="s">
        <v>3453</v>
      </c>
      <c r="AC191" s="20"/>
    </row>
    <row r="192" s="2" customFormat="1" ht="32.1" customHeight="1" spans="1:29">
      <c r="A192" s="9">
        <v>188</v>
      </c>
      <c r="B192" s="9" t="s">
        <v>46</v>
      </c>
      <c r="C192" s="9" t="s">
        <v>496</v>
      </c>
      <c r="D192" s="10" t="s">
        <v>3226</v>
      </c>
      <c r="E192" s="11" t="s">
        <v>29</v>
      </c>
      <c r="F192" s="10" t="s">
        <v>3456</v>
      </c>
      <c r="G192" s="10" t="s">
        <v>24</v>
      </c>
      <c r="H192" s="9" t="s">
        <v>497</v>
      </c>
      <c r="I192" s="9" t="s">
        <v>498</v>
      </c>
      <c r="J192" s="9" t="s">
        <v>62</v>
      </c>
      <c r="K192" s="23">
        <v>2021</v>
      </c>
      <c r="L192" s="9">
        <v>9</v>
      </c>
      <c r="M192" s="22" t="s">
        <v>499</v>
      </c>
      <c r="N192" s="22"/>
      <c r="O192" s="10">
        <v>202101</v>
      </c>
      <c r="P192" s="10">
        <v>202111</v>
      </c>
      <c r="Q192" s="19">
        <v>0</v>
      </c>
      <c r="R192" s="19">
        <v>1800</v>
      </c>
      <c r="S192" s="19">
        <v>1800</v>
      </c>
      <c r="T192" s="19">
        <v>800</v>
      </c>
      <c r="U192" s="19">
        <v>2600</v>
      </c>
      <c r="V192" s="10" t="s">
        <v>3457</v>
      </c>
      <c r="W192" s="9" t="s">
        <v>496</v>
      </c>
      <c r="X192" s="9" t="s">
        <v>33</v>
      </c>
      <c r="Y192" s="9" t="s">
        <v>471</v>
      </c>
      <c r="Z192" s="9" t="s">
        <v>491</v>
      </c>
      <c r="AA192" s="9" t="s">
        <v>492</v>
      </c>
      <c r="AB192" s="10" t="s">
        <v>3453</v>
      </c>
      <c r="AC192" s="20"/>
    </row>
    <row r="193" s="2" customFormat="1" ht="32.1" customHeight="1" spans="1:29">
      <c r="A193" s="9">
        <v>189</v>
      </c>
      <c r="B193" s="9" t="s">
        <v>46</v>
      </c>
      <c r="C193" s="9" t="s">
        <v>500</v>
      </c>
      <c r="D193" s="10" t="s">
        <v>3458</v>
      </c>
      <c r="E193" s="11" t="s">
        <v>38</v>
      </c>
      <c r="F193" s="10" t="s">
        <v>3459</v>
      </c>
      <c r="G193" s="10" t="s">
        <v>24</v>
      </c>
      <c r="H193" s="9" t="s">
        <v>497</v>
      </c>
      <c r="I193" s="9" t="s">
        <v>498</v>
      </c>
      <c r="J193" s="9" t="s">
        <v>62</v>
      </c>
      <c r="K193" s="23">
        <v>2021</v>
      </c>
      <c r="L193" s="9">
        <v>9</v>
      </c>
      <c r="M193" s="22" t="s">
        <v>501</v>
      </c>
      <c r="N193" s="22"/>
      <c r="O193" s="10">
        <v>202101</v>
      </c>
      <c r="P193" s="10">
        <v>202111</v>
      </c>
      <c r="Q193" s="19">
        <v>0</v>
      </c>
      <c r="R193" s="19">
        <v>1800</v>
      </c>
      <c r="S193" s="19">
        <v>1800</v>
      </c>
      <c r="T193" s="19">
        <v>800</v>
      </c>
      <c r="U193" s="19">
        <v>2600</v>
      </c>
      <c r="V193" s="10" t="s">
        <v>3460</v>
      </c>
      <c r="W193" s="9" t="s">
        <v>500</v>
      </c>
      <c r="X193" s="9" t="s">
        <v>33</v>
      </c>
      <c r="Y193" s="9" t="s">
        <v>471</v>
      </c>
      <c r="Z193" s="9" t="s">
        <v>491</v>
      </c>
      <c r="AA193" s="9" t="s">
        <v>492</v>
      </c>
      <c r="AB193" s="10" t="s">
        <v>3453</v>
      </c>
      <c r="AC193" s="20"/>
    </row>
    <row r="194" s="2" customFormat="1" ht="32.1" customHeight="1" spans="1:29">
      <c r="A194" s="9">
        <v>190</v>
      </c>
      <c r="B194" s="9" t="s">
        <v>46</v>
      </c>
      <c r="C194" s="9" t="s">
        <v>502</v>
      </c>
      <c r="D194" s="10" t="s">
        <v>3026</v>
      </c>
      <c r="E194" s="11" t="s">
        <v>29</v>
      </c>
      <c r="F194" s="10" t="s">
        <v>3461</v>
      </c>
      <c r="G194" s="9" t="s">
        <v>23</v>
      </c>
      <c r="H194" s="9" t="s">
        <v>503</v>
      </c>
      <c r="I194" s="9" t="s">
        <v>469</v>
      </c>
      <c r="J194" s="21" t="s">
        <v>32</v>
      </c>
      <c r="K194" s="23"/>
      <c r="L194" s="9">
        <v>11</v>
      </c>
      <c r="M194" s="22" t="s">
        <v>504</v>
      </c>
      <c r="N194" s="22" t="s">
        <v>490</v>
      </c>
      <c r="O194" s="10">
        <v>202101</v>
      </c>
      <c r="P194" s="10">
        <v>202111</v>
      </c>
      <c r="Q194" s="19">
        <v>3300</v>
      </c>
      <c r="R194" s="19">
        <v>0</v>
      </c>
      <c r="S194" s="19">
        <v>3300</v>
      </c>
      <c r="T194" s="19">
        <v>0</v>
      </c>
      <c r="U194" s="19">
        <v>3300</v>
      </c>
      <c r="V194" s="10" t="s">
        <v>3462</v>
      </c>
      <c r="W194" s="9" t="s">
        <v>502</v>
      </c>
      <c r="X194" s="9" t="s">
        <v>33</v>
      </c>
      <c r="Y194" s="9" t="s">
        <v>471</v>
      </c>
      <c r="Z194" s="9" t="s">
        <v>491</v>
      </c>
      <c r="AA194" s="9" t="s">
        <v>492</v>
      </c>
      <c r="AB194" s="10" t="s">
        <v>3453</v>
      </c>
      <c r="AC194" s="20"/>
    </row>
    <row r="195" s="2" customFormat="1" ht="32.1" customHeight="1" spans="1:29">
      <c r="A195" s="9">
        <v>191</v>
      </c>
      <c r="B195" s="9" t="s">
        <v>46</v>
      </c>
      <c r="C195" s="9" t="s">
        <v>505</v>
      </c>
      <c r="D195" s="10" t="s">
        <v>3019</v>
      </c>
      <c r="E195" s="11" t="s">
        <v>29</v>
      </c>
      <c r="F195" s="10" t="s">
        <v>3463</v>
      </c>
      <c r="G195" s="10" t="s">
        <v>24</v>
      </c>
      <c r="H195" s="9" t="s">
        <v>44</v>
      </c>
      <c r="I195" s="9" t="s">
        <v>506</v>
      </c>
      <c r="J195" s="21" t="s">
        <v>32</v>
      </c>
      <c r="K195" s="23"/>
      <c r="L195" s="9">
        <v>11</v>
      </c>
      <c r="M195" s="22" t="s">
        <v>487</v>
      </c>
      <c r="N195" s="22" t="s">
        <v>490</v>
      </c>
      <c r="O195" s="10" t="s">
        <v>487</v>
      </c>
      <c r="P195" s="10">
        <v>202111</v>
      </c>
      <c r="Q195" s="19">
        <v>0</v>
      </c>
      <c r="R195" s="19">
        <v>2200</v>
      </c>
      <c r="S195" s="19">
        <v>2200</v>
      </c>
      <c r="T195" s="19">
        <v>0</v>
      </c>
      <c r="U195" s="19">
        <v>2200</v>
      </c>
      <c r="V195" s="10" t="s">
        <v>3464</v>
      </c>
      <c r="W195" s="9" t="s">
        <v>505</v>
      </c>
      <c r="X195" s="9" t="s">
        <v>33</v>
      </c>
      <c r="Y195" s="9" t="s">
        <v>471</v>
      </c>
      <c r="Z195" s="9" t="s">
        <v>491</v>
      </c>
      <c r="AA195" s="9" t="s">
        <v>492</v>
      </c>
      <c r="AB195" s="10" t="s">
        <v>3453</v>
      </c>
      <c r="AC195" s="20"/>
    </row>
    <row r="196" s="2" customFormat="1" ht="32.1" customHeight="1" spans="1:29">
      <c r="A196" s="9">
        <v>192</v>
      </c>
      <c r="B196" s="9" t="s">
        <v>46</v>
      </c>
      <c r="C196" s="9" t="s">
        <v>507</v>
      </c>
      <c r="D196" s="10" t="s">
        <v>3013</v>
      </c>
      <c r="E196" s="11" t="s">
        <v>29</v>
      </c>
      <c r="F196" s="10" t="s">
        <v>3465</v>
      </c>
      <c r="G196" s="10" t="s">
        <v>24</v>
      </c>
      <c r="H196" s="9" t="s">
        <v>508</v>
      </c>
      <c r="I196" s="9" t="s">
        <v>509</v>
      </c>
      <c r="J196" s="9" t="s">
        <v>62</v>
      </c>
      <c r="K196" s="23">
        <v>2021</v>
      </c>
      <c r="L196" s="9">
        <v>11</v>
      </c>
      <c r="M196" s="22" t="s">
        <v>487</v>
      </c>
      <c r="N196" s="22" t="s">
        <v>490</v>
      </c>
      <c r="O196" s="10" t="s">
        <v>487</v>
      </c>
      <c r="P196" s="10">
        <v>202111</v>
      </c>
      <c r="Q196" s="19">
        <v>0</v>
      </c>
      <c r="R196" s="19">
        <v>2200</v>
      </c>
      <c r="S196" s="19">
        <v>2200</v>
      </c>
      <c r="T196" s="19">
        <v>800</v>
      </c>
      <c r="U196" s="19">
        <v>3000</v>
      </c>
      <c r="V196" s="10" t="s">
        <v>3466</v>
      </c>
      <c r="W196" s="9" t="s">
        <v>507</v>
      </c>
      <c r="X196" s="9" t="s">
        <v>33</v>
      </c>
      <c r="Y196" s="9" t="s">
        <v>471</v>
      </c>
      <c r="Z196" s="9" t="s">
        <v>491</v>
      </c>
      <c r="AA196" s="9" t="s">
        <v>492</v>
      </c>
      <c r="AB196" s="10" t="s">
        <v>3453</v>
      </c>
      <c r="AC196" s="20"/>
    </row>
    <row r="197" s="2" customFormat="1" ht="32.1" customHeight="1" spans="1:29">
      <c r="A197" s="9">
        <v>193</v>
      </c>
      <c r="B197" s="9" t="s">
        <v>46</v>
      </c>
      <c r="C197" s="9" t="s">
        <v>510</v>
      </c>
      <c r="D197" s="10" t="s">
        <v>3092</v>
      </c>
      <c r="E197" s="11" t="s">
        <v>29</v>
      </c>
      <c r="F197" s="10" t="s">
        <v>3467</v>
      </c>
      <c r="G197" s="10" t="s">
        <v>24</v>
      </c>
      <c r="H197" s="9" t="s">
        <v>112</v>
      </c>
      <c r="I197" s="9" t="s">
        <v>511</v>
      </c>
      <c r="J197" s="9" t="s">
        <v>41</v>
      </c>
      <c r="K197" s="23">
        <v>2021</v>
      </c>
      <c r="L197" s="9">
        <v>11</v>
      </c>
      <c r="M197" s="22" t="s">
        <v>487</v>
      </c>
      <c r="N197" s="22" t="s">
        <v>490</v>
      </c>
      <c r="O197" s="10" t="s">
        <v>487</v>
      </c>
      <c r="P197" s="10">
        <v>202111</v>
      </c>
      <c r="Q197" s="19">
        <v>0</v>
      </c>
      <c r="R197" s="19">
        <v>2200</v>
      </c>
      <c r="S197" s="19">
        <v>2200</v>
      </c>
      <c r="T197" s="19">
        <v>200</v>
      </c>
      <c r="U197" s="19">
        <v>2400</v>
      </c>
      <c r="V197" s="10" t="s">
        <v>3468</v>
      </c>
      <c r="W197" s="9" t="s">
        <v>510</v>
      </c>
      <c r="X197" s="9" t="s">
        <v>33</v>
      </c>
      <c r="Y197" s="9" t="s">
        <v>471</v>
      </c>
      <c r="Z197" s="9" t="s">
        <v>491</v>
      </c>
      <c r="AA197" s="9" t="s">
        <v>492</v>
      </c>
      <c r="AB197" s="10" t="s">
        <v>3453</v>
      </c>
      <c r="AC197" s="20"/>
    </row>
    <row r="198" s="2" customFormat="1" ht="32.1" customHeight="1" spans="1:29">
      <c r="A198" s="9">
        <v>194</v>
      </c>
      <c r="B198" s="9" t="s">
        <v>46</v>
      </c>
      <c r="C198" s="9" t="s">
        <v>512</v>
      </c>
      <c r="D198" s="10" t="s">
        <v>3469</v>
      </c>
      <c r="E198" s="11" t="s">
        <v>29</v>
      </c>
      <c r="F198" s="10" t="s">
        <v>3470</v>
      </c>
      <c r="G198" s="9" t="s">
        <v>23</v>
      </c>
      <c r="H198" s="9" t="s">
        <v>503</v>
      </c>
      <c r="I198" s="9" t="s">
        <v>469</v>
      </c>
      <c r="J198" s="21" t="s">
        <v>32</v>
      </c>
      <c r="K198" s="23"/>
      <c r="L198" s="9">
        <v>11</v>
      </c>
      <c r="M198" s="22" t="s">
        <v>487</v>
      </c>
      <c r="N198" s="22" t="s">
        <v>490</v>
      </c>
      <c r="O198" s="10" t="s">
        <v>487</v>
      </c>
      <c r="P198" s="10">
        <v>202111</v>
      </c>
      <c r="Q198" s="19">
        <v>3300</v>
      </c>
      <c r="R198" s="19">
        <v>0</v>
      </c>
      <c r="S198" s="19">
        <v>3300</v>
      </c>
      <c r="T198" s="19">
        <v>0</v>
      </c>
      <c r="U198" s="19">
        <v>3300</v>
      </c>
      <c r="V198" s="10" t="s">
        <v>3471</v>
      </c>
      <c r="W198" s="9" t="s">
        <v>512</v>
      </c>
      <c r="X198" s="9" t="s">
        <v>33</v>
      </c>
      <c r="Y198" s="9" t="s">
        <v>471</v>
      </c>
      <c r="Z198" s="9" t="s">
        <v>491</v>
      </c>
      <c r="AA198" s="9" t="s">
        <v>513</v>
      </c>
      <c r="AB198" s="10" t="s">
        <v>3472</v>
      </c>
      <c r="AC198" s="20"/>
    </row>
    <row r="199" s="2" customFormat="1" ht="32.1" customHeight="1" spans="1:29">
      <c r="A199" s="9">
        <v>195</v>
      </c>
      <c r="B199" s="9" t="s">
        <v>46</v>
      </c>
      <c r="C199" s="9" t="s">
        <v>514</v>
      </c>
      <c r="D199" s="10" t="s">
        <v>3044</v>
      </c>
      <c r="E199" s="11" t="s">
        <v>29</v>
      </c>
      <c r="F199" s="10" t="s">
        <v>3473</v>
      </c>
      <c r="G199" s="9" t="s">
        <v>23</v>
      </c>
      <c r="H199" s="9" t="s">
        <v>515</v>
      </c>
      <c r="I199" s="9" t="s">
        <v>213</v>
      </c>
      <c r="J199" s="9" t="s">
        <v>41</v>
      </c>
      <c r="K199" s="23">
        <v>2021</v>
      </c>
      <c r="L199" s="9">
        <v>11</v>
      </c>
      <c r="M199" s="22" t="s">
        <v>487</v>
      </c>
      <c r="N199" s="22" t="s">
        <v>490</v>
      </c>
      <c r="O199" s="10" t="s">
        <v>487</v>
      </c>
      <c r="P199" s="10">
        <v>202111</v>
      </c>
      <c r="Q199" s="19">
        <v>3300</v>
      </c>
      <c r="R199" s="19">
        <v>0</v>
      </c>
      <c r="S199" s="19">
        <v>3300</v>
      </c>
      <c r="T199" s="19">
        <v>200</v>
      </c>
      <c r="U199" s="19">
        <v>3500</v>
      </c>
      <c r="V199" s="10" t="s">
        <v>3474</v>
      </c>
      <c r="W199" s="9" t="s">
        <v>514</v>
      </c>
      <c r="X199" s="9" t="s">
        <v>33</v>
      </c>
      <c r="Y199" s="9" t="s">
        <v>471</v>
      </c>
      <c r="Z199" s="9" t="s">
        <v>491</v>
      </c>
      <c r="AA199" s="9" t="s">
        <v>513</v>
      </c>
      <c r="AB199" s="10" t="s">
        <v>3472</v>
      </c>
      <c r="AC199" s="20"/>
    </row>
    <row r="200" s="2" customFormat="1" ht="32.1" customHeight="1" spans="1:29">
      <c r="A200" s="9">
        <v>196</v>
      </c>
      <c r="B200" s="9" t="s">
        <v>46</v>
      </c>
      <c r="C200" s="9" t="s">
        <v>516</v>
      </c>
      <c r="D200" s="10" t="s">
        <v>3069</v>
      </c>
      <c r="E200" s="11" t="s">
        <v>38</v>
      </c>
      <c r="F200" s="10" t="s">
        <v>3475</v>
      </c>
      <c r="G200" s="10" t="s">
        <v>24</v>
      </c>
      <c r="H200" s="9" t="s">
        <v>105</v>
      </c>
      <c r="I200" s="9" t="s">
        <v>517</v>
      </c>
      <c r="J200" s="21" t="s">
        <v>32</v>
      </c>
      <c r="K200" s="23"/>
      <c r="L200" s="9">
        <v>3</v>
      </c>
      <c r="M200" s="22" t="s">
        <v>518</v>
      </c>
      <c r="N200" s="22" t="s">
        <v>519</v>
      </c>
      <c r="O200" s="10" t="s">
        <v>3476</v>
      </c>
      <c r="P200" s="10">
        <v>202106</v>
      </c>
      <c r="Q200" s="19">
        <v>0</v>
      </c>
      <c r="R200" s="19">
        <v>600</v>
      </c>
      <c r="S200" s="19">
        <v>600</v>
      </c>
      <c r="T200" s="19">
        <v>0</v>
      </c>
      <c r="U200" s="19">
        <v>600</v>
      </c>
      <c r="V200" s="10" t="s">
        <v>3477</v>
      </c>
      <c r="W200" s="9" t="s">
        <v>516</v>
      </c>
      <c r="X200" s="9" t="s">
        <v>33</v>
      </c>
      <c r="Y200" s="9" t="s">
        <v>471</v>
      </c>
      <c r="Z200" s="9" t="s">
        <v>491</v>
      </c>
      <c r="AA200" s="9" t="s">
        <v>513</v>
      </c>
      <c r="AB200" s="10" t="s">
        <v>3472</v>
      </c>
      <c r="AC200" s="20"/>
    </row>
    <row r="201" s="2" customFormat="1" ht="32.1" customHeight="1" spans="1:29">
      <c r="A201" s="9">
        <v>197</v>
      </c>
      <c r="B201" s="9" t="s">
        <v>46</v>
      </c>
      <c r="C201" s="9" t="s">
        <v>520</v>
      </c>
      <c r="D201" s="10" t="s">
        <v>3001</v>
      </c>
      <c r="E201" s="11" t="s">
        <v>29</v>
      </c>
      <c r="F201" s="10" t="s">
        <v>3478</v>
      </c>
      <c r="G201" s="10" t="s">
        <v>24</v>
      </c>
      <c r="H201" s="9" t="s">
        <v>190</v>
      </c>
      <c r="I201" s="9" t="s">
        <v>521</v>
      </c>
      <c r="J201" s="9" t="s">
        <v>41</v>
      </c>
      <c r="K201" s="23">
        <v>2021</v>
      </c>
      <c r="L201" s="9">
        <v>10</v>
      </c>
      <c r="M201" s="22" t="s">
        <v>522</v>
      </c>
      <c r="N201" s="22"/>
      <c r="O201" s="10">
        <v>202101</v>
      </c>
      <c r="P201" s="10">
        <v>202111</v>
      </c>
      <c r="Q201" s="19">
        <v>0</v>
      </c>
      <c r="R201" s="19">
        <v>2000</v>
      </c>
      <c r="S201" s="19">
        <v>2000</v>
      </c>
      <c r="T201" s="19">
        <v>200</v>
      </c>
      <c r="U201" s="19">
        <v>2200</v>
      </c>
      <c r="V201" s="10" t="s">
        <v>3479</v>
      </c>
      <c r="W201" s="9" t="s">
        <v>520</v>
      </c>
      <c r="X201" s="9" t="s">
        <v>33</v>
      </c>
      <c r="Y201" s="9" t="s">
        <v>471</v>
      </c>
      <c r="Z201" s="9" t="s">
        <v>491</v>
      </c>
      <c r="AA201" s="9" t="s">
        <v>513</v>
      </c>
      <c r="AB201" s="10" t="s">
        <v>3472</v>
      </c>
      <c r="AC201" s="20"/>
    </row>
    <row r="202" s="2" customFormat="1" ht="32.1" customHeight="1" spans="1:29">
      <c r="A202" s="9">
        <v>198</v>
      </c>
      <c r="B202" s="9" t="s">
        <v>46</v>
      </c>
      <c r="C202" s="9" t="s">
        <v>523</v>
      </c>
      <c r="D202" s="10" t="s">
        <v>3110</v>
      </c>
      <c r="E202" s="11" t="s">
        <v>29</v>
      </c>
      <c r="F202" s="10" t="s">
        <v>3480</v>
      </c>
      <c r="G202" s="10" t="s">
        <v>24</v>
      </c>
      <c r="H202" s="9" t="s">
        <v>524</v>
      </c>
      <c r="I202" s="9" t="s">
        <v>525</v>
      </c>
      <c r="J202" s="9" t="s">
        <v>62</v>
      </c>
      <c r="K202" s="23">
        <v>2021</v>
      </c>
      <c r="L202" s="9">
        <v>10</v>
      </c>
      <c r="M202" s="22" t="s">
        <v>522</v>
      </c>
      <c r="N202" s="22"/>
      <c r="O202" s="10">
        <v>202101</v>
      </c>
      <c r="P202" s="10">
        <v>202111</v>
      </c>
      <c r="Q202" s="19">
        <v>0</v>
      </c>
      <c r="R202" s="19">
        <v>2000</v>
      </c>
      <c r="S202" s="19">
        <v>2000</v>
      </c>
      <c r="T202" s="19">
        <v>800</v>
      </c>
      <c r="U202" s="19">
        <v>2800</v>
      </c>
      <c r="V202" s="10" t="s">
        <v>3120</v>
      </c>
      <c r="W202" s="9" t="s">
        <v>523</v>
      </c>
      <c r="X202" s="9" t="s">
        <v>33</v>
      </c>
      <c r="Y202" s="9" t="s">
        <v>471</v>
      </c>
      <c r="Z202" s="9" t="s">
        <v>491</v>
      </c>
      <c r="AA202" s="9" t="s">
        <v>513</v>
      </c>
      <c r="AB202" s="10" t="s">
        <v>3472</v>
      </c>
      <c r="AC202" s="20"/>
    </row>
    <row r="203" s="2" customFormat="1" ht="32.1" customHeight="1" spans="1:29">
      <c r="A203" s="9">
        <v>199</v>
      </c>
      <c r="B203" s="9" t="s">
        <v>46</v>
      </c>
      <c r="C203" s="9" t="s">
        <v>526</v>
      </c>
      <c r="D203" s="10" t="s">
        <v>3013</v>
      </c>
      <c r="E203" s="11" t="s">
        <v>29</v>
      </c>
      <c r="F203" s="10" t="s">
        <v>3481</v>
      </c>
      <c r="G203" s="10" t="s">
        <v>24</v>
      </c>
      <c r="H203" s="9" t="s">
        <v>105</v>
      </c>
      <c r="I203" s="9" t="s">
        <v>163</v>
      </c>
      <c r="J203" s="9" t="s">
        <v>41</v>
      </c>
      <c r="K203" s="23">
        <v>2021</v>
      </c>
      <c r="L203" s="9">
        <v>10</v>
      </c>
      <c r="M203" s="22" t="s">
        <v>522</v>
      </c>
      <c r="N203" s="22" t="s">
        <v>490</v>
      </c>
      <c r="O203" s="10">
        <v>202101</v>
      </c>
      <c r="P203" s="10">
        <v>202111</v>
      </c>
      <c r="Q203" s="19">
        <v>0</v>
      </c>
      <c r="R203" s="19">
        <v>2000</v>
      </c>
      <c r="S203" s="19">
        <v>2000</v>
      </c>
      <c r="T203" s="19">
        <v>200</v>
      </c>
      <c r="U203" s="19">
        <v>2200</v>
      </c>
      <c r="V203" s="10" t="s">
        <v>3482</v>
      </c>
      <c r="W203" s="9" t="s">
        <v>526</v>
      </c>
      <c r="X203" s="9" t="s">
        <v>33</v>
      </c>
      <c r="Y203" s="9" t="s">
        <v>471</v>
      </c>
      <c r="Z203" s="9" t="s">
        <v>491</v>
      </c>
      <c r="AA203" s="9" t="s">
        <v>513</v>
      </c>
      <c r="AB203" s="10" t="s">
        <v>3472</v>
      </c>
      <c r="AC203" s="20"/>
    </row>
    <row r="204" s="2" customFormat="1" ht="32.1" customHeight="1" spans="1:29">
      <c r="A204" s="9">
        <v>200</v>
      </c>
      <c r="B204" s="9" t="s">
        <v>46</v>
      </c>
      <c r="C204" s="9" t="s">
        <v>527</v>
      </c>
      <c r="D204" s="10" t="s">
        <v>3483</v>
      </c>
      <c r="E204" s="11" t="s">
        <v>38</v>
      </c>
      <c r="F204" s="10" t="s">
        <v>3484</v>
      </c>
      <c r="G204" s="10" t="s">
        <v>24</v>
      </c>
      <c r="H204" s="9" t="s">
        <v>236</v>
      </c>
      <c r="I204" s="9" t="s">
        <v>528</v>
      </c>
      <c r="J204" s="21" t="s">
        <v>32</v>
      </c>
      <c r="K204" s="23"/>
      <c r="L204" s="9">
        <v>11</v>
      </c>
      <c r="M204" s="22" t="s">
        <v>487</v>
      </c>
      <c r="N204" s="22" t="s">
        <v>490</v>
      </c>
      <c r="O204" s="10" t="s">
        <v>487</v>
      </c>
      <c r="P204" s="10">
        <v>202111</v>
      </c>
      <c r="Q204" s="19">
        <v>0</v>
      </c>
      <c r="R204" s="19">
        <v>2200</v>
      </c>
      <c r="S204" s="19">
        <v>2200</v>
      </c>
      <c r="T204" s="19">
        <v>0</v>
      </c>
      <c r="U204" s="19">
        <v>2200</v>
      </c>
      <c r="V204" s="10" t="s">
        <v>3485</v>
      </c>
      <c r="W204" s="9" t="s">
        <v>527</v>
      </c>
      <c r="X204" s="9" t="s">
        <v>33</v>
      </c>
      <c r="Y204" s="9" t="s">
        <v>471</v>
      </c>
      <c r="Z204" s="9" t="s">
        <v>491</v>
      </c>
      <c r="AA204" s="9" t="s">
        <v>513</v>
      </c>
      <c r="AB204" s="10" t="s">
        <v>3472</v>
      </c>
      <c r="AC204" s="20"/>
    </row>
    <row r="205" s="2" customFormat="1" ht="32.1" customHeight="1" spans="1:29">
      <c r="A205" s="9">
        <v>201</v>
      </c>
      <c r="B205" s="9" t="s">
        <v>46</v>
      </c>
      <c r="C205" s="9" t="s">
        <v>529</v>
      </c>
      <c r="D205" s="10" t="s">
        <v>3186</v>
      </c>
      <c r="E205" s="11" t="s">
        <v>29</v>
      </c>
      <c r="F205" s="10" t="s">
        <v>3486</v>
      </c>
      <c r="G205" s="9" t="s">
        <v>23</v>
      </c>
      <c r="H205" s="9" t="s">
        <v>530</v>
      </c>
      <c r="I205" s="9" t="s">
        <v>531</v>
      </c>
      <c r="J205" s="9" t="s">
        <v>41</v>
      </c>
      <c r="K205" s="23">
        <v>2021</v>
      </c>
      <c r="L205" s="9">
        <v>11</v>
      </c>
      <c r="M205" s="22" t="s">
        <v>487</v>
      </c>
      <c r="N205" s="22" t="s">
        <v>490</v>
      </c>
      <c r="O205" s="10" t="s">
        <v>487</v>
      </c>
      <c r="P205" s="10">
        <v>202111</v>
      </c>
      <c r="Q205" s="19">
        <v>3300</v>
      </c>
      <c r="R205" s="19">
        <v>0</v>
      </c>
      <c r="S205" s="19">
        <v>3300</v>
      </c>
      <c r="T205" s="19">
        <v>200</v>
      </c>
      <c r="U205" s="19">
        <v>3500</v>
      </c>
      <c r="V205" s="10" t="s">
        <v>3487</v>
      </c>
      <c r="W205" s="9" t="s">
        <v>529</v>
      </c>
      <c r="X205" s="9" t="s">
        <v>33</v>
      </c>
      <c r="Y205" s="9" t="s">
        <v>471</v>
      </c>
      <c r="Z205" s="9" t="s">
        <v>491</v>
      </c>
      <c r="AA205" s="9" t="s">
        <v>513</v>
      </c>
      <c r="AB205" s="10" t="s">
        <v>3472</v>
      </c>
      <c r="AC205" s="20"/>
    </row>
    <row r="206" s="2" customFormat="1" ht="32.1" customHeight="1" spans="1:29">
      <c r="A206" s="9">
        <v>202</v>
      </c>
      <c r="B206" s="9" t="s">
        <v>46</v>
      </c>
      <c r="C206" s="9" t="s">
        <v>532</v>
      </c>
      <c r="D206" s="10" t="s">
        <v>3047</v>
      </c>
      <c r="E206" s="11" t="s">
        <v>29</v>
      </c>
      <c r="F206" s="10" t="s">
        <v>3488</v>
      </c>
      <c r="G206" s="9" t="s">
        <v>23</v>
      </c>
      <c r="H206" s="9" t="s">
        <v>533</v>
      </c>
      <c r="I206" s="9" t="s">
        <v>534</v>
      </c>
      <c r="J206" s="21" t="s">
        <v>32</v>
      </c>
      <c r="K206" s="23"/>
      <c r="L206" s="9">
        <v>11</v>
      </c>
      <c r="M206" s="22" t="s">
        <v>487</v>
      </c>
      <c r="N206" s="22" t="s">
        <v>490</v>
      </c>
      <c r="O206" s="10" t="s">
        <v>487</v>
      </c>
      <c r="P206" s="10">
        <v>202111</v>
      </c>
      <c r="Q206" s="19">
        <v>3300</v>
      </c>
      <c r="R206" s="19">
        <v>0</v>
      </c>
      <c r="S206" s="19">
        <v>3300</v>
      </c>
      <c r="T206" s="19">
        <v>0</v>
      </c>
      <c r="U206" s="19">
        <v>3300</v>
      </c>
      <c r="V206" s="10" t="s">
        <v>3489</v>
      </c>
      <c r="W206" s="9" t="s">
        <v>532</v>
      </c>
      <c r="X206" s="9" t="s">
        <v>33</v>
      </c>
      <c r="Y206" s="9" t="s">
        <v>471</v>
      </c>
      <c r="Z206" s="9" t="s">
        <v>491</v>
      </c>
      <c r="AA206" s="9" t="s">
        <v>513</v>
      </c>
      <c r="AB206" s="10" t="s">
        <v>3472</v>
      </c>
      <c r="AC206" s="20"/>
    </row>
    <row r="207" s="2" customFormat="1" ht="32.1" customHeight="1" spans="1:29">
      <c r="A207" s="9">
        <v>203</v>
      </c>
      <c r="B207" s="9" t="s">
        <v>46</v>
      </c>
      <c r="C207" s="9" t="s">
        <v>535</v>
      </c>
      <c r="D207" s="10" t="s">
        <v>3031</v>
      </c>
      <c r="E207" s="11" t="s">
        <v>38</v>
      </c>
      <c r="F207" s="10" t="s">
        <v>3490</v>
      </c>
      <c r="G207" s="9" t="s">
        <v>23</v>
      </c>
      <c r="H207" s="9" t="s">
        <v>536</v>
      </c>
      <c r="I207" s="9" t="s">
        <v>537</v>
      </c>
      <c r="J207" s="9" t="s">
        <v>62</v>
      </c>
      <c r="K207" s="23">
        <v>2021</v>
      </c>
      <c r="L207" s="9">
        <v>11</v>
      </c>
      <c r="M207" s="22" t="s">
        <v>487</v>
      </c>
      <c r="N207" s="10">
        <v>2021.11</v>
      </c>
      <c r="O207" s="10">
        <v>202101</v>
      </c>
      <c r="P207" s="10">
        <v>202111</v>
      </c>
      <c r="Q207" s="19">
        <v>3300</v>
      </c>
      <c r="R207" s="19">
        <v>0</v>
      </c>
      <c r="S207" s="19">
        <v>3300</v>
      </c>
      <c r="T207" s="19">
        <v>800</v>
      </c>
      <c r="U207" s="19">
        <v>4100</v>
      </c>
      <c r="V207" s="10" t="s">
        <v>3491</v>
      </c>
      <c r="W207" s="9" t="s">
        <v>535</v>
      </c>
      <c r="X207" s="9" t="s">
        <v>33</v>
      </c>
      <c r="Y207" s="9" t="s">
        <v>471</v>
      </c>
      <c r="Z207" s="9" t="s">
        <v>491</v>
      </c>
      <c r="AA207" s="9" t="s">
        <v>513</v>
      </c>
      <c r="AB207" s="10" t="s">
        <v>3472</v>
      </c>
      <c r="AC207" s="20"/>
    </row>
    <row r="208" s="2" customFormat="1" ht="32.1" customHeight="1" spans="1:29">
      <c r="A208" s="9">
        <v>204</v>
      </c>
      <c r="B208" s="9" t="s">
        <v>46</v>
      </c>
      <c r="C208" s="9" t="s">
        <v>538</v>
      </c>
      <c r="D208" s="10" t="s">
        <v>3492</v>
      </c>
      <c r="E208" s="11" t="s">
        <v>29</v>
      </c>
      <c r="F208" s="10" t="s">
        <v>3493</v>
      </c>
      <c r="G208" s="10" t="s">
        <v>24</v>
      </c>
      <c r="H208" s="9" t="s">
        <v>539</v>
      </c>
      <c r="I208" s="9" t="s">
        <v>540</v>
      </c>
      <c r="J208" s="9" t="s">
        <v>41</v>
      </c>
      <c r="K208" s="23">
        <v>2021</v>
      </c>
      <c r="L208" s="9">
        <v>9</v>
      </c>
      <c r="M208" s="22" t="s">
        <v>541</v>
      </c>
      <c r="N208" s="10">
        <v>2021.11</v>
      </c>
      <c r="O208" s="10">
        <v>202103</v>
      </c>
      <c r="P208" s="10">
        <v>202111</v>
      </c>
      <c r="Q208" s="19">
        <v>0</v>
      </c>
      <c r="R208" s="19">
        <v>1800</v>
      </c>
      <c r="S208" s="19">
        <v>1800</v>
      </c>
      <c r="T208" s="19">
        <v>200</v>
      </c>
      <c r="U208" s="19">
        <v>2000</v>
      </c>
      <c r="V208" s="10" t="s">
        <v>3494</v>
      </c>
      <c r="W208" s="9" t="s">
        <v>538</v>
      </c>
      <c r="X208" s="9" t="s">
        <v>33</v>
      </c>
      <c r="Y208" s="9" t="s">
        <v>471</v>
      </c>
      <c r="Z208" s="9" t="s">
        <v>491</v>
      </c>
      <c r="AA208" s="9" t="s">
        <v>542</v>
      </c>
      <c r="AB208" s="10" t="s">
        <v>3495</v>
      </c>
      <c r="AC208" s="20"/>
    </row>
    <row r="209" s="2" customFormat="1" ht="32.1" customHeight="1" spans="1:29">
      <c r="A209" s="9">
        <v>205</v>
      </c>
      <c r="B209" s="9" t="s">
        <v>46</v>
      </c>
      <c r="C209" s="9" t="s">
        <v>543</v>
      </c>
      <c r="D209" s="10" t="s">
        <v>3053</v>
      </c>
      <c r="E209" s="11" t="s">
        <v>29</v>
      </c>
      <c r="F209" s="10" t="s">
        <v>3496</v>
      </c>
      <c r="G209" s="10" t="s">
        <v>24</v>
      </c>
      <c r="H209" s="9" t="s">
        <v>544</v>
      </c>
      <c r="I209" s="9" t="s">
        <v>545</v>
      </c>
      <c r="J209" s="9" t="s">
        <v>62</v>
      </c>
      <c r="K209" s="23">
        <v>2021</v>
      </c>
      <c r="L209" s="9">
        <v>8</v>
      </c>
      <c r="M209" s="22" t="s">
        <v>518</v>
      </c>
      <c r="N209" s="10">
        <v>2021.11</v>
      </c>
      <c r="O209" s="10">
        <v>202104</v>
      </c>
      <c r="P209" s="10">
        <v>202111</v>
      </c>
      <c r="Q209" s="19">
        <v>0</v>
      </c>
      <c r="R209" s="19">
        <v>1600</v>
      </c>
      <c r="S209" s="19">
        <v>1600</v>
      </c>
      <c r="T209" s="19">
        <v>800</v>
      </c>
      <c r="U209" s="19">
        <v>2400</v>
      </c>
      <c r="V209" s="10" t="s">
        <v>3497</v>
      </c>
      <c r="W209" s="9" t="s">
        <v>543</v>
      </c>
      <c r="X209" s="9" t="s">
        <v>33</v>
      </c>
      <c r="Y209" s="9" t="s">
        <v>471</v>
      </c>
      <c r="Z209" s="9" t="s">
        <v>491</v>
      </c>
      <c r="AA209" s="9" t="s">
        <v>542</v>
      </c>
      <c r="AB209" s="10" t="s">
        <v>3495</v>
      </c>
      <c r="AC209" s="20"/>
    </row>
    <row r="210" s="2" customFormat="1" ht="32.1" customHeight="1" spans="1:29">
      <c r="A210" s="9">
        <v>206</v>
      </c>
      <c r="B210" s="9" t="s">
        <v>46</v>
      </c>
      <c r="C210" s="9" t="s">
        <v>546</v>
      </c>
      <c r="D210" s="10" t="s">
        <v>3258</v>
      </c>
      <c r="E210" s="11" t="s">
        <v>29</v>
      </c>
      <c r="F210" s="10" t="s">
        <v>3498</v>
      </c>
      <c r="G210" s="9" t="s">
        <v>23</v>
      </c>
      <c r="H210" s="9" t="s">
        <v>547</v>
      </c>
      <c r="I210" s="9" t="s">
        <v>548</v>
      </c>
      <c r="J210" s="9" t="s">
        <v>62</v>
      </c>
      <c r="K210" s="9">
        <v>2021</v>
      </c>
      <c r="L210" s="9">
        <v>11</v>
      </c>
      <c r="M210" s="10">
        <v>2021.1</v>
      </c>
      <c r="N210" s="22">
        <v>2021.11</v>
      </c>
      <c r="O210" s="10" t="s">
        <v>487</v>
      </c>
      <c r="P210" s="10">
        <v>202111</v>
      </c>
      <c r="Q210" s="19">
        <v>3300</v>
      </c>
      <c r="R210" s="19">
        <v>0</v>
      </c>
      <c r="S210" s="19">
        <v>3300</v>
      </c>
      <c r="T210" s="19">
        <v>200</v>
      </c>
      <c r="U210" s="19">
        <v>3500</v>
      </c>
      <c r="V210" s="10" t="s">
        <v>3499</v>
      </c>
      <c r="W210" s="9" t="s">
        <v>546</v>
      </c>
      <c r="X210" s="9" t="s">
        <v>33</v>
      </c>
      <c r="Y210" s="9" t="s">
        <v>549</v>
      </c>
      <c r="Z210" s="9" t="s">
        <v>120</v>
      </c>
      <c r="AA210" s="9" t="s">
        <v>550</v>
      </c>
      <c r="AB210" s="10" t="s">
        <v>3500</v>
      </c>
      <c r="AC210" s="20"/>
    </row>
    <row r="211" s="2" customFormat="1" ht="32.1" customHeight="1" spans="1:29">
      <c r="A211" s="9">
        <v>207</v>
      </c>
      <c r="B211" s="9" t="s">
        <v>174</v>
      </c>
      <c r="C211" s="9" t="s">
        <v>551</v>
      </c>
      <c r="D211" s="10" t="s">
        <v>3501</v>
      </c>
      <c r="E211" s="11" t="s">
        <v>29</v>
      </c>
      <c r="F211" s="10" t="s">
        <v>3502</v>
      </c>
      <c r="G211" s="9" t="s">
        <v>23</v>
      </c>
      <c r="H211" s="9" t="s">
        <v>552</v>
      </c>
      <c r="I211" s="9" t="s">
        <v>553</v>
      </c>
      <c r="J211" s="21" t="s">
        <v>32</v>
      </c>
      <c r="K211" s="9"/>
      <c r="L211" s="9">
        <v>11</v>
      </c>
      <c r="M211" s="10">
        <v>2021.1</v>
      </c>
      <c r="N211" s="22">
        <v>2021.11</v>
      </c>
      <c r="O211" s="10" t="s">
        <v>487</v>
      </c>
      <c r="P211" s="10">
        <v>202111</v>
      </c>
      <c r="Q211" s="19">
        <v>3300</v>
      </c>
      <c r="R211" s="19">
        <v>0</v>
      </c>
      <c r="S211" s="19">
        <v>3300</v>
      </c>
      <c r="T211" s="19">
        <v>0</v>
      </c>
      <c r="U211" s="19">
        <v>3300</v>
      </c>
      <c r="V211" s="10" t="s">
        <v>3503</v>
      </c>
      <c r="W211" s="9" t="s">
        <v>551</v>
      </c>
      <c r="X211" s="9" t="s">
        <v>33</v>
      </c>
      <c r="Y211" s="9" t="s">
        <v>549</v>
      </c>
      <c r="Z211" s="9" t="s">
        <v>120</v>
      </c>
      <c r="AA211" s="9" t="s">
        <v>550</v>
      </c>
      <c r="AB211" s="10" t="s">
        <v>3500</v>
      </c>
      <c r="AC211" s="20"/>
    </row>
    <row r="212" s="2" customFormat="1" ht="32.1" customHeight="1" spans="1:29">
      <c r="A212" s="9">
        <v>208</v>
      </c>
      <c r="B212" s="9" t="s">
        <v>46</v>
      </c>
      <c r="C212" s="9" t="s">
        <v>554</v>
      </c>
      <c r="D212" s="10" t="s">
        <v>3504</v>
      </c>
      <c r="E212" s="11" t="s">
        <v>38</v>
      </c>
      <c r="F212" s="10" t="s">
        <v>3505</v>
      </c>
      <c r="G212" s="10" t="s">
        <v>24</v>
      </c>
      <c r="H212" s="9" t="s">
        <v>555</v>
      </c>
      <c r="I212" s="9" t="s">
        <v>662</v>
      </c>
      <c r="J212" s="9" t="s">
        <v>62</v>
      </c>
      <c r="K212" s="9">
        <v>2021</v>
      </c>
      <c r="L212" s="9">
        <v>11</v>
      </c>
      <c r="M212" s="10">
        <v>2021.1</v>
      </c>
      <c r="N212" s="22">
        <v>2021.11</v>
      </c>
      <c r="O212" s="10" t="s">
        <v>487</v>
      </c>
      <c r="P212" s="10">
        <v>202111</v>
      </c>
      <c r="Q212" s="19">
        <v>0</v>
      </c>
      <c r="R212" s="19">
        <v>2200</v>
      </c>
      <c r="S212" s="19">
        <v>2200</v>
      </c>
      <c r="T212" s="19">
        <v>800</v>
      </c>
      <c r="U212" s="19">
        <v>3000</v>
      </c>
      <c r="V212" s="10" t="s">
        <v>3506</v>
      </c>
      <c r="W212" s="9" t="s">
        <v>554</v>
      </c>
      <c r="X212" s="9" t="s">
        <v>33</v>
      </c>
      <c r="Y212" s="9" t="s">
        <v>549</v>
      </c>
      <c r="Z212" s="9" t="s">
        <v>120</v>
      </c>
      <c r="AA212" s="9" t="s">
        <v>550</v>
      </c>
      <c r="AB212" s="10" t="s">
        <v>3500</v>
      </c>
      <c r="AC212" s="20"/>
    </row>
    <row r="213" s="2" customFormat="1" ht="32.1" customHeight="1" spans="1:29">
      <c r="A213" s="9">
        <v>209</v>
      </c>
      <c r="B213" s="9" t="s">
        <v>46</v>
      </c>
      <c r="C213" s="9" t="s">
        <v>557</v>
      </c>
      <c r="D213" s="10" t="s">
        <v>3044</v>
      </c>
      <c r="E213" s="11" t="s">
        <v>29</v>
      </c>
      <c r="F213" s="10" t="s">
        <v>3507</v>
      </c>
      <c r="G213" s="10" t="s">
        <v>24</v>
      </c>
      <c r="H213" s="9" t="s">
        <v>555</v>
      </c>
      <c r="I213" s="9" t="s">
        <v>67</v>
      </c>
      <c r="J213" s="9" t="s">
        <v>62</v>
      </c>
      <c r="K213" s="9">
        <v>2021</v>
      </c>
      <c r="L213" s="9">
        <v>4</v>
      </c>
      <c r="M213" s="10">
        <v>2021.2</v>
      </c>
      <c r="N213" s="22">
        <v>2021.5</v>
      </c>
      <c r="O213" s="10">
        <v>202102</v>
      </c>
      <c r="P213" s="10">
        <v>202105</v>
      </c>
      <c r="Q213" s="19">
        <v>0</v>
      </c>
      <c r="R213" s="19">
        <v>800</v>
      </c>
      <c r="S213" s="19">
        <v>800</v>
      </c>
      <c r="T213" s="19">
        <v>800</v>
      </c>
      <c r="U213" s="19">
        <v>1600</v>
      </c>
      <c r="V213" s="10" t="s">
        <v>3508</v>
      </c>
      <c r="W213" s="9" t="s">
        <v>557</v>
      </c>
      <c r="X213" s="9" t="s">
        <v>33</v>
      </c>
      <c r="Y213" s="9" t="s">
        <v>549</v>
      </c>
      <c r="Z213" s="9" t="s">
        <v>120</v>
      </c>
      <c r="AA213" s="9" t="s">
        <v>550</v>
      </c>
      <c r="AB213" s="10" t="s">
        <v>3500</v>
      </c>
      <c r="AC213" s="20"/>
    </row>
    <row r="214" s="2" customFormat="1" ht="32.1" customHeight="1" spans="1:29">
      <c r="A214" s="9">
        <v>210</v>
      </c>
      <c r="B214" s="9" t="s">
        <v>27</v>
      </c>
      <c r="C214" s="9" t="s">
        <v>559</v>
      </c>
      <c r="D214" s="10" t="s">
        <v>3509</v>
      </c>
      <c r="E214" s="11" t="s">
        <v>29</v>
      </c>
      <c r="F214" s="10" t="s">
        <v>3510</v>
      </c>
      <c r="G214" s="9" t="s">
        <v>23</v>
      </c>
      <c r="H214" s="9" t="s">
        <v>560</v>
      </c>
      <c r="I214" s="9" t="s">
        <v>163</v>
      </c>
      <c r="J214" s="9" t="s">
        <v>41</v>
      </c>
      <c r="K214" s="9">
        <v>2021</v>
      </c>
      <c r="L214" s="9">
        <v>10</v>
      </c>
      <c r="M214" s="10">
        <v>2021.2</v>
      </c>
      <c r="N214" s="22">
        <v>2021.11</v>
      </c>
      <c r="O214" s="10">
        <v>202102</v>
      </c>
      <c r="P214" s="10">
        <v>202111</v>
      </c>
      <c r="Q214" s="19">
        <v>3000</v>
      </c>
      <c r="R214" s="19">
        <v>0</v>
      </c>
      <c r="S214" s="19">
        <v>3000</v>
      </c>
      <c r="T214" s="19">
        <v>200</v>
      </c>
      <c r="U214" s="19">
        <v>3200</v>
      </c>
      <c r="V214" s="10" t="s">
        <v>3511</v>
      </c>
      <c r="W214" s="9" t="s">
        <v>559</v>
      </c>
      <c r="X214" s="9" t="s">
        <v>33</v>
      </c>
      <c r="Y214" s="9" t="s">
        <v>549</v>
      </c>
      <c r="Z214" s="9" t="s">
        <v>120</v>
      </c>
      <c r="AA214" s="9" t="s">
        <v>550</v>
      </c>
      <c r="AB214" s="10" t="s">
        <v>3500</v>
      </c>
      <c r="AC214" s="20"/>
    </row>
    <row r="215" s="2" customFormat="1" ht="32.1" customHeight="1" spans="1:29">
      <c r="A215" s="9">
        <v>211</v>
      </c>
      <c r="B215" s="9" t="s">
        <v>46</v>
      </c>
      <c r="C215" s="9" t="s">
        <v>561</v>
      </c>
      <c r="D215" s="10" t="s">
        <v>3116</v>
      </c>
      <c r="E215" s="11" t="s">
        <v>29</v>
      </c>
      <c r="F215" s="10" t="s">
        <v>3512</v>
      </c>
      <c r="G215" s="9" t="s">
        <v>23</v>
      </c>
      <c r="H215" s="9" t="s">
        <v>560</v>
      </c>
      <c r="I215" s="9" t="s">
        <v>163</v>
      </c>
      <c r="J215" s="9" t="s">
        <v>41</v>
      </c>
      <c r="K215" s="9">
        <v>2021</v>
      </c>
      <c r="L215" s="9">
        <v>10</v>
      </c>
      <c r="M215" s="10">
        <v>2021.2</v>
      </c>
      <c r="N215" s="22">
        <v>2021.11</v>
      </c>
      <c r="O215" s="10">
        <v>202102</v>
      </c>
      <c r="P215" s="10">
        <v>202111</v>
      </c>
      <c r="Q215" s="19">
        <v>3000</v>
      </c>
      <c r="R215" s="19">
        <v>0</v>
      </c>
      <c r="S215" s="19">
        <v>3000</v>
      </c>
      <c r="T215" s="19">
        <v>200</v>
      </c>
      <c r="U215" s="19">
        <v>3200</v>
      </c>
      <c r="V215" s="10" t="s">
        <v>3513</v>
      </c>
      <c r="W215" s="9" t="s">
        <v>561</v>
      </c>
      <c r="X215" s="9" t="s">
        <v>33</v>
      </c>
      <c r="Y215" s="9" t="s">
        <v>549</v>
      </c>
      <c r="Z215" s="9" t="s">
        <v>120</v>
      </c>
      <c r="AA215" s="9" t="s">
        <v>550</v>
      </c>
      <c r="AB215" s="10" t="s">
        <v>3500</v>
      </c>
      <c r="AC215" s="20"/>
    </row>
    <row r="216" s="2" customFormat="1" ht="32.1" customHeight="1" spans="1:29">
      <c r="A216" s="9">
        <v>212</v>
      </c>
      <c r="B216" s="9" t="s">
        <v>46</v>
      </c>
      <c r="C216" s="9" t="s">
        <v>562</v>
      </c>
      <c r="D216" s="10" t="s">
        <v>3072</v>
      </c>
      <c r="E216" s="11" t="s">
        <v>38</v>
      </c>
      <c r="F216" s="10" t="s">
        <v>3514</v>
      </c>
      <c r="G216" s="9" t="s">
        <v>23</v>
      </c>
      <c r="H216" s="9" t="s">
        <v>563</v>
      </c>
      <c r="I216" s="9" t="s">
        <v>40</v>
      </c>
      <c r="J216" s="9" t="s">
        <v>41</v>
      </c>
      <c r="K216" s="9">
        <v>2021</v>
      </c>
      <c r="L216" s="9">
        <v>11</v>
      </c>
      <c r="M216" s="10">
        <v>2021.1</v>
      </c>
      <c r="N216" s="22">
        <v>2021.11</v>
      </c>
      <c r="O216" s="10" t="s">
        <v>487</v>
      </c>
      <c r="P216" s="10">
        <v>202111</v>
      </c>
      <c r="Q216" s="19">
        <v>3300</v>
      </c>
      <c r="R216" s="19">
        <v>0</v>
      </c>
      <c r="S216" s="19">
        <v>3300</v>
      </c>
      <c r="T216" s="19">
        <v>200</v>
      </c>
      <c r="U216" s="19">
        <v>3500</v>
      </c>
      <c r="V216" s="10" t="s">
        <v>3515</v>
      </c>
      <c r="W216" s="9" t="s">
        <v>562</v>
      </c>
      <c r="X216" s="9" t="s">
        <v>33</v>
      </c>
      <c r="Y216" s="9" t="s">
        <v>549</v>
      </c>
      <c r="Z216" s="9" t="s">
        <v>120</v>
      </c>
      <c r="AA216" s="9" t="s">
        <v>550</v>
      </c>
      <c r="AB216" s="10" t="s">
        <v>3500</v>
      </c>
      <c r="AC216" s="20"/>
    </row>
    <row r="217" s="2" customFormat="1" ht="32.1" customHeight="1" spans="1:29">
      <c r="A217" s="9">
        <v>213</v>
      </c>
      <c r="B217" s="9" t="s">
        <v>46</v>
      </c>
      <c r="C217" s="9" t="s">
        <v>564</v>
      </c>
      <c r="D217" s="10" t="s">
        <v>3050</v>
      </c>
      <c r="E217" s="11" t="s">
        <v>29</v>
      </c>
      <c r="F217" s="10" t="s">
        <v>3516</v>
      </c>
      <c r="G217" s="10" t="s">
        <v>24</v>
      </c>
      <c r="H217" s="9" t="s">
        <v>565</v>
      </c>
      <c r="I217" s="9" t="s">
        <v>67</v>
      </c>
      <c r="J217" s="9" t="s">
        <v>62</v>
      </c>
      <c r="K217" s="9">
        <v>2021</v>
      </c>
      <c r="L217" s="9">
        <v>11</v>
      </c>
      <c r="M217" s="10">
        <v>2021.1</v>
      </c>
      <c r="N217" s="22">
        <v>2021.11</v>
      </c>
      <c r="O217" s="10" t="s">
        <v>487</v>
      </c>
      <c r="P217" s="10">
        <v>202111</v>
      </c>
      <c r="Q217" s="19">
        <v>0</v>
      </c>
      <c r="R217" s="19">
        <v>2200</v>
      </c>
      <c r="S217" s="19">
        <v>2200</v>
      </c>
      <c r="T217" s="19">
        <v>800</v>
      </c>
      <c r="U217" s="19">
        <v>3000</v>
      </c>
      <c r="V217" s="10" t="s">
        <v>3517</v>
      </c>
      <c r="W217" s="9" t="s">
        <v>564</v>
      </c>
      <c r="X217" s="9" t="s">
        <v>33</v>
      </c>
      <c r="Y217" s="9" t="s">
        <v>549</v>
      </c>
      <c r="Z217" s="9" t="s">
        <v>120</v>
      </c>
      <c r="AA217" s="9" t="s">
        <v>550</v>
      </c>
      <c r="AB217" s="10" t="s">
        <v>3500</v>
      </c>
      <c r="AC217" s="20"/>
    </row>
    <row r="218" s="2" customFormat="1" ht="32.1" customHeight="1" spans="1:29">
      <c r="A218" s="9">
        <v>214</v>
      </c>
      <c r="B218" s="9" t="s">
        <v>46</v>
      </c>
      <c r="C218" s="9" t="s">
        <v>566</v>
      </c>
      <c r="D218" s="10" t="s">
        <v>3019</v>
      </c>
      <c r="E218" s="11" t="s">
        <v>29</v>
      </c>
      <c r="F218" s="10" t="s">
        <v>3518</v>
      </c>
      <c r="G218" s="9" t="s">
        <v>23</v>
      </c>
      <c r="H218" s="9" t="s">
        <v>567</v>
      </c>
      <c r="I218" s="9" t="s">
        <v>469</v>
      </c>
      <c r="J218" s="9" t="s">
        <v>41</v>
      </c>
      <c r="K218" s="9">
        <v>2021</v>
      </c>
      <c r="L218" s="9">
        <v>10</v>
      </c>
      <c r="M218" s="10">
        <v>2021.2</v>
      </c>
      <c r="N218" s="22">
        <v>2021.11</v>
      </c>
      <c r="O218" s="10">
        <v>202102</v>
      </c>
      <c r="P218" s="10">
        <v>202111</v>
      </c>
      <c r="Q218" s="19">
        <v>3000</v>
      </c>
      <c r="R218" s="19">
        <v>0</v>
      </c>
      <c r="S218" s="19">
        <v>3000</v>
      </c>
      <c r="T218" s="19">
        <v>200</v>
      </c>
      <c r="U218" s="19">
        <v>3200</v>
      </c>
      <c r="V218" s="10" t="s">
        <v>3519</v>
      </c>
      <c r="W218" s="9" t="s">
        <v>566</v>
      </c>
      <c r="X218" s="9" t="s">
        <v>33</v>
      </c>
      <c r="Y218" s="9" t="s">
        <v>549</v>
      </c>
      <c r="Z218" s="9" t="s">
        <v>120</v>
      </c>
      <c r="AA218" s="9" t="s">
        <v>550</v>
      </c>
      <c r="AB218" s="10" t="s">
        <v>3500</v>
      </c>
      <c r="AC218" s="20"/>
    </row>
    <row r="219" s="2" customFormat="1" ht="32.1" customHeight="1" spans="1:29">
      <c r="A219" s="9">
        <v>215</v>
      </c>
      <c r="B219" s="9" t="s">
        <v>27</v>
      </c>
      <c r="C219" s="9" t="s">
        <v>568</v>
      </c>
      <c r="D219" s="10" t="s">
        <v>3445</v>
      </c>
      <c r="E219" s="11" t="s">
        <v>29</v>
      </c>
      <c r="F219" s="10" t="s">
        <v>3520</v>
      </c>
      <c r="G219" s="10" t="s">
        <v>24</v>
      </c>
      <c r="H219" s="9" t="s">
        <v>569</v>
      </c>
      <c r="I219" s="9" t="s">
        <v>570</v>
      </c>
      <c r="J219" s="9" t="s">
        <v>41</v>
      </c>
      <c r="K219" s="9">
        <v>2021</v>
      </c>
      <c r="L219" s="9">
        <v>7</v>
      </c>
      <c r="M219" s="10">
        <v>2021.3</v>
      </c>
      <c r="N219" s="22">
        <v>2021.9</v>
      </c>
      <c r="O219" s="10">
        <v>202103</v>
      </c>
      <c r="P219" s="10">
        <v>202109</v>
      </c>
      <c r="Q219" s="10">
        <v>0</v>
      </c>
      <c r="R219" s="19">
        <v>1400</v>
      </c>
      <c r="S219" s="19">
        <v>1400</v>
      </c>
      <c r="T219" s="19">
        <v>200</v>
      </c>
      <c r="U219" s="19">
        <v>1600</v>
      </c>
      <c r="V219" s="10" t="s">
        <v>3521</v>
      </c>
      <c r="W219" s="9" t="s">
        <v>568</v>
      </c>
      <c r="X219" s="9" t="s">
        <v>33</v>
      </c>
      <c r="Y219" s="9" t="s">
        <v>549</v>
      </c>
      <c r="Z219" s="9" t="s">
        <v>120</v>
      </c>
      <c r="AA219" s="22" t="s">
        <v>571</v>
      </c>
      <c r="AB219" s="10" t="s">
        <v>3522</v>
      </c>
      <c r="AC219" s="20"/>
    </row>
    <row r="220" s="2" customFormat="1" ht="32.1" customHeight="1" spans="1:29">
      <c r="A220" s="9">
        <v>216</v>
      </c>
      <c r="B220" s="9" t="s">
        <v>27</v>
      </c>
      <c r="C220" s="9" t="s">
        <v>572</v>
      </c>
      <c r="D220" s="10" t="s">
        <v>3469</v>
      </c>
      <c r="E220" s="11" t="s">
        <v>29</v>
      </c>
      <c r="F220" s="10" t="s">
        <v>3523</v>
      </c>
      <c r="G220" s="10" t="s">
        <v>24</v>
      </c>
      <c r="H220" s="9" t="s">
        <v>44</v>
      </c>
      <c r="I220" s="9" t="s">
        <v>573</v>
      </c>
      <c r="J220" s="9" t="s">
        <v>32</v>
      </c>
      <c r="K220" s="9">
        <v>2021</v>
      </c>
      <c r="L220" s="9">
        <v>4</v>
      </c>
      <c r="M220" s="10">
        <v>2021.6</v>
      </c>
      <c r="N220" s="22">
        <v>2021.9</v>
      </c>
      <c r="O220" s="10">
        <v>202106</v>
      </c>
      <c r="P220" s="10">
        <v>202109</v>
      </c>
      <c r="Q220" s="19">
        <v>0</v>
      </c>
      <c r="R220" s="19">
        <v>800</v>
      </c>
      <c r="S220" s="19">
        <v>800</v>
      </c>
      <c r="T220" s="19">
        <v>0</v>
      </c>
      <c r="U220" s="19">
        <v>800</v>
      </c>
      <c r="V220" s="10" t="s">
        <v>3524</v>
      </c>
      <c r="W220" s="9" t="s">
        <v>572</v>
      </c>
      <c r="X220" s="9" t="s">
        <v>33</v>
      </c>
      <c r="Y220" s="9" t="s">
        <v>549</v>
      </c>
      <c r="Z220" s="9" t="s">
        <v>120</v>
      </c>
      <c r="AA220" s="22" t="s">
        <v>571</v>
      </c>
      <c r="AB220" s="10" t="s">
        <v>3522</v>
      </c>
      <c r="AC220" s="20"/>
    </row>
    <row r="221" s="2" customFormat="1" ht="32.1" customHeight="1" spans="1:29">
      <c r="A221" s="9">
        <v>217</v>
      </c>
      <c r="B221" s="9" t="s">
        <v>27</v>
      </c>
      <c r="C221" s="9" t="s">
        <v>574</v>
      </c>
      <c r="D221" s="10" t="s">
        <v>3229</v>
      </c>
      <c r="E221" s="11" t="s">
        <v>38</v>
      </c>
      <c r="F221" s="10" t="s">
        <v>3525</v>
      </c>
      <c r="G221" s="10" t="s">
        <v>24</v>
      </c>
      <c r="H221" s="9" t="s">
        <v>44</v>
      </c>
      <c r="I221" s="9" t="s">
        <v>573</v>
      </c>
      <c r="J221" s="9" t="s">
        <v>32</v>
      </c>
      <c r="K221" s="9">
        <v>2021</v>
      </c>
      <c r="L221" s="9">
        <v>4</v>
      </c>
      <c r="M221" s="10">
        <v>2021.6</v>
      </c>
      <c r="N221" s="22">
        <v>2021.9</v>
      </c>
      <c r="O221" s="10">
        <v>202106</v>
      </c>
      <c r="P221" s="10">
        <v>202109</v>
      </c>
      <c r="Q221" s="19">
        <v>0</v>
      </c>
      <c r="R221" s="19">
        <v>800</v>
      </c>
      <c r="S221" s="19">
        <v>800</v>
      </c>
      <c r="T221" s="19">
        <v>0</v>
      </c>
      <c r="U221" s="19">
        <v>800</v>
      </c>
      <c r="V221" s="10" t="s">
        <v>3526</v>
      </c>
      <c r="W221" s="9" t="s">
        <v>574</v>
      </c>
      <c r="X221" s="9" t="s">
        <v>33</v>
      </c>
      <c r="Y221" s="9" t="s">
        <v>549</v>
      </c>
      <c r="Z221" s="9" t="s">
        <v>120</v>
      </c>
      <c r="AA221" s="22" t="s">
        <v>571</v>
      </c>
      <c r="AB221" s="10" t="s">
        <v>3522</v>
      </c>
      <c r="AC221" s="20"/>
    </row>
    <row r="222" s="2" customFormat="1" ht="32.1" customHeight="1" spans="1:29">
      <c r="A222" s="9">
        <v>218</v>
      </c>
      <c r="B222" s="9" t="s">
        <v>27</v>
      </c>
      <c r="C222" s="9" t="s">
        <v>575</v>
      </c>
      <c r="D222" s="10" t="s">
        <v>3186</v>
      </c>
      <c r="E222" s="11" t="s">
        <v>29</v>
      </c>
      <c r="F222" s="10" t="s">
        <v>3527</v>
      </c>
      <c r="G222" s="10" t="s">
        <v>24</v>
      </c>
      <c r="H222" s="9" t="s">
        <v>576</v>
      </c>
      <c r="I222" s="9" t="s">
        <v>573</v>
      </c>
      <c r="J222" s="9" t="s">
        <v>32</v>
      </c>
      <c r="K222" s="9">
        <v>2021</v>
      </c>
      <c r="L222" s="9">
        <v>10</v>
      </c>
      <c r="M222" s="10" t="s">
        <v>577</v>
      </c>
      <c r="N222" s="22"/>
      <c r="O222" s="10">
        <v>202101</v>
      </c>
      <c r="P222" s="10">
        <v>202111</v>
      </c>
      <c r="Q222" s="19">
        <v>0</v>
      </c>
      <c r="R222" s="19">
        <v>2000</v>
      </c>
      <c r="S222" s="19">
        <v>2000</v>
      </c>
      <c r="T222" s="19">
        <v>0</v>
      </c>
      <c r="U222" s="19">
        <v>2000</v>
      </c>
      <c r="V222" s="10" t="s">
        <v>3528</v>
      </c>
      <c r="W222" s="9" t="s">
        <v>575</v>
      </c>
      <c r="X222" s="9" t="s">
        <v>33</v>
      </c>
      <c r="Y222" s="9" t="s">
        <v>549</v>
      </c>
      <c r="Z222" s="9" t="s">
        <v>120</v>
      </c>
      <c r="AA222" s="22" t="s">
        <v>571</v>
      </c>
      <c r="AB222" s="10" t="s">
        <v>3522</v>
      </c>
      <c r="AC222" s="20"/>
    </row>
    <row r="223" s="2" customFormat="1" ht="32.1" customHeight="1" spans="1:29">
      <c r="A223" s="9">
        <v>219</v>
      </c>
      <c r="B223" s="9" t="s">
        <v>46</v>
      </c>
      <c r="C223" s="9" t="s">
        <v>578</v>
      </c>
      <c r="D223" s="10" t="s">
        <v>3053</v>
      </c>
      <c r="E223" s="11" t="s">
        <v>29</v>
      </c>
      <c r="F223" s="10" t="s">
        <v>3529</v>
      </c>
      <c r="G223" s="10" t="s">
        <v>24</v>
      </c>
      <c r="H223" s="9" t="s">
        <v>102</v>
      </c>
      <c r="I223" s="9" t="s">
        <v>67</v>
      </c>
      <c r="J223" s="9" t="s">
        <v>62</v>
      </c>
      <c r="K223" s="9">
        <v>2021</v>
      </c>
      <c r="L223" s="9">
        <v>7</v>
      </c>
      <c r="M223" s="10">
        <v>2021.3</v>
      </c>
      <c r="N223" s="22">
        <v>2021.9</v>
      </c>
      <c r="O223" s="10">
        <v>202103</v>
      </c>
      <c r="P223" s="10">
        <v>202109</v>
      </c>
      <c r="Q223" s="19">
        <v>0</v>
      </c>
      <c r="R223" s="19">
        <v>1400</v>
      </c>
      <c r="S223" s="19">
        <v>1400</v>
      </c>
      <c r="T223" s="19">
        <v>800</v>
      </c>
      <c r="U223" s="19">
        <v>2200</v>
      </c>
      <c r="V223" s="10" t="s">
        <v>3530</v>
      </c>
      <c r="W223" s="9" t="s">
        <v>578</v>
      </c>
      <c r="X223" s="9" t="s">
        <v>33</v>
      </c>
      <c r="Y223" s="9" t="s">
        <v>549</v>
      </c>
      <c r="Z223" s="9" t="s">
        <v>120</v>
      </c>
      <c r="AA223" s="22" t="s">
        <v>571</v>
      </c>
      <c r="AB223" s="10" t="s">
        <v>3522</v>
      </c>
      <c r="AC223" s="20"/>
    </row>
    <row r="224" s="2" customFormat="1" ht="32.1" customHeight="1" spans="1:29">
      <c r="A224" s="9">
        <v>220</v>
      </c>
      <c r="B224" s="9" t="s">
        <v>46</v>
      </c>
      <c r="C224" s="9" t="s">
        <v>579</v>
      </c>
      <c r="D224" s="10" t="s">
        <v>3388</v>
      </c>
      <c r="E224" s="11" t="s">
        <v>38</v>
      </c>
      <c r="F224" s="10" t="s">
        <v>3531</v>
      </c>
      <c r="G224" s="10" t="s">
        <v>24</v>
      </c>
      <c r="H224" s="9" t="s">
        <v>580</v>
      </c>
      <c r="I224" s="9" t="s">
        <v>581</v>
      </c>
      <c r="J224" s="9" t="s">
        <v>41</v>
      </c>
      <c r="K224" s="9">
        <v>2021</v>
      </c>
      <c r="L224" s="9">
        <v>5</v>
      </c>
      <c r="M224" s="10">
        <v>2021.5</v>
      </c>
      <c r="N224" s="22">
        <v>2021.9</v>
      </c>
      <c r="O224" s="10">
        <v>202105</v>
      </c>
      <c r="P224" s="10">
        <v>202109</v>
      </c>
      <c r="Q224" s="19">
        <v>0</v>
      </c>
      <c r="R224" s="19">
        <v>1000</v>
      </c>
      <c r="S224" s="19">
        <v>1000</v>
      </c>
      <c r="T224" s="19">
        <v>200</v>
      </c>
      <c r="U224" s="19">
        <v>1200</v>
      </c>
      <c r="V224" s="10" t="s">
        <v>3532</v>
      </c>
      <c r="W224" s="9" t="s">
        <v>579</v>
      </c>
      <c r="X224" s="9" t="s">
        <v>33</v>
      </c>
      <c r="Y224" s="9" t="s">
        <v>549</v>
      </c>
      <c r="Z224" s="9" t="s">
        <v>120</v>
      </c>
      <c r="AA224" s="22" t="s">
        <v>571</v>
      </c>
      <c r="AB224" s="10" t="s">
        <v>3522</v>
      </c>
      <c r="AC224" s="20"/>
    </row>
    <row r="225" s="2" customFormat="1" ht="32.1" customHeight="1" spans="1:29">
      <c r="A225" s="9">
        <v>221</v>
      </c>
      <c r="B225" s="9" t="s">
        <v>46</v>
      </c>
      <c r="C225" s="9" t="s">
        <v>582</v>
      </c>
      <c r="D225" s="10" t="s">
        <v>3347</v>
      </c>
      <c r="E225" s="11" t="s">
        <v>38</v>
      </c>
      <c r="F225" s="10" t="s">
        <v>3533</v>
      </c>
      <c r="G225" s="10" t="s">
        <v>24</v>
      </c>
      <c r="H225" s="9" t="s">
        <v>583</v>
      </c>
      <c r="I225" s="9" t="s">
        <v>250</v>
      </c>
      <c r="J225" s="9" t="s">
        <v>41</v>
      </c>
      <c r="K225" s="9">
        <v>2021</v>
      </c>
      <c r="L225" s="9">
        <v>5</v>
      </c>
      <c r="M225" s="10">
        <v>2021.4</v>
      </c>
      <c r="N225" s="22">
        <v>2021.8</v>
      </c>
      <c r="O225" s="10">
        <v>202104</v>
      </c>
      <c r="P225" s="10">
        <v>202108</v>
      </c>
      <c r="Q225" s="19">
        <v>0</v>
      </c>
      <c r="R225" s="19">
        <v>1000</v>
      </c>
      <c r="S225" s="19">
        <v>1000</v>
      </c>
      <c r="T225" s="19">
        <v>200</v>
      </c>
      <c r="U225" s="19">
        <v>1200</v>
      </c>
      <c r="V225" s="10" t="s">
        <v>3534</v>
      </c>
      <c r="W225" s="9" t="s">
        <v>582</v>
      </c>
      <c r="X225" s="9" t="s">
        <v>33</v>
      </c>
      <c r="Y225" s="9" t="s">
        <v>549</v>
      </c>
      <c r="Z225" s="9" t="s">
        <v>120</v>
      </c>
      <c r="AA225" s="22" t="s">
        <v>571</v>
      </c>
      <c r="AB225" s="10" t="s">
        <v>3522</v>
      </c>
      <c r="AC225" s="20"/>
    </row>
    <row r="226" s="2" customFormat="1" ht="32.1" customHeight="1" spans="1:29">
      <c r="A226" s="9">
        <v>222</v>
      </c>
      <c r="B226" s="9" t="s">
        <v>27</v>
      </c>
      <c r="C226" s="9" t="s">
        <v>584</v>
      </c>
      <c r="D226" s="10" t="s">
        <v>3535</v>
      </c>
      <c r="E226" s="11" t="s">
        <v>38</v>
      </c>
      <c r="F226" s="10" t="s">
        <v>3536</v>
      </c>
      <c r="G226" s="10" t="s">
        <v>24</v>
      </c>
      <c r="H226" s="9" t="s">
        <v>585</v>
      </c>
      <c r="I226" s="9" t="s">
        <v>213</v>
      </c>
      <c r="J226" s="9" t="s">
        <v>41</v>
      </c>
      <c r="K226" s="9">
        <v>2021</v>
      </c>
      <c r="L226" s="9">
        <v>11</v>
      </c>
      <c r="M226" s="10">
        <v>2021.1</v>
      </c>
      <c r="N226" s="22">
        <v>2021.11</v>
      </c>
      <c r="O226" s="10" t="s">
        <v>487</v>
      </c>
      <c r="P226" s="10">
        <v>202111</v>
      </c>
      <c r="Q226" s="19">
        <v>0</v>
      </c>
      <c r="R226" s="19">
        <v>2200</v>
      </c>
      <c r="S226" s="19">
        <v>2200</v>
      </c>
      <c r="T226" s="19">
        <v>200</v>
      </c>
      <c r="U226" s="19">
        <v>2400</v>
      </c>
      <c r="V226" s="10" t="s">
        <v>3537</v>
      </c>
      <c r="W226" s="9" t="s">
        <v>584</v>
      </c>
      <c r="X226" s="9" t="s">
        <v>33</v>
      </c>
      <c r="Y226" s="9" t="s">
        <v>549</v>
      </c>
      <c r="Z226" s="9" t="s">
        <v>586</v>
      </c>
      <c r="AA226" s="22" t="s">
        <v>587</v>
      </c>
      <c r="AB226" s="10" t="s">
        <v>3538</v>
      </c>
      <c r="AC226" s="20"/>
    </row>
    <row r="227" s="2" customFormat="1" ht="32.1" customHeight="1" spans="1:29">
      <c r="A227" s="9">
        <v>223</v>
      </c>
      <c r="B227" s="9" t="s">
        <v>46</v>
      </c>
      <c r="C227" s="9" t="s">
        <v>588</v>
      </c>
      <c r="D227" s="10" t="s">
        <v>3007</v>
      </c>
      <c r="E227" s="11" t="s">
        <v>29</v>
      </c>
      <c r="F227" s="10" t="s">
        <v>3539</v>
      </c>
      <c r="G227" s="10" t="s">
        <v>24</v>
      </c>
      <c r="H227" s="9" t="s">
        <v>177</v>
      </c>
      <c r="I227" s="9" t="s">
        <v>589</v>
      </c>
      <c r="J227" s="9" t="s">
        <v>32</v>
      </c>
      <c r="K227" s="9">
        <v>2021</v>
      </c>
      <c r="L227" s="9">
        <v>8</v>
      </c>
      <c r="M227" s="9" t="s">
        <v>590</v>
      </c>
      <c r="N227" s="22"/>
      <c r="O227" s="10">
        <v>202101</v>
      </c>
      <c r="P227" s="10">
        <v>202109</v>
      </c>
      <c r="Q227" s="10">
        <v>0</v>
      </c>
      <c r="R227" s="10">
        <v>1600</v>
      </c>
      <c r="S227" s="19">
        <v>1600</v>
      </c>
      <c r="T227" s="10">
        <v>0</v>
      </c>
      <c r="U227" s="19">
        <v>1600</v>
      </c>
      <c r="V227" s="10" t="s">
        <v>3540</v>
      </c>
      <c r="W227" s="9" t="s">
        <v>588</v>
      </c>
      <c r="X227" s="9" t="s">
        <v>33</v>
      </c>
      <c r="Y227" s="9" t="s">
        <v>549</v>
      </c>
      <c r="Z227" s="9" t="s">
        <v>586</v>
      </c>
      <c r="AA227" s="22" t="s">
        <v>587</v>
      </c>
      <c r="AB227" s="10" t="s">
        <v>3538</v>
      </c>
      <c r="AC227" s="20"/>
    </row>
    <row r="228" s="2" customFormat="1" ht="32.1" customHeight="1" spans="1:29">
      <c r="A228" s="9">
        <v>224</v>
      </c>
      <c r="B228" s="9" t="s">
        <v>46</v>
      </c>
      <c r="C228" s="9" t="s">
        <v>591</v>
      </c>
      <c r="D228" s="10" t="s">
        <v>3050</v>
      </c>
      <c r="E228" s="11" t="s">
        <v>29</v>
      </c>
      <c r="F228" s="10" t="s">
        <v>3541</v>
      </c>
      <c r="G228" s="10" t="s">
        <v>24</v>
      </c>
      <c r="H228" s="9" t="s">
        <v>3542</v>
      </c>
      <c r="I228" s="9" t="s">
        <v>70</v>
      </c>
      <c r="J228" s="9" t="s">
        <v>62</v>
      </c>
      <c r="K228" s="9">
        <v>2021</v>
      </c>
      <c r="L228" s="9">
        <v>3</v>
      </c>
      <c r="M228" s="9">
        <v>2021.2</v>
      </c>
      <c r="N228" s="22">
        <v>2021.4</v>
      </c>
      <c r="O228" s="10">
        <v>202102</v>
      </c>
      <c r="P228" s="10">
        <v>202104</v>
      </c>
      <c r="Q228" s="10">
        <v>0</v>
      </c>
      <c r="R228" s="10">
        <v>600</v>
      </c>
      <c r="S228" s="19">
        <v>600</v>
      </c>
      <c r="T228" s="10">
        <v>800</v>
      </c>
      <c r="U228" s="19">
        <v>1400</v>
      </c>
      <c r="V228" s="10" t="s">
        <v>3543</v>
      </c>
      <c r="W228" s="9" t="s">
        <v>591</v>
      </c>
      <c r="X228" s="9" t="s">
        <v>33</v>
      </c>
      <c r="Y228" s="9" t="s">
        <v>549</v>
      </c>
      <c r="Z228" s="9" t="s">
        <v>586</v>
      </c>
      <c r="AA228" s="22" t="s">
        <v>587</v>
      </c>
      <c r="AB228" s="10" t="s">
        <v>3538</v>
      </c>
      <c r="AC228" s="20"/>
    </row>
    <row r="229" s="2" customFormat="1" ht="32.1" customHeight="1" spans="1:29">
      <c r="A229" s="9">
        <v>225</v>
      </c>
      <c r="B229" s="9" t="s">
        <v>46</v>
      </c>
      <c r="C229" s="9" t="s">
        <v>594</v>
      </c>
      <c r="D229" s="10" t="s">
        <v>3242</v>
      </c>
      <c r="E229" s="11" t="s">
        <v>38</v>
      </c>
      <c r="F229" s="10" t="s">
        <v>3544</v>
      </c>
      <c r="G229" s="10" t="s">
        <v>24</v>
      </c>
      <c r="H229" s="9" t="s">
        <v>595</v>
      </c>
      <c r="I229" s="9" t="s">
        <v>596</v>
      </c>
      <c r="J229" s="9" t="s">
        <v>41</v>
      </c>
      <c r="K229" s="9">
        <v>2021</v>
      </c>
      <c r="L229" s="9">
        <v>8</v>
      </c>
      <c r="M229" s="9">
        <v>2021.1</v>
      </c>
      <c r="N229" s="22">
        <v>2021.8</v>
      </c>
      <c r="O229" s="10" t="s">
        <v>487</v>
      </c>
      <c r="P229" s="10">
        <v>202108</v>
      </c>
      <c r="Q229" s="10">
        <v>0</v>
      </c>
      <c r="R229" s="10">
        <v>1600</v>
      </c>
      <c r="S229" s="19">
        <v>1600</v>
      </c>
      <c r="T229" s="10">
        <v>200</v>
      </c>
      <c r="U229" s="19">
        <v>1800</v>
      </c>
      <c r="V229" s="10" t="s">
        <v>3545</v>
      </c>
      <c r="W229" s="9" t="s">
        <v>594</v>
      </c>
      <c r="X229" s="9" t="s">
        <v>33</v>
      </c>
      <c r="Y229" s="9" t="s">
        <v>549</v>
      </c>
      <c r="Z229" s="9" t="s">
        <v>586</v>
      </c>
      <c r="AA229" s="22" t="s">
        <v>587</v>
      </c>
      <c r="AB229" s="10" t="s">
        <v>3538</v>
      </c>
      <c r="AC229" s="20"/>
    </row>
    <row r="230" s="2" customFormat="1" ht="32.1" customHeight="1" spans="1:29">
      <c r="A230" s="9">
        <v>226</v>
      </c>
      <c r="B230" s="9" t="s">
        <v>46</v>
      </c>
      <c r="C230" s="9" t="s">
        <v>597</v>
      </c>
      <c r="D230" s="10" t="s">
        <v>3271</v>
      </c>
      <c r="E230" s="11" t="s">
        <v>29</v>
      </c>
      <c r="F230" s="10" t="s">
        <v>3546</v>
      </c>
      <c r="G230" s="10" t="s">
        <v>24</v>
      </c>
      <c r="H230" s="9" t="s">
        <v>177</v>
      </c>
      <c r="I230" s="9" t="s">
        <v>163</v>
      </c>
      <c r="J230" s="9" t="s">
        <v>41</v>
      </c>
      <c r="K230" s="9">
        <v>2021</v>
      </c>
      <c r="L230" s="9">
        <v>8</v>
      </c>
      <c r="M230" s="9">
        <v>2021.1</v>
      </c>
      <c r="N230" s="22">
        <v>2021.8</v>
      </c>
      <c r="O230" s="10" t="s">
        <v>487</v>
      </c>
      <c r="P230" s="10">
        <v>202108</v>
      </c>
      <c r="Q230" s="10">
        <v>0</v>
      </c>
      <c r="R230" s="10">
        <v>1600</v>
      </c>
      <c r="S230" s="19">
        <v>1600</v>
      </c>
      <c r="T230" s="10">
        <v>200</v>
      </c>
      <c r="U230" s="19">
        <v>1800</v>
      </c>
      <c r="V230" s="10" t="s">
        <v>3547</v>
      </c>
      <c r="W230" s="9" t="s">
        <v>597</v>
      </c>
      <c r="X230" s="9" t="s">
        <v>33</v>
      </c>
      <c r="Y230" s="9" t="s">
        <v>549</v>
      </c>
      <c r="Z230" s="9" t="s">
        <v>586</v>
      </c>
      <c r="AA230" s="22" t="s">
        <v>587</v>
      </c>
      <c r="AB230" s="10" t="s">
        <v>3538</v>
      </c>
      <c r="AC230" s="20"/>
    </row>
    <row r="231" s="2" customFormat="1" ht="32.1" customHeight="1" spans="1:29">
      <c r="A231" s="9">
        <v>227</v>
      </c>
      <c r="B231" s="9" t="s">
        <v>46</v>
      </c>
      <c r="C231" s="9" t="s">
        <v>598</v>
      </c>
      <c r="D231" s="10" t="s">
        <v>3047</v>
      </c>
      <c r="E231" s="11" t="s">
        <v>29</v>
      </c>
      <c r="F231" s="10" t="s">
        <v>3548</v>
      </c>
      <c r="G231" s="9" t="s">
        <v>23</v>
      </c>
      <c r="H231" s="9" t="s">
        <v>599</v>
      </c>
      <c r="I231" s="9" t="s">
        <v>469</v>
      </c>
      <c r="J231" s="21" t="s">
        <v>32</v>
      </c>
      <c r="K231" s="9"/>
      <c r="L231" s="9">
        <v>11</v>
      </c>
      <c r="M231" s="9">
        <v>2021.2</v>
      </c>
      <c r="N231" s="22">
        <v>2021.12</v>
      </c>
      <c r="O231" s="10">
        <v>202102</v>
      </c>
      <c r="P231" s="10">
        <v>202112</v>
      </c>
      <c r="Q231" s="10">
        <v>3300</v>
      </c>
      <c r="R231" s="10">
        <v>0</v>
      </c>
      <c r="S231" s="19">
        <v>3300</v>
      </c>
      <c r="T231" s="10">
        <v>0</v>
      </c>
      <c r="U231" s="19">
        <v>3300</v>
      </c>
      <c r="V231" s="10" t="s">
        <v>3549</v>
      </c>
      <c r="W231" s="9" t="s">
        <v>598</v>
      </c>
      <c r="X231" s="9" t="s">
        <v>33</v>
      </c>
      <c r="Y231" s="9" t="s">
        <v>549</v>
      </c>
      <c r="Z231" s="9" t="s">
        <v>586</v>
      </c>
      <c r="AA231" s="22" t="s">
        <v>587</v>
      </c>
      <c r="AB231" s="10" t="s">
        <v>3538</v>
      </c>
      <c r="AC231" s="20"/>
    </row>
    <row r="232" s="2" customFormat="1" ht="32.1" customHeight="1" spans="1:29">
      <c r="A232" s="9">
        <v>228</v>
      </c>
      <c r="B232" s="9" t="s">
        <v>46</v>
      </c>
      <c r="C232" s="9" t="s">
        <v>600</v>
      </c>
      <c r="D232" s="10" t="s">
        <v>3550</v>
      </c>
      <c r="E232" s="11" t="s">
        <v>29</v>
      </c>
      <c r="F232" s="10" t="s">
        <v>3551</v>
      </c>
      <c r="G232" s="9" t="s">
        <v>24</v>
      </c>
      <c r="H232" s="9" t="s">
        <v>555</v>
      </c>
      <c r="I232" s="9" t="s">
        <v>328</v>
      </c>
      <c r="J232" s="9" t="s">
        <v>62</v>
      </c>
      <c r="K232" s="9">
        <v>2021</v>
      </c>
      <c r="L232" s="9">
        <v>9</v>
      </c>
      <c r="M232" s="9">
        <v>2021.03</v>
      </c>
      <c r="N232" s="22">
        <v>2021.11</v>
      </c>
      <c r="O232" s="10" t="s">
        <v>928</v>
      </c>
      <c r="P232" s="10">
        <v>202111</v>
      </c>
      <c r="Q232" s="10">
        <v>0</v>
      </c>
      <c r="R232" s="10">
        <v>1800</v>
      </c>
      <c r="S232" s="19">
        <v>1800</v>
      </c>
      <c r="T232" s="10">
        <v>200</v>
      </c>
      <c r="U232" s="19">
        <v>2000</v>
      </c>
      <c r="V232" s="10" t="s">
        <v>3329</v>
      </c>
      <c r="W232" s="9" t="s">
        <v>600</v>
      </c>
      <c r="X232" s="9" t="s">
        <v>33</v>
      </c>
      <c r="Y232" s="9" t="s">
        <v>549</v>
      </c>
      <c r="Z232" s="9" t="s">
        <v>120</v>
      </c>
      <c r="AA232" s="22" t="s">
        <v>601</v>
      </c>
      <c r="AB232" s="10" t="s">
        <v>3552</v>
      </c>
      <c r="AC232" s="20"/>
    </row>
    <row r="233" s="2" customFormat="1" ht="32.1" customHeight="1" spans="1:29">
      <c r="A233" s="9">
        <v>229</v>
      </c>
      <c r="B233" s="9" t="s">
        <v>46</v>
      </c>
      <c r="C233" s="9" t="s">
        <v>602</v>
      </c>
      <c r="D233" s="10" t="s">
        <v>3334</v>
      </c>
      <c r="E233" s="11" t="s">
        <v>29</v>
      </c>
      <c r="F233" s="10" t="s">
        <v>3553</v>
      </c>
      <c r="G233" s="10" t="s">
        <v>24</v>
      </c>
      <c r="H233" s="9" t="s">
        <v>603</v>
      </c>
      <c r="I233" s="9" t="s">
        <v>604</v>
      </c>
      <c r="J233" s="9" t="s">
        <v>41</v>
      </c>
      <c r="K233" s="9">
        <v>2021</v>
      </c>
      <c r="L233" s="9">
        <v>6</v>
      </c>
      <c r="M233" s="10">
        <v>2021.1</v>
      </c>
      <c r="N233" s="22">
        <v>2021.6</v>
      </c>
      <c r="O233" s="10" t="s">
        <v>487</v>
      </c>
      <c r="P233" s="10">
        <v>202106</v>
      </c>
      <c r="Q233" s="19">
        <v>0</v>
      </c>
      <c r="R233" s="19">
        <v>1200</v>
      </c>
      <c r="S233" s="19">
        <v>1200</v>
      </c>
      <c r="T233" s="19">
        <v>200</v>
      </c>
      <c r="U233" s="19">
        <v>1400</v>
      </c>
      <c r="V233" s="10" t="s">
        <v>3554</v>
      </c>
      <c r="W233" s="9" t="s">
        <v>602</v>
      </c>
      <c r="X233" s="9" t="s">
        <v>33</v>
      </c>
      <c r="Y233" s="9" t="s">
        <v>549</v>
      </c>
      <c r="Z233" s="9" t="s">
        <v>586</v>
      </c>
      <c r="AA233" s="22" t="s">
        <v>605</v>
      </c>
      <c r="AB233" s="10" t="s">
        <v>3555</v>
      </c>
      <c r="AC233" s="20"/>
    </row>
    <row r="234" s="2" customFormat="1" ht="32.1" customHeight="1" spans="1:29">
      <c r="A234" s="9">
        <v>230</v>
      </c>
      <c r="B234" s="9" t="s">
        <v>46</v>
      </c>
      <c r="C234" s="9" t="s">
        <v>606</v>
      </c>
      <c r="D234" s="10" t="s">
        <v>3556</v>
      </c>
      <c r="E234" s="11" t="s">
        <v>29</v>
      </c>
      <c r="F234" s="10" t="s">
        <v>3557</v>
      </c>
      <c r="G234" s="10" t="s">
        <v>24</v>
      </c>
      <c r="H234" s="9" t="s">
        <v>607</v>
      </c>
      <c r="I234" s="9" t="s">
        <v>241</v>
      </c>
      <c r="J234" s="9" t="s">
        <v>41</v>
      </c>
      <c r="K234" s="9">
        <v>2021</v>
      </c>
      <c r="L234" s="9">
        <v>7</v>
      </c>
      <c r="M234" s="10">
        <v>2021.1</v>
      </c>
      <c r="N234" s="22">
        <v>2021.7</v>
      </c>
      <c r="O234" s="10" t="s">
        <v>487</v>
      </c>
      <c r="P234" s="10">
        <v>202107</v>
      </c>
      <c r="Q234" s="19">
        <v>0</v>
      </c>
      <c r="R234" s="19">
        <v>1400</v>
      </c>
      <c r="S234" s="19">
        <v>1400</v>
      </c>
      <c r="T234" s="19">
        <v>200</v>
      </c>
      <c r="U234" s="19">
        <v>1600</v>
      </c>
      <c r="V234" s="10" t="s">
        <v>3558</v>
      </c>
      <c r="W234" s="9" t="s">
        <v>606</v>
      </c>
      <c r="X234" s="9" t="s">
        <v>33</v>
      </c>
      <c r="Y234" s="9" t="s">
        <v>549</v>
      </c>
      <c r="Z234" s="9" t="s">
        <v>586</v>
      </c>
      <c r="AA234" s="22" t="s">
        <v>605</v>
      </c>
      <c r="AB234" s="10" t="s">
        <v>3555</v>
      </c>
      <c r="AC234" s="20"/>
    </row>
    <row r="235" s="2" customFormat="1" ht="32.1" customHeight="1" spans="1:29">
      <c r="A235" s="9">
        <v>231</v>
      </c>
      <c r="B235" s="9" t="s">
        <v>46</v>
      </c>
      <c r="C235" s="9" t="s">
        <v>608</v>
      </c>
      <c r="D235" s="10" t="s">
        <v>3559</v>
      </c>
      <c r="E235" s="11" t="s">
        <v>29</v>
      </c>
      <c r="F235" s="10" t="s">
        <v>3560</v>
      </c>
      <c r="G235" s="10" t="s">
        <v>24</v>
      </c>
      <c r="H235" s="9" t="s">
        <v>609</v>
      </c>
      <c r="I235" s="9" t="s">
        <v>216</v>
      </c>
      <c r="J235" s="9" t="s">
        <v>41</v>
      </c>
      <c r="K235" s="9">
        <v>2021</v>
      </c>
      <c r="L235" s="9">
        <v>3</v>
      </c>
      <c r="M235" s="10">
        <v>2021.3</v>
      </c>
      <c r="N235" s="22">
        <v>2021.5</v>
      </c>
      <c r="O235" s="10">
        <v>202103</v>
      </c>
      <c r="P235" s="10">
        <v>202105</v>
      </c>
      <c r="Q235" s="19">
        <v>0</v>
      </c>
      <c r="R235" s="19">
        <v>600</v>
      </c>
      <c r="S235" s="19">
        <v>600</v>
      </c>
      <c r="T235" s="19">
        <v>200</v>
      </c>
      <c r="U235" s="19">
        <v>800</v>
      </c>
      <c r="V235" s="10" t="s">
        <v>3561</v>
      </c>
      <c r="W235" s="9" t="s">
        <v>608</v>
      </c>
      <c r="X235" s="9" t="s">
        <v>33</v>
      </c>
      <c r="Y235" s="9" t="s">
        <v>549</v>
      </c>
      <c r="Z235" s="9" t="s">
        <v>586</v>
      </c>
      <c r="AA235" s="22" t="s">
        <v>605</v>
      </c>
      <c r="AB235" s="10" t="s">
        <v>3555</v>
      </c>
      <c r="AC235" s="20"/>
    </row>
    <row r="236" s="2" customFormat="1" ht="32.1" customHeight="1" spans="1:29">
      <c r="A236" s="9">
        <v>232</v>
      </c>
      <c r="B236" s="9" t="s">
        <v>27</v>
      </c>
      <c r="C236" s="9" t="s">
        <v>610</v>
      </c>
      <c r="D236" s="10" t="s">
        <v>3001</v>
      </c>
      <c r="E236" s="11" t="s">
        <v>29</v>
      </c>
      <c r="F236" s="10" t="s">
        <v>3562</v>
      </c>
      <c r="G236" s="9" t="s">
        <v>23</v>
      </c>
      <c r="H236" s="9" t="s">
        <v>611</v>
      </c>
      <c r="I236" s="9" t="s">
        <v>359</v>
      </c>
      <c r="J236" s="9" t="s">
        <v>41</v>
      </c>
      <c r="K236" s="9">
        <v>2021</v>
      </c>
      <c r="L236" s="9">
        <v>6</v>
      </c>
      <c r="M236" s="10">
        <v>2021.5</v>
      </c>
      <c r="N236" s="22">
        <v>2021.11</v>
      </c>
      <c r="O236" s="10">
        <v>202105</v>
      </c>
      <c r="P236" s="10">
        <v>202111</v>
      </c>
      <c r="Q236" s="19">
        <v>1800</v>
      </c>
      <c r="R236" s="19">
        <v>0</v>
      </c>
      <c r="S236" s="19">
        <v>1800</v>
      </c>
      <c r="T236" s="19">
        <v>200</v>
      </c>
      <c r="U236" s="19">
        <v>2000</v>
      </c>
      <c r="V236" s="10" t="s">
        <v>3256</v>
      </c>
      <c r="W236" s="9" t="s">
        <v>610</v>
      </c>
      <c r="X236" s="9" t="s">
        <v>33</v>
      </c>
      <c r="Y236" s="9" t="s">
        <v>549</v>
      </c>
      <c r="Z236" s="9" t="s">
        <v>120</v>
      </c>
      <c r="AA236" s="22" t="s">
        <v>612</v>
      </c>
      <c r="AB236" s="10" t="s">
        <v>3563</v>
      </c>
      <c r="AC236" s="20"/>
    </row>
    <row r="237" s="2" customFormat="1" ht="32.1" customHeight="1" spans="1:29">
      <c r="A237" s="9">
        <v>233</v>
      </c>
      <c r="B237" s="9" t="s">
        <v>27</v>
      </c>
      <c r="C237" s="9" t="s">
        <v>613</v>
      </c>
      <c r="D237" s="10" t="s">
        <v>3004</v>
      </c>
      <c r="E237" s="11" t="s">
        <v>29</v>
      </c>
      <c r="F237" s="10" t="s">
        <v>3564</v>
      </c>
      <c r="G237" s="10" t="s">
        <v>24</v>
      </c>
      <c r="H237" s="9" t="s">
        <v>44</v>
      </c>
      <c r="I237" s="9" t="s">
        <v>589</v>
      </c>
      <c r="J237" s="9" t="s">
        <v>32</v>
      </c>
      <c r="K237" s="9">
        <v>2021</v>
      </c>
      <c r="L237" s="9">
        <v>11</v>
      </c>
      <c r="M237" s="10">
        <v>2021.1</v>
      </c>
      <c r="N237" s="22">
        <v>2021.11</v>
      </c>
      <c r="O237" s="10" t="s">
        <v>487</v>
      </c>
      <c r="P237" s="10">
        <v>202111</v>
      </c>
      <c r="Q237" s="19">
        <v>0</v>
      </c>
      <c r="R237" s="19">
        <v>2200</v>
      </c>
      <c r="S237" s="19">
        <v>2200</v>
      </c>
      <c r="T237" s="19">
        <v>0</v>
      </c>
      <c r="U237" s="19">
        <v>2200</v>
      </c>
      <c r="V237" s="10" t="s">
        <v>3565</v>
      </c>
      <c r="W237" s="9" t="s">
        <v>613</v>
      </c>
      <c r="X237" s="9" t="s">
        <v>33</v>
      </c>
      <c r="Y237" s="9" t="s">
        <v>549</v>
      </c>
      <c r="Z237" s="9" t="s">
        <v>120</v>
      </c>
      <c r="AA237" s="22" t="s">
        <v>612</v>
      </c>
      <c r="AB237" s="10" t="s">
        <v>3563</v>
      </c>
      <c r="AC237" s="20"/>
    </row>
    <row r="238" s="2" customFormat="1" ht="32.1" customHeight="1" spans="1:29">
      <c r="A238" s="9">
        <v>234</v>
      </c>
      <c r="B238" s="9" t="s">
        <v>46</v>
      </c>
      <c r="C238" s="9" t="s">
        <v>614</v>
      </c>
      <c r="D238" s="10" t="s">
        <v>3001</v>
      </c>
      <c r="E238" s="11" t="s">
        <v>29</v>
      </c>
      <c r="F238" s="10" t="s">
        <v>3566</v>
      </c>
      <c r="G238" s="9" t="s">
        <v>23</v>
      </c>
      <c r="H238" s="9" t="s">
        <v>615</v>
      </c>
      <c r="I238" s="9" t="s">
        <v>616</v>
      </c>
      <c r="J238" s="9" t="s">
        <v>41</v>
      </c>
      <c r="K238" s="9">
        <v>2021</v>
      </c>
      <c r="L238" s="9">
        <v>11</v>
      </c>
      <c r="M238" s="10">
        <v>2021.1</v>
      </c>
      <c r="N238" s="22">
        <v>2021.11</v>
      </c>
      <c r="O238" s="10" t="s">
        <v>487</v>
      </c>
      <c r="P238" s="10">
        <v>202111</v>
      </c>
      <c r="Q238" s="19">
        <v>3300</v>
      </c>
      <c r="R238" s="19">
        <v>0</v>
      </c>
      <c r="S238" s="19">
        <v>3300</v>
      </c>
      <c r="T238" s="19">
        <v>200</v>
      </c>
      <c r="U238" s="19">
        <v>3500</v>
      </c>
      <c r="V238" s="10" t="s">
        <v>3567</v>
      </c>
      <c r="W238" s="9" t="s">
        <v>614</v>
      </c>
      <c r="X238" s="9" t="s">
        <v>33</v>
      </c>
      <c r="Y238" s="9" t="s">
        <v>549</v>
      </c>
      <c r="Z238" s="9" t="s">
        <v>120</v>
      </c>
      <c r="AA238" s="22" t="s">
        <v>612</v>
      </c>
      <c r="AB238" s="10" t="s">
        <v>3563</v>
      </c>
      <c r="AC238" s="20"/>
    </row>
    <row r="239" s="2" customFormat="1" ht="32.1" customHeight="1" spans="1:29">
      <c r="A239" s="9">
        <v>235</v>
      </c>
      <c r="B239" s="9" t="s">
        <v>46</v>
      </c>
      <c r="C239" s="9" t="s">
        <v>617</v>
      </c>
      <c r="D239" s="10" t="s">
        <v>3050</v>
      </c>
      <c r="E239" s="11" t="s">
        <v>29</v>
      </c>
      <c r="F239" s="10" t="s">
        <v>3568</v>
      </c>
      <c r="G239" s="9" t="s">
        <v>23</v>
      </c>
      <c r="H239" s="9" t="s">
        <v>618</v>
      </c>
      <c r="I239" s="9" t="s">
        <v>616</v>
      </c>
      <c r="J239" s="9" t="s">
        <v>41</v>
      </c>
      <c r="K239" s="9">
        <v>2021</v>
      </c>
      <c r="L239" s="9">
        <v>10</v>
      </c>
      <c r="M239" s="10">
        <v>2021.2</v>
      </c>
      <c r="N239" s="22">
        <v>2021.11</v>
      </c>
      <c r="O239" s="10">
        <v>202102</v>
      </c>
      <c r="P239" s="10">
        <v>202111</v>
      </c>
      <c r="Q239" s="19">
        <v>3000</v>
      </c>
      <c r="R239" s="19">
        <v>0</v>
      </c>
      <c r="S239" s="19">
        <v>3000</v>
      </c>
      <c r="T239" s="19">
        <v>200</v>
      </c>
      <c r="U239" s="19">
        <v>3200</v>
      </c>
      <c r="V239" s="10" t="s">
        <v>3569</v>
      </c>
      <c r="W239" s="9" t="s">
        <v>617</v>
      </c>
      <c r="X239" s="9" t="s">
        <v>33</v>
      </c>
      <c r="Y239" s="9" t="s">
        <v>549</v>
      </c>
      <c r="Z239" s="9" t="s">
        <v>120</v>
      </c>
      <c r="AA239" s="22" t="s">
        <v>612</v>
      </c>
      <c r="AB239" s="10" t="s">
        <v>3563</v>
      </c>
      <c r="AC239" s="20"/>
    </row>
    <row r="240" s="2" customFormat="1" ht="32.1" customHeight="1" spans="1:29">
      <c r="A240" s="9">
        <v>236</v>
      </c>
      <c r="B240" s="9" t="s">
        <v>27</v>
      </c>
      <c r="C240" s="9" t="s">
        <v>619</v>
      </c>
      <c r="D240" s="10" t="s">
        <v>3001</v>
      </c>
      <c r="E240" s="11" t="s">
        <v>29</v>
      </c>
      <c r="F240" s="10" t="s">
        <v>3570</v>
      </c>
      <c r="G240" s="10" t="s">
        <v>24</v>
      </c>
      <c r="H240" s="9" t="s">
        <v>569</v>
      </c>
      <c r="I240" s="9" t="s">
        <v>573</v>
      </c>
      <c r="J240" s="9" t="s">
        <v>32</v>
      </c>
      <c r="K240" s="9">
        <v>2021</v>
      </c>
      <c r="L240" s="9">
        <v>10</v>
      </c>
      <c r="M240" s="10">
        <v>2021.1</v>
      </c>
      <c r="N240" s="22" t="s">
        <v>470</v>
      </c>
      <c r="O240" s="10" t="s">
        <v>487</v>
      </c>
      <c r="P240" s="10">
        <v>202110</v>
      </c>
      <c r="Q240" s="19">
        <v>0</v>
      </c>
      <c r="R240" s="19">
        <v>2000</v>
      </c>
      <c r="S240" s="19">
        <v>2000</v>
      </c>
      <c r="T240" s="19">
        <v>0</v>
      </c>
      <c r="U240" s="19">
        <v>2000</v>
      </c>
      <c r="V240" s="10" t="s">
        <v>3571</v>
      </c>
      <c r="W240" s="9" t="s">
        <v>619</v>
      </c>
      <c r="X240" s="9" t="s">
        <v>33</v>
      </c>
      <c r="Y240" s="9" t="s">
        <v>549</v>
      </c>
      <c r="Z240" s="9" t="s">
        <v>120</v>
      </c>
      <c r="AA240" s="22" t="s">
        <v>612</v>
      </c>
      <c r="AB240" s="10" t="s">
        <v>3563</v>
      </c>
      <c r="AC240" s="20"/>
    </row>
    <row r="241" s="2" customFormat="1" ht="32.1" customHeight="1" spans="1:29">
      <c r="A241" s="9">
        <v>237</v>
      </c>
      <c r="B241" s="9" t="s">
        <v>27</v>
      </c>
      <c r="C241" s="9" t="s">
        <v>620</v>
      </c>
      <c r="D241" s="10" t="s">
        <v>3013</v>
      </c>
      <c r="E241" s="11" t="s">
        <v>29</v>
      </c>
      <c r="F241" s="10" t="s">
        <v>3572</v>
      </c>
      <c r="G241" s="10" t="s">
        <v>24</v>
      </c>
      <c r="H241" s="9" t="s">
        <v>44</v>
      </c>
      <c r="I241" s="9" t="s">
        <v>573</v>
      </c>
      <c r="J241" s="9" t="s">
        <v>32</v>
      </c>
      <c r="K241" s="9">
        <v>2021</v>
      </c>
      <c r="L241" s="9">
        <v>4</v>
      </c>
      <c r="M241" s="10">
        <v>2021.5</v>
      </c>
      <c r="N241" s="22">
        <v>2021.8</v>
      </c>
      <c r="O241" s="10">
        <v>202105</v>
      </c>
      <c r="P241" s="10">
        <v>202108</v>
      </c>
      <c r="Q241" s="19">
        <v>0</v>
      </c>
      <c r="R241" s="19">
        <v>800</v>
      </c>
      <c r="S241" s="19">
        <v>800</v>
      </c>
      <c r="T241" s="19">
        <v>0</v>
      </c>
      <c r="U241" s="19">
        <v>800</v>
      </c>
      <c r="V241" s="10" t="s">
        <v>3573</v>
      </c>
      <c r="W241" s="9" t="s">
        <v>620</v>
      </c>
      <c r="X241" s="9" t="s">
        <v>33</v>
      </c>
      <c r="Y241" s="9" t="s">
        <v>549</v>
      </c>
      <c r="Z241" s="9" t="s">
        <v>120</v>
      </c>
      <c r="AA241" s="22" t="s">
        <v>612</v>
      </c>
      <c r="AB241" s="10" t="s">
        <v>3563</v>
      </c>
      <c r="AC241" s="20"/>
    </row>
    <row r="242" s="2" customFormat="1" ht="32.1" customHeight="1" spans="1:29">
      <c r="A242" s="9">
        <v>238</v>
      </c>
      <c r="B242" s="9" t="s">
        <v>46</v>
      </c>
      <c r="C242" s="9" t="s">
        <v>621</v>
      </c>
      <c r="D242" s="10" t="s">
        <v>3574</v>
      </c>
      <c r="E242" s="11" t="s">
        <v>38</v>
      </c>
      <c r="F242" s="10" t="s">
        <v>3575</v>
      </c>
      <c r="G242" s="9" t="s">
        <v>23</v>
      </c>
      <c r="H242" s="9" t="s">
        <v>622</v>
      </c>
      <c r="I242" s="9" t="s">
        <v>163</v>
      </c>
      <c r="J242" s="9" t="s">
        <v>41</v>
      </c>
      <c r="K242" s="9">
        <v>2021</v>
      </c>
      <c r="L242" s="9">
        <v>8</v>
      </c>
      <c r="M242" s="10">
        <v>2021.3</v>
      </c>
      <c r="N242" s="22" t="s">
        <v>470</v>
      </c>
      <c r="O242" s="10">
        <v>202103</v>
      </c>
      <c r="P242" s="10">
        <v>202110</v>
      </c>
      <c r="Q242" s="19">
        <v>2400</v>
      </c>
      <c r="R242" s="19">
        <v>0</v>
      </c>
      <c r="S242" s="19">
        <v>2400</v>
      </c>
      <c r="T242" s="19">
        <v>200</v>
      </c>
      <c r="U242" s="19">
        <v>2600</v>
      </c>
      <c r="V242" s="10" t="s">
        <v>3576</v>
      </c>
      <c r="W242" s="9" t="s">
        <v>621</v>
      </c>
      <c r="X242" s="9" t="s">
        <v>33</v>
      </c>
      <c r="Y242" s="9" t="s">
        <v>549</v>
      </c>
      <c r="Z242" s="9" t="s">
        <v>623</v>
      </c>
      <c r="AA242" s="22" t="s">
        <v>624</v>
      </c>
      <c r="AB242" s="10" t="s">
        <v>3577</v>
      </c>
      <c r="AC242" s="20"/>
    </row>
    <row r="243" s="2" customFormat="1" ht="32.1" customHeight="1" spans="1:29">
      <c r="A243" s="9">
        <v>239</v>
      </c>
      <c r="B243" s="9" t="s">
        <v>46</v>
      </c>
      <c r="C243" s="9" t="s">
        <v>625</v>
      </c>
      <c r="D243" s="10" t="s">
        <v>3226</v>
      </c>
      <c r="E243" s="11" t="s">
        <v>29</v>
      </c>
      <c r="F243" s="10" t="s">
        <v>3578</v>
      </c>
      <c r="G243" s="10" t="s">
        <v>24</v>
      </c>
      <c r="H243" s="9" t="s">
        <v>626</v>
      </c>
      <c r="I243" s="9" t="s">
        <v>67</v>
      </c>
      <c r="J243" s="9" t="s">
        <v>62</v>
      </c>
      <c r="K243" s="9">
        <v>2021</v>
      </c>
      <c r="L243" s="9">
        <v>10</v>
      </c>
      <c r="M243" s="10">
        <v>2021.3</v>
      </c>
      <c r="N243" s="22">
        <v>2021.12</v>
      </c>
      <c r="O243" s="10">
        <v>202103</v>
      </c>
      <c r="P243" s="10">
        <v>202112</v>
      </c>
      <c r="Q243" s="19">
        <v>0</v>
      </c>
      <c r="R243" s="19">
        <v>2000</v>
      </c>
      <c r="S243" s="19">
        <v>2000</v>
      </c>
      <c r="T243" s="19">
        <v>800</v>
      </c>
      <c r="U243" s="19">
        <v>2800</v>
      </c>
      <c r="V243" s="10" t="s">
        <v>3579</v>
      </c>
      <c r="W243" s="9" t="s">
        <v>625</v>
      </c>
      <c r="X243" s="9" t="s">
        <v>33</v>
      </c>
      <c r="Y243" s="9" t="s">
        <v>549</v>
      </c>
      <c r="Z243" s="9" t="s">
        <v>623</v>
      </c>
      <c r="AA243" s="22" t="s">
        <v>624</v>
      </c>
      <c r="AB243" s="10" t="s">
        <v>3577</v>
      </c>
      <c r="AC243" s="20"/>
    </row>
    <row r="244" s="2" customFormat="1" ht="32.1" customHeight="1" spans="1:29">
      <c r="A244" s="9">
        <v>240</v>
      </c>
      <c r="B244" s="9" t="s">
        <v>46</v>
      </c>
      <c r="C244" s="9" t="s">
        <v>627</v>
      </c>
      <c r="D244" s="10" t="s">
        <v>3229</v>
      </c>
      <c r="E244" s="11" t="s">
        <v>38</v>
      </c>
      <c r="F244" s="10" t="s">
        <v>3580</v>
      </c>
      <c r="G244" s="10" t="s">
        <v>24</v>
      </c>
      <c r="H244" s="9" t="s">
        <v>340</v>
      </c>
      <c r="I244" s="9" t="s">
        <v>628</v>
      </c>
      <c r="J244" s="9" t="s">
        <v>41</v>
      </c>
      <c r="K244" s="9">
        <v>2021</v>
      </c>
      <c r="L244" s="9">
        <v>10</v>
      </c>
      <c r="M244" s="10">
        <v>2021.3</v>
      </c>
      <c r="N244" s="22">
        <v>2021.12</v>
      </c>
      <c r="O244" s="10">
        <v>202103</v>
      </c>
      <c r="P244" s="10">
        <v>202112</v>
      </c>
      <c r="Q244" s="19">
        <v>0</v>
      </c>
      <c r="R244" s="19">
        <v>2000</v>
      </c>
      <c r="S244" s="19">
        <v>2000</v>
      </c>
      <c r="T244" s="19">
        <v>200</v>
      </c>
      <c r="U244" s="19">
        <v>2200</v>
      </c>
      <c r="V244" s="10" t="s">
        <v>3581</v>
      </c>
      <c r="W244" s="9" t="s">
        <v>627</v>
      </c>
      <c r="X244" s="9" t="s">
        <v>33</v>
      </c>
      <c r="Y244" s="9" t="s">
        <v>549</v>
      </c>
      <c r="Z244" s="9" t="s">
        <v>623</v>
      </c>
      <c r="AA244" s="22" t="s">
        <v>624</v>
      </c>
      <c r="AB244" s="10" t="s">
        <v>3577</v>
      </c>
      <c r="AC244" s="20"/>
    </row>
    <row r="245" s="2" customFormat="1" ht="32.1" customHeight="1" spans="1:29">
      <c r="A245" s="9">
        <v>241</v>
      </c>
      <c r="B245" s="9" t="s">
        <v>27</v>
      </c>
      <c r="C245" s="9" t="s">
        <v>629</v>
      </c>
      <c r="D245" s="10" t="s">
        <v>3044</v>
      </c>
      <c r="E245" s="11" t="s">
        <v>29</v>
      </c>
      <c r="F245" s="10" t="s">
        <v>3582</v>
      </c>
      <c r="G245" s="10" t="s">
        <v>24</v>
      </c>
      <c r="H245" s="9" t="s">
        <v>630</v>
      </c>
      <c r="I245" s="9" t="s">
        <v>631</v>
      </c>
      <c r="J245" s="9" t="s">
        <v>41</v>
      </c>
      <c r="K245" s="9">
        <v>2021</v>
      </c>
      <c r="L245" s="9">
        <v>12</v>
      </c>
      <c r="M245" s="10">
        <v>2021.1</v>
      </c>
      <c r="N245" s="22">
        <v>2021.12</v>
      </c>
      <c r="O245" s="10" t="s">
        <v>487</v>
      </c>
      <c r="P245" s="10">
        <v>202112</v>
      </c>
      <c r="Q245" s="19">
        <v>0</v>
      </c>
      <c r="R245" s="19">
        <v>2400</v>
      </c>
      <c r="S245" s="19">
        <v>2400</v>
      </c>
      <c r="T245" s="19">
        <v>200</v>
      </c>
      <c r="U245" s="19">
        <v>2600</v>
      </c>
      <c r="V245" s="10" t="s">
        <v>3583</v>
      </c>
      <c r="W245" s="9" t="s">
        <v>629</v>
      </c>
      <c r="X245" s="9" t="s">
        <v>33</v>
      </c>
      <c r="Y245" s="9" t="s">
        <v>549</v>
      </c>
      <c r="Z245" s="9" t="s">
        <v>623</v>
      </c>
      <c r="AA245" s="22" t="s">
        <v>624</v>
      </c>
      <c r="AB245" s="10" t="s">
        <v>3577</v>
      </c>
      <c r="AC245" s="20"/>
    </row>
    <row r="246" s="2" customFormat="1" ht="32.1" customHeight="1" spans="1:29">
      <c r="A246" s="9">
        <v>242</v>
      </c>
      <c r="B246" s="9" t="s">
        <v>46</v>
      </c>
      <c r="C246" s="9" t="s">
        <v>632</v>
      </c>
      <c r="D246" s="10" t="s">
        <v>3007</v>
      </c>
      <c r="E246" s="11" t="s">
        <v>29</v>
      </c>
      <c r="F246" s="10" t="s">
        <v>3584</v>
      </c>
      <c r="G246" s="10" t="s">
        <v>24</v>
      </c>
      <c r="H246" s="9" t="s">
        <v>48</v>
      </c>
      <c r="I246" s="9" t="s">
        <v>633</v>
      </c>
      <c r="J246" s="9" t="s">
        <v>41</v>
      </c>
      <c r="K246" s="9">
        <v>2021</v>
      </c>
      <c r="L246" s="9">
        <v>12</v>
      </c>
      <c r="M246" s="10">
        <v>2021.1</v>
      </c>
      <c r="N246" s="22">
        <v>2021.12</v>
      </c>
      <c r="O246" s="10" t="s">
        <v>487</v>
      </c>
      <c r="P246" s="10">
        <v>202112</v>
      </c>
      <c r="Q246" s="19">
        <v>0</v>
      </c>
      <c r="R246" s="19">
        <v>2400</v>
      </c>
      <c r="S246" s="19">
        <v>2400</v>
      </c>
      <c r="T246" s="19">
        <v>200</v>
      </c>
      <c r="U246" s="19">
        <v>2600</v>
      </c>
      <c r="V246" s="10" t="s">
        <v>3585</v>
      </c>
      <c r="W246" s="9" t="s">
        <v>632</v>
      </c>
      <c r="X246" s="9" t="s">
        <v>33</v>
      </c>
      <c r="Y246" s="9" t="s">
        <v>549</v>
      </c>
      <c r="Z246" s="9" t="s">
        <v>623</v>
      </c>
      <c r="AA246" s="22" t="s">
        <v>624</v>
      </c>
      <c r="AB246" s="10" t="s">
        <v>3577</v>
      </c>
      <c r="AC246" s="20"/>
    </row>
    <row r="247" s="2" customFormat="1" ht="32.1" customHeight="1" spans="1:29">
      <c r="A247" s="9">
        <v>243</v>
      </c>
      <c r="B247" s="9" t="s">
        <v>46</v>
      </c>
      <c r="C247" s="9" t="s">
        <v>634</v>
      </c>
      <c r="D247" s="10" t="s">
        <v>3556</v>
      </c>
      <c r="E247" s="11" t="s">
        <v>29</v>
      </c>
      <c r="F247" s="10" t="s">
        <v>3586</v>
      </c>
      <c r="G247" s="10" t="s">
        <v>24</v>
      </c>
      <c r="H247" s="9" t="s">
        <v>44</v>
      </c>
      <c r="I247" s="9" t="s">
        <v>635</v>
      </c>
      <c r="J247" s="9" t="s">
        <v>41</v>
      </c>
      <c r="K247" s="9">
        <v>2021</v>
      </c>
      <c r="L247" s="9">
        <v>3</v>
      </c>
      <c r="M247" s="10">
        <v>2021.1</v>
      </c>
      <c r="N247" s="22">
        <v>2021.3</v>
      </c>
      <c r="O247" s="10" t="s">
        <v>487</v>
      </c>
      <c r="P247" s="10">
        <v>202103</v>
      </c>
      <c r="Q247" s="19">
        <v>0</v>
      </c>
      <c r="R247" s="19">
        <v>600</v>
      </c>
      <c r="S247" s="19">
        <v>600</v>
      </c>
      <c r="T247" s="19">
        <v>200</v>
      </c>
      <c r="U247" s="19">
        <v>800</v>
      </c>
      <c r="V247" s="10" t="s">
        <v>3587</v>
      </c>
      <c r="W247" s="9" t="s">
        <v>634</v>
      </c>
      <c r="X247" s="9" t="s">
        <v>33</v>
      </c>
      <c r="Y247" s="9" t="s">
        <v>549</v>
      </c>
      <c r="Z247" s="9" t="s">
        <v>623</v>
      </c>
      <c r="AA247" s="22" t="s">
        <v>624</v>
      </c>
      <c r="AB247" s="10" t="s">
        <v>3577</v>
      </c>
      <c r="AC247" s="20"/>
    </row>
    <row r="248" s="2" customFormat="1" ht="32.1" customHeight="1" spans="1:29">
      <c r="A248" s="9">
        <v>244</v>
      </c>
      <c r="B248" s="9" t="s">
        <v>46</v>
      </c>
      <c r="C248" s="9" t="s">
        <v>636</v>
      </c>
      <c r="D248" s="10" t="s">
        <v>3588</v>
      </c>
      <c r="E248" s="11" t="s">
        <v>38</v>
      </c>
      <c r="F248" s="10" t="s">
        <v>3589</v>
      </c>
      <c r="G248" s="10" t="s">
        <v>24</v>
      </c>
      <c r="H248" s="9" t="s">
        <v>44</v>
      </c>
      <c r="I248" s="9" t="s">
        <v>635</v>
      </c>
      <c r="J248" s="9" t="s">
        <v>41</v>
      </c>
      <c r="K248" s="9">
        <v>2021</v>
      </c>
      <c r="L248" s="9">
        <v>12</v>
      </c>
      <c r="M248" s="10">
        <v>2021.1</v>
      </c>
      <c r="N248" s="22">
        <v>2021.12</v>
      </c>
      <c r="O248" s="10" t="s">
        <v>487</v>
      </c>
      <c r="P248" s="10">
        <v>202112</v>
      </c>
      <c r="Q248" s="19">
        <v>0</v>
      </c>
      <c r="R248" s="19">
        <v>2400</v>
      </c>
      <c r="S248" s="19">
        <v>2400</v>
      </c>
      <c r="T248" s="19">
        <v>200</v>
      </c>
      <c r="U248" s="19">
        <v>2600</v>
      </c>
      <c r="V248" s="10" t="s">
        <v>3590</v>
      </c>
      <c r="W248" s="9" t="s">
        <v>636</v>
      </c>
      <c r="X248" s="9" t="s">
        <v>33</v>
      </c>
      <c r="Y248" s="9" t="s">
        <v>549</v>
      </c>
      <c r="Z248" s="9" t="s">
        <v>623</v>
      </c>
      <c r="AA248" s="22" t="s">
        <v>624</v>
      </c>
      <c r="AB248" s="10" t="s">
        <v>3577</v>
      </c>
      <c r="AC248" s="20"/>
    </row>
    <row r="249" s="2" customFormat="1" ht="32.1" customHeight="1" spans="1:29">
      <c r="A249" s="9">
        <v>245</v>
      </c>
      <c r="B249" s="9" t="s">
        <v>46</v>
      </c>
      <c r="C249" s="9" t="s">
        <v>637</v>
      </c>
      <c r="D249" s="10" t="s">
        <v>3591</v>
      </c>
      <c r="E249" s="11" t="s">
        <v>29</v>
      </c>
      <c r="F249" s="10" t="s">
        <v>3592</v>
      </c>
      <c r="G249" s="10" t="s">
        <v>24</v>
      </c>
      <c r="H249" s="9" t="s">
        <v>638</v>
      </c>
      <c r="I249" s="9" t="s">
        <v>70</v>
      </c>
      <c r="J249" s="9" t="s">
        <v>62</v>
      </c>
      <c r="K249" s="9">
        <v>2021</v>
      </c>
      <c r="L249" s="9">
        <v>12</v>
      </c>
      <c r="M249" s="10">
        <v>2021.1</v>
      </c>
      <c r="N249" s="22">
        <v>2021.12</v>
      </c>
      <c r="O249" s="10" t="s">
        <v>487</v>
      </c>
      <c r="P249" s="10">
        <v>202112</v>
      </c>
      <c r="Q249" s="19">
        <v>0</v>
      </c>
      <c r="R249" s="19">
        <v>2400</v>
      </c>
      <c r="S249" s="19">
        <v>2400</v>
      </c>
      <c r="T249" s="19">
        <v>800</v>
      </c>
      <c r="U249" s="19">
        <v>3200</v>
      </c>
      <c r="V249" s="10" t="s">
        <v>3593</v>
      </c>
      <c r="W249" s="9" t="s">
        <v>637</v>
      </c>
      <c r="X249" s="9" t="s">
        <v>33</v>
      </c>
      <c r="Y249" s="9" t="s">
        <v>549</v>
      </c>
      <c r="Z249" s="9" t="s">
        <v>623</v>
      </c>
      <c r="AA249" s="22" t="s">
        <v>624</v>
      </c>
      <c r="AB249" s="10" t="s">
        <v>3577</v>
      </c>
      <c r="AC249" s="20"/>
    </row>
    <row r="250" s="2" customFormat="1" ht="32.1" customHeight="1" spans="1:29">
      <c r="A250" s="9">
        <v>246</v>
      </c>
      <c r="B250" s="9" t="s">
        <v>46</v>
      </c>
      <c r="C250" s="9" t="s">
        <v>639</v>
      </c>
      <c r="D250" s="10" t="s">
        <v>3019</v>
      </c>
      <c r="E250" s="11" t="s">
        <v>29</v>
      </c>
      <c r="F250" s="10" t="s">
        <v>3594</v>
      </c>
      <c r="G250" s="10" t="s">
        <v>24</v>
      </c>
      <c r="H250" s="9" t="s">
        <v>640</v>
      </c>
      <c r="I250" s="9" t="s">
        <v>641</v>
      </c>
      <c r="J250" s="9" t="s">
        <v>41</v>
      </c>
      <c r="K250" s="9">
        <v>2021</v>
      </c>
      <c r="L250" s="9">
        <v>12</v>
      </c>
      <c r="M250" s="10">
        <v>2021.1</v>
      </c>
      <c r="N250" s="22">
        <v>2021.12</v>
      </c>
      <c r="O250" s="10" t="s">
        <v>487</v>
      </c>
      <c r="P250" s="10">
        <v>202112</v>
      </c>
      <c r="Q250" s="19">
        <v>0</v>
      </c>
      <c r="R250" s="19">
        <v>2400</v>
      </c>
      <c r="S250" s="19">
        <v>2400</v>
      </c>
      <c r="T250" s="19">
        <v>200</v>
      </c>
      <c r="U250" s="19">
        <v>2600</v>
      </c>
      <c r="V250" s="10" t="s">
        <v>3595</v>
      </c>
      <c r="W250" s="9" t="s">
        <v>639</v>
      </c>
      <c r="X250" s="9" t="s">
        <v>33</v>
      </c>
      <c r="Y250" s="9" t="s">
        <v>549</v>
      </c>
      <c r="Z250" s="9" t="s">
        <v>623</v>
      </c>
      <c r="AA250" s="22" t="s">
        <v>624</v>
      </c>
      <c r="AB250" s="10" t="s">
        <v>3577</v>
      </c>
      <c r="AC250" s="20"/>
    </row>
    <row r="251" s="2" customFormat="1" ht="32.1" customHeight="1" spans="1:29">
      <c r="A251" s="9">
        <v>247</v>
      </c>
      <c r="B251" s="9" t="s">
        <v>46</v>
      </c>
      <c r="C251" s="9" t="s">
        <v>642</v>
      </c>
      <c r="D251" s="10" t="s">
        <v>3242</v>
      </c>
      <c r="E251" s="11" t="s">
        <v>38</v>
      </c>
      <c r="F251" s="10" t="s">
        <v>3596</v>
      </c>
      <c r="G251" s="10" t="s">
        <v>24</v>
      </c>
      <c r="H251" s="9" t="s">
        <v>643</v>
      </c>
      <c r="I251" s="9" t="s">
        <v>644</v>
      </c>
      <c r="J251" s="9" t="s">
        <v>32</v>
      </c>
      <c r="K251" s="9">
        <v>2021</v>
      </c>
      <c r="L251" s="9">
        <v>10</v>
      </c>
      <c r="M251" s="10">
        <v>2021.1</v>
      </c>
      <c r="N251" s="22" t="s">
        <v>470</v>
      </c>
      <c r="O251" s="10" t="s">
        <v>487</v>
      </c>
      <c r="P251" s="10">
        <v>202110</v>
      </c>
      <c r="Q251" s="19">
        <v>0</v>
      </c>
      <c r="R251" s="19">
        <v>2000</v>
      </c>
      <c r="S251" s="19">
        <v>2000</v>
      </c>
      <c r="T251" s="19">
        <v>0</v>
      </c>
      <c r="U251" s="19">
        <v>2000</v>
      </c>
      <c r="V251" s="10" t="s">
        <v>3597</v>
      </c>
      <c r="W251" s="9" t="s">
        <v>642</v>
      </c>
      <c r="X251" s="9" t="s">
        <v>33</v>
      </c>
      <c r="Y251" s="9" t="s">
        <v>549</v>
      </c>
      <c r="Z251" s="9" t="s">
        <v>645</v>
      </c>
      <c r="AA251" s="22" t="s">
        <v>646</v>
      </c>
      <c r="AB251" s="10" t="s">
        <v>3598</v>
      </c>
      <c r="AC251" s="20"/>
    </row>
    <row r="252" s="2" customFormat="1" ht="32.1" customHeight="1" spans="1:29">
      <c r="A252" s="9">
        <v>248</v>
      </c>
      <c r="B252" s="9" t="s">
        <v>27</v>
      </c>
      <c r="C252" s="9" t="s">
        <v>647</v>
      </c>
      <c r="D252" s="10" t="s">
        <v>3599</v>
      </c>
      <c r="E252" s="11" t="s">
        <v>38</v>
      </c>
      <c r="F252" s="10" t="s">
        <v>3600</v>
      </c>
      <c r="G252" s="10" t="s">
        <v>24</v>
      </c>
      <c r="H252" s="9" t="s">
        <v>648</v>
      </c>
      <c r="I252" s="9" t="s">
        <v>649</v>
      </c>
      <c r="J252" s="9" t="s">
        <v>41</v>
      </c>
      <c r="K252" s="9">
        <v>2021</v>
      </c>
      <c r="L252" s="9">
        <v>4</v>
      </c>
      <c r="M252" s="10" t="s">
        <v>650</v>
      </c>
      <c r="N252" s="22"/>
      <c r="O252" s="10">
        <v>202101</v>
      </c>
      <c r="P252" s="10">
        <v>202110</v>
      </c>
      <c r="Q252" s="19">
        <v>0</v>
      </c>
      <c r="R252" s="19">
        <v>800</v>
      </c>
      <c r="S252" s="19">
        <v>800</v>
      </c>
      <c r="T252" s="19">
        <v>200</v>
      </c>
      <c r="U252" s="19">
        <v>1000</v>
      </c>
      <c r="V252" s="10" t="s">
        <v>3601</v>
      </c>
      <c r="W252" s="9" t="s">
        <v>647</v>
      </c>
      <c r="X252" s="9" t="s">
        <v>33</v>
      </c>
      <c r="Y252" s="9" t="s">
        <v>549</v>
      </c>
      <c r="Z252" s="9" t="s">
        <v>651</v>
      </c>
      <c r="AA252" s="22" t="s">
        <v>652</v>
      </c>
      <c r="AB252" s="10" t="s">
        <v>3602</v>
      </c>
      <c r="AC252" s="20"/>
    </row>
    <row r="253" s="2" customFormat="1" ht="32.1" customHeight="1" spans="1:29">
      <c r="A253" s="9">
        <v>249</v>
      </c>
      <c r="B253" s="9" t="s">
        <v>27</v>
      </c>
      <c r="C253" s="9" t="s">
        <v>653</v>
      </c>
      <c r="D253" s="10" t="s">
        <v>3016</v>
      </c>
      <c r="E253" s="11" t="s">
        <v>38</v>
      </c>
      <c r="F253" s="10" t="s">
        <v>3603</v>
      </c>
      <c r="G253" s="10" t="s">
        <v>24</v>
      </c>
      <c r="H253" s="9" t="s">
        <v>654</v>
      </c>
      <c r="I253" s="9" t="s">
        <v>67</v>
      </c>
      <c r="J253" s="9" t="s">
        <v>62</v>
      </c>
      <c r="K253" s="9">
        <v>2021</v>
      </c>
      <c r="L253" s="9">
        <v>10</v>
      </c>
      <c r="M253" s="10">
        <v>2021.1</v>
      </c>
      <c r="N253" s="22" t="s">
        <v>470</v>
      </c>
      <c r="O253" s="10" t="s">
        <v>487</v>
      </c>
      <c r="P253" s="10">
        <v>202110</v>
      </c>
      <c r="Q253" s="19">
        <v>0</v>
      </c>
      <c r="R253" s="19">
        <v>2000</v>
      </c>
      <c r="S253" s="19">
        <v>2000</v>
      </c>
      <c r="T253" s="19">
        <v>800</v>
      </c>
      <c r="U253" s="19">
        <v>2800</v>
      </c>
      <c r="V253" s="10" t="s">
        <v>3604</v>
      </c>
      <c r="W253" s="9" t="s">
        <v>653</v>
      </c>
      <c r="X253" s="9" t="s">
        <v>33</v>
      </c>
      <c r="Y253" s="9" t="s">
        <v>549</v>
      </c>
      <c r="Z253" s="9" t="s">
        <v>651</v>
      </c>
      <c r="AA253" s="22" t="s">
        <v>652</v>
      </c>
      <c r="AB253" s="10" t="s">
        <v>3602</v>
      </c>
      <c r="AC253" s="20"/>
    </row>
    <row r="254" s="2" customFormat="1" ht="32.1" customHeight="1" spans="1:29">
      <c r="A254" s="9">
        <v>250</v>
      </c>
      <c r="B254" s="9" t="s">
        <v>27</v>
      </c>
      <c r="C254" s="9" t="s">
        <v>655</v>
      </c>
      <c r="D254" s="10" t="s">
        <v>3445</v>
      </c>
      <c r="E254" s="11" t="s">
        <v>29</v>
      </c>
      <c r="F254" s="10" t="s">
        <v>3605</v>
      </c>
      <c r="G254" s="10" t="s">
        <v>24</v>
      </c>
      <c r="H254" s="9" t="s">
        <v>162</v>
      </c>
      <c r="I254" s="9" t="s">
        <v>558</v>
      </c>
      <c r="J254" s="9" t="s">
        <v>62</v>
      </c>
      <c r="K254" s="9">
        <v>2021</v>
      </c>
      <c r="L254" s="9">
        <v>6</v>
      </c>
      <c r="M254" s="10" t="s">
        <v>656</v>
      </c>
      <c r="N254" s="22"/>
      <c r="O254" s="10">
        <v>202101</v>
      </c>
      <c r="P254" s="10">
        <v>202111</v>
      </c>
      <c r="Q254" s="19">
        <v>0</v>
      </c>
      <c r="R254" s="19">
        <v>1200</v>
      </c>
      <c r="S254" s="19">
        <v>1200</v>
      </c>
      <c r="T254" s="19">
        <v>800</v>
      </c>
      <c r="U254" s="19">
        <v>2000</v>
      </c>
      <c r="V254" s="10" t="s">
        <v>3606</v>
      </c>
      <c r="W254" s="9" t="s">
        <v>655</v>
      </c>
      <c r="X254" s="9" t="s">
        <v>33</v>
      </c>
      <c r="Y254" s="9" t="s">
        <v>549</v>
      </c>
      <c r="Z254" s="9" t="s">
        <v>120</v>
      </c>
      <c r="AA254" s="22" t="s">
        <v>657</v>
      </c>
      <c r="AB254" s="10" t="s">
        <v>3607</v>
      </c>
      <c r="AC254" s="20"/>
    </row>
    <row r="255" s="2" customFormat="1" ht="32.1" customHeight="1" spans="1:29">
      <c r="A255" s="9">
        <v>251</v>
      </c>
      <c r="B255" s="9" t="s">
        <v>27</v>
      </c>
      <c r="C255" s="9" t="s">
        <v>658</v>
      </c>
      <c r="D255" s="10" t="s">
        <v>3044</v>
      </c>
      <c r="E255" s="11" t="s">
        <v>29</v>
      </c>
      <c r="F255" s="10" t="s">
        <v>3608</v>
      </c>
      <c r="G255" s="10" t="s">
        <v>24</v>
      </c>
      <c r="H255" s="9" t="s">
        <v>44</v>
      </c>
      <c r="I255" s="9" t="s">
        <v>659</v>
      </c>
      <c r="J255" s="9" t="s">
        <v>32</v>
      </c>
      <c r="K255" s="9">
        <v>2021</v>
      </c>
      <c r="L255" s="9">
        <v>3</v>
      </c>
      <c r="M255" s="10" t="s">
        <v>660</v>
      </c>
      <c r="N255" s="22"/>
      <c r="O255" s="10">
        <v>202101</v>
      </c>
      <c r="P255" s="10">
        <v>202109</v>
      </c>
      <c r="Q255" s="19">
        <v>0</v>
      </c>
      <c r="R255" s="19">
        <v>600</v>
      </c>
      <c r="S255" s="19">
        <v>600</v>
      </c>
      <c r="T255" s="19">
        <v>0</v>
      </c>
      <c r="U255" s="19">
        <v>600</v>
      </c>
      <c r="V255" s="10" t="s">
        <v>3609</v>
      </c>
      <c r="W255" s="9" t="s">
        <v>658</v>
      </c>
      <c r="X255" s="9" t="s">
        <v>33</v>
      </c>
      <c r="Y255" s="9" t="s">
        <v>549</v>
      </c>
      <c r="Z255" s="9" t="s">
        <v>120</v>
      </c>
      <c r="AA255" s="22" t="s">
        <v>657</v>
      </c>
      <c r="AB255" s="10" t="s">
        <v>3607</v>
      </c>
      <c r="AC255" s="20"/>
    </row>
    <row r="256" s="2" customFormat="1" ht="32.1" customHeight="1" spans="1:29">
      <c r="A256" s="9">
        <v>252</v>
      </c>
      <c r="B256" s="9" t="s">
        <v>27</v>
      </c>
      <c r="C256" s="9" t="s">
        <v>661</v>
      </c>
      <c r="D256" s="10" t="s">
        <v>3050</v>
      </c>
      <c r="E256" s="11" t="s">
        <v>29</v>
      </c>
      <c r="F256" s="10" t="s">
        <v>3610</v>
      </c>
      <c r="G256" s="10" t="s">
        <v>24</v>
      </c>
      <c r="H256" s="9" t="s">
        <v>162</v>
      </c>
      <c r="I256" s="9" t="s">
        <v>662</v>
      </c>
      <c r="J256" s="9" t="s">
        <v>62</v>
      </c>
      <c r="K256" s="9">
        <v>2021</v>
      </c>
      <c r="L256" s="9">
        <v>9</v>
      </c>
      <c r="M256" s="10">
        <v>2021.3</v>
      </c>
      <c r="N256" s="22">
        <v>2021.11</v>
      </c>
      <c r="O256" s="10">
        <v>202103</v>
      </c>
      <c r="P256" s="10">
        <v>202111</v>
      </c>
      <c r="Q256" s="19">
        <v>0</v>
      </c>
      <c r="R256" s="19">
        <v>1800</v>
      </c>
      <c r="S256" s="19">
        <v>1800</v>
      </c>
      <c r="T256" s="19">
        <v>800</v>
      </c>
      <c r="U256" s="19">
        <v>2600</v>
      </c>
      <c r="V256" s="10" t="s">
        <v>3611</v>
      </c>
      <c r="W256" s="9" t="s">
        <v>661</v>
      </c>
      <c r="X256" s="9" t="s">
        <v>33</v>
      </c>
      <c r="Y256" s="9" t="s">
        <v>549</v>
      </c>
      <c r="Z256" s="9" t="s">
        <v>120</v>
      </c>
      <c r="AA256" s="22" t="s">
        <v>657</v>
      </c>
      <c r="AB256" s="10" t="s">
        <v>3607</v>
      </c>
      <c r="AC256" s="20"/>
    </row>
    <row r="257" s="2" customFormat="1" ht="32.1" customHeight="1" spans="1:29">
      <c r="A257" s="9">
        <v>253</v>
      </c>
      <c r="B257" s="9" t="s">
        <v>27</v>
      </c>
      <c r="C257" s="9" t="s">
        <v>663</v>
      </c>
      <c r="D257" s="10" t="s">
        <v>3072</v>
      </c>
      <c r="E257" s="11" t="s">
        <v>38</v>
      </c>
      <c r="F257" s="10" t="s">
        <v>3612</v>
      </c>
      <c r="G257" s="10" t="s">
        <v>24</v>
      </c>
      <c r="H257" s="9" t="s">
        <v>162</v>
      </c>
      <c r="I257" s="9" t="s">
        <v>664</v>
      </c>
      <c r="J257" s="9" t="s">
        <v>62</v>
      </c>
      <c r="K257" s="9">
        <v>2021</v>
      </c>
      <c r="L257" s="9">
        <v>9</v>
      </c>
      <c r="M257" s="10">
        <v>2021.3</v>
      </c>
      <c r="N257" s="22">
        <v>2021.11</v>
      </c>
      <c r="O257" s="10">
        <v>202103</v>
      </c>
      <c r="P257" s="10">
        <v>202111</v>
      </c>
      <c r="Q257" s="19">
        <v>0</v>
      </c>
      <c r="R257" s="19">
        <v>1800</v>
      </c>
      <c r="S257" s="19">
        <v>1800</v>
      </c>
      <c r="T257" s="19">
        <v>800</v>
      </c>
      <c r="U257" s="19">
        <v>2600</v>
      </c>
      <c r="V257" s="10" t="s">
        <v>3613</v>
      </c>
      <c r="W257" s="9" t="s">
        <v>663</v>
      </c>
      <c r="X257" s="9" t="s">
        <v>33</v>
      </c>
      <c r="Y257" s="9" t="s">
        <v>549</v>
      </c>
      <c r="Z257" s="9" t="s">
        <v>120</v>
      </c>
      <c r="AA257" s="22" t="s">
        <v>657</v>
      </c>
      <c r="AB257" s="10" t="s">
        <v>3607</v>
      </c>
      <c r="AC257" s="20"/>
    </row>
    <row r="258" s="2" customFormat="1" ht="32.1" customHeight="1" spans="1:29">
      <c r="A258" s="9">
        <v>254</v>
      </c>
      <c r="B258" s="9" t="s">
        <v>27</v>
      </c>
      <c r="C258" s="9" t="s">
        <v>665</v>
      </c>
      <c r="D258" s="10" t="s">
        <v>3469</v>
      </c>
      <c r="E258" s="11" t="s">
        <v>29</v>
      </c>
      <c r="F258" s="10" t="s">
        <v>3614</v>
      </c>
      <c r="G258" s="10" t="s">
        <v>24</v>
      </c>
      <c r="H258" s="9" t="s">
        <v>666</v>
      </c>
      <c r="I258" s="9" t="s">
        <v>667</v>
      </c>
      <c r="J258" s="9" t="s">
        <v>41</v>
      </c>
      <c r="K258" s="9">
        <v>2021</v>
      </c>
      <c r="L258" s="9">
        <v>7</v>
      </c>
      <c r="M258" s="10" t="s">
        <v>668</v>
      </c>
      <c r="N258" s="22"/>
      <c r="O258" s="10">
        <v>202101</v>
      </c>
      <c r="P258" s="10">
        <v>202110</v>
      </c>
      <c r="Q258" s="19">
        <v>0</v>
      </c>
      <c r="R258" s="19">
        <v>1400</v>
      </c>
      <c r="S258" s="19">
        <v>1400</v>
      </c>
      <c r="T258" s="19">
        <v>200</v>
      </c>
      <c r="U258" s="19">
        <v>1600</v>
      </c>
      <c r="V258" s="10" t="s">
        <v>3615</v>
      </c>
      <c r="W258" s="9" t="s">
        <v>665</v>
      </c>
      <c r="X258" s="9" t="s">
        <v>33</v>
      </c>
      <c r="Y258" s="9" t="s">
        <v>549</v>
      </c>
      <c r="Z258" s="9" t="s">
        <v>120</v>
      </c>
      <c r="AA258" s="22" t="s">
        <v>657</v>
      </c>
      <c r="AB258" s="10" t="s">
        <v>3607</v>
      </c>
      <c r="AC258" s="20"/>
    </row>
    <row r="259" s="2" customFormat="1" ht="32.1" customHeight="1" spans="1:29">
      <c r="A259" s="9">
        <v>255</v>
      </c>
      <c r="B259" s="9" t="s">
        <v>27</v>
      </c>
      <c r="C259" s="9" t="s">
        <v>669</v>
      </c>
      <c r="D259" s="10" t="s">
        <v>3152</v>
      </c>
      <c r="E259" s="11" t="s">
        <v>29</v>
      </c>
      <c r="F259" s="10" t="s">
        <v>3616</v>
      </c>
      <c r="G259" s="10" t="s">
        <v>24</v>
      </c>
      <c r="H259" s="9" t="s">
        <v>162</v>
      </c>
      <c r="I259" s="9" t="s">
        <v>670</v>
      </c>
      <c r="J259" s="9" t="s">
        <v>62</v>
      </c>
      <c r="K259" s="9">
        <v>2021</v>
      </c>
      <c r="L259" s="9">
        <v>8</v>
      </c>
      <c r="M259" s="10">
        <v>2021.4</v>
      </c>
      <c r="N259" s="22">
        <v>2021.11</v>
      </c>
      <c r="O259" s="10">
        <v>202104</v>
      </c>
      <c r="P259" s="10">
        <v>202111</v>
      </c>
      <c r="Q259" s="19">
        <v>0</v>
      </c>
      <c r="R259" s="19">
        <v>1600</v>
      </c>
      <c r="S259" s="19">
        <v>1600</v>
      </c>
      <c r="T259" s="19">
        <v>800</v>
      </c>
      <c r="U259" s="19">
        <v>2400</v>
      </c>
      <c r="V259" s="10" t="s">
        <v>3617</v>
      </c>
      <c r="W259" s="9" t="s">
        <v>669</v>
      </c>
      <c r="X259" s="9" t="s">
        <v>33</v>
      </c>
      <c r="Y259" s="9" t="s">
        <v>549</v>
      </c>
      <c r="Z259" s="9" t="s">
        <v>120</v>
      </c>
      <c r="AA259" s="22" t="s">
        <v>657</v>
      </c>
      <c r="AB259" s="10" t="s">
        <v>3607</v>
      </c>
      <c r="AC259" s="20"/>
    </row>
    <row r="260" s="2" customFormat="1" ht="32.1" customHeight="1" spans="1:29">
      <c r="A260" s="9">
        <v>256</v>
      </c>
      <c r="B260" s="9" t="s">
        <v>27</v>
      </c>
      <c r="C260" s="9" t="s">
        <v>671</v>
      </c>
      <c r="D260" s="10" t="s">
        <v>3066</v>
      </c>
      <c r="E260" s="11" t="s">
        <v>38</v>
      </c>
      <c r="F260" s="10" t="s">
        <v>3618</v>
      </c>
      <c r="G260" s="10" t="s">
        <v>24</v>
      </c>
      <c r="H260" s="9" t="s">
        <v>162</v>
      </c>
      <c r="I260" s="9" t="s">
        <v>672</v>
      </c>
      <c r="J260" s="9" t="s">
        <v>62</v>
      </c>
      <c r="K260" s="9">
        <v>2021</v>
      </c>
      <c r="L260" s="9">
        <v>9</v>
      </c>
      <c r="M260" s="10">
        <v>2021.3</v>
      </c>
      <c r="N260" s="22">
        <v>2021.11</v>
      </c>
      <c r="O260" s="10">
        <v>202103</v>
      </c>
      <c r="P260" s="10">
        <v>202111</v>
      </c>
      <c r="Q260" s="19">
        <v>0</v>
      </c>
      <c r="R260" s="19">
        <v>1800</v>
      </c>
      <c r="S260" s="19">
        <v>1800</v>
      </c>
      <c r="T260" s="19">
        <v>800</v>
      </c>
      <c r="U260" s="19">
        <v>2600</v>
      </c>
      <c r="V260" s="10" t="s">
        <v>3619</v>
      </c>
      <c r="W260" s="9" t="s">
        <v>671</v>
      </c>
      <c r="X260" s="9" t="s">
        <v>33</v>
      </c>
      <c r="Y260" s="9" t="s">
        <v>549</v>
      </c>
      <c r="Z260" s="9" t="s">
        <v>120</v>
      </c>
      <c r="AA260" s="22" t="s">
        <v>657</v>
      </c>
      <c r="AB260" s="10" t="s">
        <v>3607</v>
      </c>
      <c r="AC260" s="20"/>
    </row>
    <row r="261" s="2" customFormat="1" ht="32.1" customHeight="1" spans="1:29">
      <c r="A261" s="9">
        <v>257</v>
      </c>
      <c r="B261" s="9" t="s">
        <v>46</v>
      </c>
      <c r="C261" s="9" t="s">
        <v>673</v>
      </c>
      <c r="D261" s="10" t="s">
        <v>3556</v>
      </c>
      <c r="E261" s="11" t="s">
        <v>29</v>
      </c>
      <c r="F261" s="10" t="s">
        <v>3620</v>
      </c>
      <c r="G261" s="10" t="s">
        <v>24</v>
      </c>
      <c r="H261" s="9" t="s">
        <v>674</v>
      </c>
      <c r="I261" s="9" t="s">
        <v>573</v>
      </c>
      <c r="J261" s="9" t="s">
        <v>32</v>
      </c>
      <c r="K261" s="9">
        <v>2021</v>
      </c>
      <c r="L261" s="9">
        <v>9</v>
      </c>
      <c r="M261" s="10">
        <v>2021.3</v>
      </c>
      <c r="N261" s="22">
        <v>2021.11</v>
      </c>
      <c r="O261" s="10">
        <v>202103</v>
      </c>
      <c r="P261" s="10">
        <v>202111</v>
      </c>
      <c r="Q261" s="19">
        <v>0</v>
      </c>
      <c r="R261" s="19">
        <v>1800</v>
      </c>
      <c r="S261" s="19">
        <v>1800</v>
      </c>
      <c r="T261" s="19">
        <v>0</v>
      </c>
      <c r="U261" s="19">
        <v>1800</v>
      </c>
      <c r="V261" s="10" t="s">
        <v>3621</v>
      </c>
      <c r="W261" s="9" t="s">
        <v>673</v>
      </c>
      <c r="X261" s="9" t="s">
        <v>33</v>
      </c>
      <c r="Y261" s="9" t="s">
        <v>549</v>
      </c>
      <c r="Z261" s="9" t="s">
        <v>120</v>
      </c>
      <c r="AA261" s="22" t="s">
        <v>657</v>
      </c>
      <c r="AB261" s="10" t="s">
        <v>3607</v>
      </c>
      <c r="AC261" s="20"/>
    </row>
    <row r="262" s="2" customFormat="1" ht="32.1" customHeight="1" spans="1:29">
      <c r="A262" s="9">
        <v>258</v>
      </c>
      <c r="B262" s="9" t="s">
        <v>27</v>
      </c>
      <c r="C262" s="9" t="s">
        <v>675</v>
      </c>
      <c r="D262" s="10" t="s">
        <v>3347</v>
      </c>
      <c r="E262" s="11" t="s">
        <v>38</v>
      </c>
      <c r="F262" s="10" t="s">
        <v>3622</v>
      </c>
      <c r="G262" s="10" t="s">
        <v>24</v>
      </c>
      <c r="H262" s="9" t="s">
        <v>162</v>
      </c>
      <c r="I262" s="9" t="s">
        <v>67</v>
      </c>
      <c r="J262" s="9" t="s">
        <v>62</v>
      </c>
      <c r="K262" s="9">
        <v>2021</v>
      </c>
      <c r="L262" s="9">
        <v>7</v>
      </c>
      <c r="M262" s="10">
        <v>2021.4</v>
      </c>
      <c r="N262" s="22" t="s">
        <v>470</v>
      </c>
      <c r="O262" s="10">
        <v>202104</v>
      </c>
      <c r="P262" s="10">
        <v>202110</v>
      </c>
      <c r="Q262" s="19">
        <v>0</v>
      </c>
      <c r="R262" s="19">
        <v>1400</v>
      </c>
      <c r="S262" s="19">
        <v>1400</v>
      </c>
      <c r="T262" s="19">
        <v>800</v>
      </c>
      <c r="U262" s="19">
        <v>2200</v>
      </c>
      <c r="V262" s="10" t="s">
        <v>3623</v>
      </c>
      <c r="W262" s="9" t="s">
        <v>675</v>
      </c>
      <c r="X262" s="9" t="s">
        <v>33</v>
      </c>
      <c r="Y262" s="9" t="s">
        <v>549</v>
      </c>
      <c r="Z262" s="9" t="s">
        <v>120</v>
      </c>
      <c r="AA262" s="22" t="s">
        <v>657</v>
      </c>
      <c r="AB262" s="10" t="s">
        <v>3607</v>
      </c>
      <c r="AC262" s="20"/>
    </row>
    <row r="263" s="2" customFormat="1" ht="32.1" customHeight="1" spans="1:29">
      <c r="A263" s="9">
        <v>259</v>
      </c>
      <c r="B263" s="9" t="s">
        <v>27</v>
      </c>
      <c r="C263" s="9" t="s">
        <v>676</v>
      </c>
      <c r="D263" s="10" t="s">
        <v>3624</v>
      </c>
      <c r="E263" s="11" t="s">
        <v>38</v>
      </c>
      <c r="F263" s="10" t="s">
        <v>3625</v>
      </c>
      <c r="G263" s="10" t="s">
        <v>24</v>
      </c>
      <c r="H263" s="9" t="s">
        <v>105</v>
      </c>
      <c r="I263" s="9" t="s">
        <v>163</v>
      </c>
      <c r="J263" s="9" t="s">
        <v>41</v>
      </c>
      <c r="K263" s="9">
        <v>2021</v>
      </c>
      <c r="L263" s="9">
        <v>9</v>
      </c>
      <c r="M263" s="10">
        <v>2021.3</v>
      </c>
      <c r="N263" s="22">
        <v>2021.11</v>
      </c>
      <c r="O263" s="10">
        <v>202103</v>
      </c>
      <c r="P263" s="10">
        <v>202111</v>
      </c>
      <c r="Q263" s="19">
        <v>0</v>
      </c>
      <c r="R263" s="19">
        <v>1800</v>
      </c>
      <c r="S263" s="19">
        <v>1800</v>
      </c>
      <c r="T263" s="19">
        <v>200</v>
      </c>
      <c r="U263" s="19">
        <v>2000</v>
      </c>
      <c r="V263" s="10" t="s">
        <v>3626</v>
      </c>
      <c r="W263" s="9" t="s">
        <v>676</v>
      </c>
      <c r="X263" s="9" t="s">
        <v>33</v>
      </c>
      <c r="Y263" s="9" t="s">
        <v>549</v>
      </c>
      <c r="Z263" s="9" t="s">
        <v>120</v>
      </c>
      <c r="AA263" s="22" t="s">
        <v>657</v>
      </c>
      <c r="AB263" s="10" t="s">
        <v>3607</v>
      </c>
      <c r="AC263" s="20"/>
    </row>
    <row r="264" s="2" customFormat="1" ht="32.1" customHeight="1" spans="1:29">
      <c r="A264" s="9">
        <v>260</v>
      </c>
      <c r="B264" s="9" t="s">
        <v>27</v>
      </c>
      <c r="C264" s="9" t="s">
        <v>677</v>
      </c>
      <c r="D264" s="10" t="s">
        <v>3110</v>
      </c>
      <c r="E264" s="11" t="s">
        <v>29</v>
      </c>
      <c r="F264" s="10" t="s">
        <v>3627</v>
      </c>
      <c r="G264" s="10" t="s">
        <v>24</v>
      </c>
      <c r="H264" s="9" t="s">
        <v>162</v>
      </c>
      <c r="I264" s="9" t="s">
        <v>672</v>
      </c>
      <c r="J264" s="9" t="s">
        <v>62</v>
      </c>
      <c r="K264" s="9">
        <v>2021</v>
      </c>
      <c r="L264" s="9">
        <v>7</v>
      </c>
      <c r="M264" s="10">
        <v>2021.4</v>
      </c>
      <c r="N264" s="22">
        <v>2021.1</v>
      </c>
      <c r="O264" s="10">
        <v>202104</v>
      </c>
      <c r="P264" s="10">
        <v>202110</v>
      </c>
      <c r="Q264" s="19">
        <v>0</v>
      </c>
      <c r="R264" s="19">
        <v>1400</v>
      </c>
      <c r="S264" s="19">
        <v>1400</v>
      </c>
      <c r="T264" s="19">
        <v>800</v>
      </c>
      <c r="U264" s="19">
        <v>2200</v>
      </c>
      <c r="V264" s="10" t="s">
        <v>3628</v>
      </c>
      <c r="W264" s="9" t="s">
        <v>677</v>
      </c>
      <c r="X264" s="9" t="s">
        <v>33</v>
      </c>
      <c r="Y264" s="9" t="s">
        <v>549</v>
      </c>
      <c r="Z264" s="9" t="s">
        <v>120</v>
      </c>
      <c r="AA264" s="22" t="s">
        <v>657</v>
      </c>
      <c r="AB264" s="10" t="s">
        <v>3607</v>
      </c>
      <c r="AC264" s="20"/>
    </row>
    <row r="265" s="2" customFormat="1" ht="32.1" customHeight="1" spans="1:29">
      <c r="A265" s="9">
        <v>261</v>
      </c>
      <c r="B265" s="9" t="s">
        <v>27</v>
      </c>
      <c r="C265" s="9" t="s">
        <v>678</v>
      </c>
      <c r="D265" s="10" t="s">
        <v>3026</v>
      </c>
      <c r="E265" s="11" t="s">
        <v>29</v>
      </c>
      <c r="F265" s="10" t="s">
        <v>3629</v>
      </c>
      <c r="G265" s="10" t="s">
        <v>24</v>
      </c>
      <c r="H265" s="9" t="s">
        <v>162</v>
      </c>
      <c r="I265" s="9" t="s">
        <v>67</v>
      </c>
      <c r="J265" s="9" t="s">
        <v>62</v>
      </c>
      <c r="K265" s="9">
        <v>2021</v>
      </c>
      <c r="L265" s="9">
        <v>9</v>
      </c>
      <c r="M265" s="10">
        <v>2021.3</v>
      </c>
      <c r="N265" s="22">
        <v>2021.11</v>
      </c>
      <c r="O265" s="10">
        <v>202103</v>
      </c>
      <c r="P265" s="10">
        <v>202111</v>
      </c>
      <c r="Q265" s="19">
        <v>0</v>
      </c>
      <c r="R265" s="19">
        <v>1200</v>
      </c>
      <c r="S265" s="19">
        <v>1200</v>
      </c>
      <c r="T265" s="19">
        <v>800</v>
      </c>
      <c r="U265" s="19">
        <v>2000</v>
      </c>
      <c r="V265" s="10" t="s">
        <v>3630</v>
      </c>
      <c r="W265" s="9" t="s">
        <v>678</v>
      </c>
      <c r="X265" s="9" t="s">
        <v>33</v>
      </c>
      <c r="Y265" s="9" t="s">
        <v>549</v>
      </c>
      <c r="Z265" s="9" t="s">
        <v>120</v>
      </c>
      <c r="AA265" s="22" t="s">
        <v>657</v>
      </c>
      <c r="AB265" s="10" t="s">
        <v>3607</v>
      </c>
      <c r="AC265" s="20"/>
    </row>
    <row r="266" s="2" customFormat="1" ht="32.1" customHeight="1" spans="1:29">
      <c r="A266" s="9">
        <v>262</v>
      </c>
      <c r="B266" s="9" t="s">
        <v>46</v>
      </c>
      <c r="C266" s="9" t="s">
        <v>679</v>
      </c>
      <c r="D266" s="10" t="s">
        <v>3026</v>
      </c>
      <c r="E266" s="11" t="s">
        <v>29</v>
      </c>
      <c r="F266" s="10" t="s">
        <v>3631</v>
      </c>
      <c r="G266" s="10" t="s">
        <v>24</v>
      </c>
      <c r="H266" s="9" t="s">
        <v>680</v>
      </c>
      <c r="I266" s="9" t="s">
        <v>469</v>
      </c>
      <c r="J266" s="9" t="s">
        <v>32</v>
      </c>
      <c r="K266" s="9">
        <v>2021</v>
      </c>
      <c r="L266" s="9">
        <v>6</v>
      </c>
      <c r="M266" s="10">
        <v>2021.6</v>
      </c>
      <c r="N266" s="22">
        <v>2021.11</v>
      </c>
      <c r="O266" s="10">
        <v>202106</v>
      </c>
      <c r="P266" s="10">
        <v>202111</v>
      </c>
      <c r="Q266" s="19">
        <v>0</v>
      </c>
      <c r="R266" s="19">
        <v>1200</v>
      </c>
      <c r="S266" s="19">
        <v>1200</v>
      </c>
      <c r="T266" s="19">
        <v>0</v>
      </c>
      <c r="U266" s="19">
        <v>1200</v>
      </c>
      <c r="V266" s="10" t="s">
        <v>3632</v>
      </c>
      <c r="W266" s="9" t="s">
        <v>679</v>
      </c>
      <c r="X266" s="9" t="s">
        <v>33</v>
      </c>
      <c r="Y266" s="9" t="s">
        <v>549</v>
      </c>
      <c r="Z266" s="9" t="s">
        <v>120</v>
      </c>
      <c r="AA266" s="22" t="s">
        <v>681</v>
      </c>
      <c r="AB266" s="10" t="s">
        <v>3633</v>
      </c>
      <c r="AC266" s="20"/>
    </row>
    <row r="267" s="2" customFormat="1" ht="32.1" customHeight="1" spans="1:29">
      <c r="A267" s="9">
        <v>263</v>
      </c>
      <c r="B267" s="9" t="s">
        <v>46</v>
      </c>
      <c r="C267" s="9" t="s">
        <v>682</v>
      </c>
      <c r="D267" s="10" t="s">
        <v>3004</v>
      </c>
      <c r="E267" s="11" t="s">
        <v>29</v>
      </c>
      <c r="F267" s="10" t="s">
        <v>3634</v>
      </c>
      <c r="G267" s="10" t="s">
        <v>24</v>
      </c>
      <c r="H267" s="9" t="s">
        <v>555</v>
      </c>
      <c r="I267" s="9" t="s">
        <v>3635</v>
      </c>
      <c r="J267" s="9" t="s">
        <v>62</v>
      </c>
      <c r="K267" s="9">
        <v>2021</v>
      </c>
      <c r="L267" s="9">
        <v>10</v>
      </c>
      <c r="M267" s="10">
        <v>2021.1</v>
      </c>
      <c r="N267" s="22">
        <v>2021.11</v>
      </c>
      <c r="O267" s="10" t="s">
        <v>487</v>
      </c>
      <c r="P267" s="10">
        <v>202111</v>
      </c>
      <c r="Q267" s="19">
        <v>0</v>
      </c>
      <c r="R267" s="19">
        <v>2000</v>
      </c>
      <c r="S267" s="19">
        <v>2000</v>
      </c>
      <c r="T267" s="19">
        <v>800</v>
      </c>
      <c r="U267" s="19">
        <v>2800</v>
      </c>
      <c r="V267" s="10" t="s">
        <v>3632</v>
      </c>
      <c r="W267" s="9" t="s">
        <v>679</v>
      </c>
      <c r="X267" s="9" t="s">
        <v>33</v>
      </c>
      <c r="Y267" s="9" t="s">
        <v>549</v>
      </c>
      <c r="Z267" s="9" t="s">
        <v>120</v>
      </c>
      <c r="AA267" s="22" t="s">
        <v>681</v>
      </c>
      <c r="AB267" s="10" t="s">
        <v>3633</v>
      </c>
      <c r="AC267" s="20"/>
    </row>
    <row r="268" s="2" customFormat="1" ht="32.1" customHeight="1" spans="1:29">
      <c r="A268" s="9">
        <v>264</v>
      </c>
      <c r="B268" s="9" t="s">
        <v>46</v>
      </c>
      <c r="C268" s="9" t="s">
        <v>684</v>
      </c>
      <c r="D268" s="10" t="s">
        <v>3220</v>
      </c>
      <c r="E268" s="11" t="s">
        <v>29</v>
      </c>
      <c r="F268" s="10" t="s">
        <v>3636</v>
      </c>
      <c r="G268" s="10" t="s">
        <v>24</v>
      </c>
      <c r="H268" s="9" t="s">
        <v>685</v>
      </c>
      <c r="I268" s="9" t="s">
        <v>241</v>
      </c>
      <c r="J268" s="9" t="s">
        <v>41</v>
      </c>
      <c r="K268" s="9">
        <v>2021</v>
      </c>
      <c r="L268" s="9">
        <v>9</v>
      </c>
      <c r="M268" s="10">
        <v>2021.3</v>
      </c>
      <c r="N268" s="22">
        <v>2021.11</v>
      </c>
      <c r="O268" s="10">
        <v>202103</v>
      </c>
      <c r="P268" s="10">
        <v>202111</v>
      </c>
      <c r="Q268" s="19">
        <v>0</v>
      </c>
      <c r="R268" s="19">
        <v>1800</v>
      </c>
      <c r="S268" s="19">
        <v>1800</v>
      </c>
      <c r="T268" s="19">
        <v>200</v>
      </c>
      <c r="U268" s="19">
        <v>2000</v>
      </c>
      <c r="V268" s="10" t="s">
        <v>3632</v>
      </c>
      <c r="W268" s="9" t="s">
        <v>679</v>
      </c>
      <c r="X268" s="9" t="s">
        <v>33</v>
      </c>
      <c r="Y268" s="9" t="s">
        <v>549</v>
      </c>
      <c r="Z268" s="9" t="s">
        <v>120</v>
      </c>
      <c r="AA268" s="22" t="s">
        <v>681</v>
      </c>
      <c r="AB268" s="10" t="s">
        <v>3633</v>
      </c>
      <c r="AC268" s="20"/>
    </row>
    <row r="269" s="2" customFormat="1" ht="32.1" customHeight="1" spans="1:29">
      <c r="A269" s="9">
        <v>265</v>
      </c>
      <c r="B269" s="9" t="s">
        <v>46</v>
      </c>
      <c r="C269" s="9" t="s">
        <v>686</v>
      </c>
      <c r="D269" s="10" t="s">
        <v>3637</v>
      </c>
      <c r="E269" s="11" t="s">
        <v>29</v>
      </c>
      <c r="F269" s="10" t="s">
        <v>3638</v>
      </c>
      <c r="G269" s="10" t="s">
        <v>24</v>
      </c>
      <c r="H269" s="9" t="s">
        <v>638</v>
      </c>
      <c r="I269" s="9" t="s">
        <v>687</v>
      </c>
      <c r="J269" s="9" t="s">
        <v>62</v>
      </c>
      <c r="K269" s="9">
        <v>2021</v>
      </c>
      <c r="L269" s="9">
        <v>10</v>
      </c>
      <c r="M269" s="10">
        <v>2021.1</v>
      </c>
      <c r="N269" s="22">
        <v>2021.11</v>
      </c>
      <c r="O269" s="10" t="s">
        <v>487</v>
      </c>
      <c r="P269" s="10">
        <v>202111</v>
      </c>
      <c r="Q269" s="19">
        <v>0</v>
      </c>
      <c r="R269" s="19">
        <v>2000</v>
      </c>
      <c r="S269" s="19">
        <v>2000</v>
      </c>
      <c r="T269" s="19">
        <v>800</v>
      </c>
      <c r="U269" s="19">
        <v>2800</v>
      </c>
      <c r="V269" s="10" t="s">
        <v>3632</v>
      </c>
      <c r="W269" s="9" t="s">
        <v>679</v>
      </c>
      <c r="X269" s="9" t="s">
        <v>33</v>
      </c>
      <c r="Y269" s="9" t="s">
        <v>549</v>
      </c>
      <c r="Z269" s="9" t="s">
        <v>120</v>
      </c>
      <c r="AA269" s="22" t="s">
        <v>681</v>
      </c>
      <c r="AB269" s="10" t="s">
        <v>3633</v>
      </c>
      <c r="AC269" s="20"/>
    </row>
    <row r="270" s="2" customFormat="1" ht="32.1" customHeight="1" spans="1:29">
      <c r="A270" s="9">
        <v>266</v>
      </c>
      <c r="B270" s="9" t="s">
        <v>46</v>
      </c>
      <c r="C270" s="9" t="s">
        <v>688</v>
      </c>
      <c r="D270" s="10" t="s">
        <v>3016</v>
      </c>
      <c r="E270" s="11" t="s">
        <v>38</v>
      </c>
      <c r="F270" s="10" t="s">
        <v>3639</v>
      </c>
      <c r="G270" s="10" t="s">
        <v>24</v>
      </c>
      <c r="H270" s="9" t="s">
        <v>689</v>
      </c>
      <c r="I270" s="9" t="s">
        <v>553</v>
      </c>
      <c r="J270" s="9" t="s">
        <v>32</v>
      </c>
      <c r="K270" s="9">
        <v>2021</v>
      </c>
      <c r="L270" s="9">
        <v>8</v>
      </c>
      <c r="M270" s="10">
        <v>2021.4</v>
      </c>
      <c r="N270" s="22">
        <v>2021.11</v>
      </c>
      <c r="O270" s="10">
        <v>202104</v>
      </c>
      <c r="P270" s="10">
        <v>202111</v>
      </c>
      <c r="Q270" s="19">
        <v>0</v>
      </c>
      <c r="R270" s="19">
        <v>1600</v>
      </c>
      <c r="S270" s="19">
        <v>1600</v>
      </c>
      <c r="T270" s="19">
        <v>0</v>
      </c>
      <c r="U270" s="19">
        <v>1600</v>
      </c>
      <c r="V270" s="10" t="s">
        <v>3640</v>
      </c>
      <c r="W270" s="9" t="s">
        <v>688</v>
      </c>
      <c r="X270" s="9" t="s">
        <v>33</v>
      </c>
      <c r="Y270" s="9" t="s">
        <v>549</v>
      </c>
      <c r="Z270" s="9" t="s">
        <v>120</v>
      </c>
      <c r="AA270" s="22" t="s">
        <v>681</v>
      </c>
      <c r="AB270" s="10" t="s">
        <v>3633</v>
      </c>
      <c r="AC270" s="20"/>
    </row>
    <row r="271" s="2" customFormat="1" ht="32.1" customHeight="1" spans="1:29">
      <c r="A271" s="9">
        <v>267</v>
      </c>
      <c r="B271" s="9" t="s">
        <v>46</v>
      </c>
      <c r="C271" s="9" t="s">
        <v>690</v>
      </c>
      <c r="D271" s="10" t="s">
        <v>3004</v>
      </c>
      <c r="E271" s="11" t="s">
        <v>29</v>
      </c>
      <c r="F271" s="10" t="s">
        <v>3641</v>
      </c>
      <c r="G271" s="10" t="s">
        <v>24</v>
      </c>
      <c r="H271" s="9" t="s">
        <v>691</v>
      </c>
      <c r="I271" s="9" t="s">
        <v>67</v>
      </c>
      <c r="J271" s="9" t="s">
        <v>62</v>
      </c>
      <c r="K271" s="9">
        <v>2021</v>
      </c>
      <c r="L271" s="9">
        <v>10</v>
      </c>
      <c r="M271" s="10" t="s">
        <v>692</v>
      </c>
      <c r="N271" s="22"/>
      <c r="O271" s="10">
        <v>202101</v>
      </c>
      <c r="P271" s="10">
        <v>202111</v>
      </c>
      <c r="Q271" s="19">
        <v>0</v>
      </c>
      <c r="R271" s="19">
        <v>2000</v>
      </c>
      <c r="S271" s="19">
        <v>2000</v>
      </c>
      <c r="T271" s="19">
        <v>800</v>
      </c>
      <c r="U271" s="19">
        <v>2800</v>
      </c>
      <c r="V271" s="10" t="s">
        <v>3642</v>
      </c>
      <c r="W271" s="9" t="s">
        <v>690</v>
      </c>
      <c r="X271" s="9" t="s">
        <v>33</v>
      </c>
      <c r="Y271" s="9" t="s">
        <v>549</v>
      </c>
      <c r="Z271" s="9" t="s">
        <v>120</v>
      </c>
      <c r="AA271" s="22" t="s">
        <v>681</v>
      </c>
      <c r="AB271" s="10" t="s">
        <v>3633</v>
      </c>
      <c r="AC271" s="20"/>
    </row>
    <row r="272" s="2" customFormat="1" ht="32.1" customHeight="1" spans="1:29">
      <c r="A272" s="9">
        <v>268</v>
      </c>
      <c r="B272" s="9" t="s">
        <v>46</v>
      </c>
      <c r="C272" s="9" t="s">
        <v>693</v>
      </c>
      <c r="D272" s="10" t="s">
        <v>3643</v>
      </c>
      <c r="E272" s="11" t="s">
        <v>38</v>
      </c>
      <c r="F272" s="10" t="s">
        <v>3644</v>
      </c>
      <c r="G272" s="10" t="s">
        <v>24</v>
      </c>
      <c r="H272" s="9" t="s">
        <v>694</v>
      </c>
      <c r="I272" s="9" t="s">
        <v>695</v>
      </c>
      <c r="J272" s="9" t="s">
        <v>32</v>
      </c>
      <c r="K272" s="9">
        <v>2021</v>
      </c>
      <c r="L272" s="9">
        <v>9</v>
      </c>
      <c r="M272" s="10">
        <v>2021.3</v>
      </c>
      <c r="N272" s="22">
        <v>2021.11</v>
      </c>
      <c r="O272" s="10">
        <v>202103</v>
      </c>
      <c r="P272" s="10">
        <v>202111</v>
      </c>
      <c r="Q272" s="19">
        <v>0</v>
      </c>
      <c r="R272" s="19">
        <v>1600</v>
      </c>
      <c r="S272" s="19">
        <v>1600</v>
      </c>
      <c r="T272" s="19">
        <v>200</v>
      </c>
      <c r="U272" s="19">
        <v>1800</v>
      </c>
      <c r="V272" s="10" t="s">
        <v>3645</v>
      </c>
      <c r="W272" s="9" t="s">
        <v>696</v>
      </c>
      <c r="X272" s="9" t="s">
        <v>33</v>
      </c>
      <c r="Y272" s="9" t="s">
        <v>549</v>
      </c>
      <c r="Z272" s="9" t="s">
        <v>120</v>
      </c>
      <c r="AA272" s="22" t="s">
        <v>681</v>
      </c>
      <c r="AB272" s="10" t="s">
        <v>3633</v>
      </c>
      <c r="AC272" s="20"/>
    </row>
    <row r="273" s="2" customFormat="1" ht="32.1" customHeight="1" spans="1:29">
      <c r="A273" s="9">
        <v>269</v>
      </c>
      <c r="B273" s="9" t="s">
        <v>46</v>
      </c>
      <c r="C273" s="9" t="s">
        <v>697</v>
      </c>
      <c r="D273" s="10" t="s">
        <v>3646</v>
      </c>
      <c r="E273" s="11" t="s">
        <v>29</v>
      </c>
      <c r="F273" s="10" t="s">
        <v>3647</v>
      </c>
      <c r="G273" s="10" t="s">
        <v>24</v>
      </c>
      <c r="H273" s="9" t="s">
        <v>698</v>
      </c>
      <c r="I273" s="9" t="s">
        <v>241</v>
      </c>
      <c r="J273" s="9" t="s">
        <v>41</v>
      </c>
      <c r="K273" s="9">
        <v>2021</v>
      </c>
      <c r="L273" s="9">
        <v>9</v>
      </c>
      <c r="M273" s="10">
        <v>2021.3</v>
      </c>
      <c r="N273" s="22">
        <v>2021.11</v>
      </c>
      <c r="O273" s="10">
        <v>202103</v>
      </c>
      <c r="P273" s="10">
        <v>202111</v>
      </c>
      <c r="Q273" s="19">
        <v>0</v>
      </c>
      <c r="R273" s="19">
        <v>1800</v>
      </c>
      <c r="S273" s="19">
        <v>1800</v>
      </c>
      <c r="T273" s="19">
        <v>200</v>
      </c>
      <c r="U273" s="19">
        <v>2000</v>
      </c>
      <c r="V273" s="10" t="s">
        <v>3648</v>
      </c>
      <c r="W273" s="9" t="s">
        <v>697</v>
      </c>
      <c r="X273" s="9" t="s">
        <v>33</v>
      </c>
      <c r="Y273" s="9" t="s">
        <v>549</v>
      </c>
      <c r="Z273" s="9" t="s">
        <v>120</v>
      </c>
      <c r="AA273" s="22" t="s">
        <v>681</v>
      </c>
      <c r="AB273" s="10" t="s">
        <v>3633</v>
      </c>
      <c r="AC273" s="20"/>
    </row>
    <row r="274" s="2" customFormat="1" ht="32.1" customHeight="1" spans="1:29">
      <c r="A274" s="9">
        <v>270</v>
      </c>
      <c r="B274" s="9" t="s">
        <v>46</v>
      </c>
      <c r="C274" s="9" t="s">
        <v>699</v>
      </c>
      <c r="D274" s="10" t="s">
        <v>3649</v>
      </c>
      <c r="E274" s="11" t="s">
        <v>29</v>
      </c>
      <c r="F274" s="10" t="s">
        <v>3650</v>
      </c>
      <c r="G274" s="10" t="s">
        <v>24</v>
      </c>
      <c r="H274" s="9" t="s">
        <v>162</v>
      </c>
      <c r="I274" s="9" t="s">
        <v>70</v>
      </c>
      <c r="J274" s="9" t="s">
        <v>62</v>
      </c>
      <c r="K274" s="9">
        <v>2021</v>
      </c>
      <c r="L274" s="9">
        <v>9</v>
      </c>
      <c r="M274" s="10">
        <v>2021.3</v>
      </c>
      <c r="N274" s="22">
        <v>2021.11</v>
      </c>
      <c r="O274" s="10">
        <v>202103</v>
      </c>
      <c r="P274" s="10">
        <v>202111</v>
      </c>
      <c r="Q274" s="19">
        <v>0</v>
      </c>
      <c r="R274" s="19">
        <v>1800</v>
      </c>
      <c r="S274" s="19">
        <v>1800</v>
      </c>
      <c r="T274" s="19">
        <v>800</v>
      </c>
      <c r="U274" s="19">
        <v>2600</v>
      </c>
      <c r="V274" s="10" t="s">
        <v>3651</v>
      </c>
      <c r="W274" s="9" t="s">
        <v>699</v>
      </c>
      <c r="X274" s="9" t="s">
        <v>33</v>
      </c>
      <c r="Y274" s="9" t="s">
        <v>549</v>
      </c>
      <c r="Z274" s="9" t="s">
        <v>120</v>
      </c>
      <c r="AA274" s="22" t="s">
        <v>681</v>
      </c>
      <c r="AB274" s="10" t="s">
        <v>3633</v>
      </c>
      <c r="AC274" s="20"/>
    </row>
    <row r="275" s="2" customFormat="1" ht="32.1" customHeight="1" spans="1:29">
      <c r="A275" s="9">
        <v>271</v>
      </c>
      <c r="B275" s="9" t="s">
        <v>27</v>
      </c>
      <c r="C275" s="9" t="s">
        <v>700</v>
      </c>
      <c r="D275" s="10" t="s">
        <v>3229</v>
      </c>
      <c r="E275" s="11" t="s">
        <v>38</v>
      </c>
      <c r="F275" s="10" t="s">
        <v>3652</v>
      </c>
      <c r="G275" s="10" t="s">
        <v>24</v>
      </c>
      <c r="H275" s="9" t="s">
        <v>701</v>
      </c>
      <c r="I275" s="9" t="s">
        <v>250</v>
      </c>
      <c r="J275" s="9" t="s">
        <v>41</v>
      </c>
      <c r="K275" s="9">
        <v>2021</v>
      </c>
      <c r="L275" s="9">
        <v>5</v>
      </c>
      <c r="M275" s="10">
        <v>2021.7</v>
      </c>
      <c r="N275" s="22">
        <v>2021.11</v>
      </c>
      <c r="O275" s="10">
        <v>202107</v>
      </c>
      <c r="P275" s="10">
        <v>202111</v>
      </c>
      <c r="Q275" s="19">
        <v>0</v>
      </c>
      <c r="R275" s="19">
        <v>1000</v>
      </c>
      <c r="S275" s="19">
        <v>1000</v>
      </c>
      <c r="T275" s="19">
        <v>200</v>
      </c>
      <c r="U275" s="19">
        <v>1200</v>
      </c>
      <c r="V275" s="10" t="s">
        <v>3653</v>
      </c>
      <c r="W275" s="9" t="s">
        <v>700</v>
      </c>
      <c r="X275" s="9" t="s">
        <v>33</v>
      </c>
      <c r="Y275" s="9" t="s">
        <v>549</v>
      </c>
      <c r="Z275" s="9" t="s">
        <v>120</v>
      </c>
      <c r="AA275" s="22" t="s">
        <v>681</v>
      </c>
      <c r="AB275" s="10" t="s">
        <v>3633</v>
      </c>
      <c r="AC275" s="20"/>
    </row>
    <row r="276" s="2" customFormat="1" ht="32.1" customHeight="1" spans="1:29">
      <c r="A276" s="9">
        <v>272</v>
      </c>
      <c r="B276" s="9" t="s">
        <v>27</v>
      </c>
      <c r="C276" s="9" t="s">
        <v>702</v>
      </c>
      <c r="D276" s="10" t="s">
        <v>3092</v>
      </c>
      <c r="E276" s="11" t="s">
        <v>38</v>
      </c>
      <c r="F276" s="10" t="s">
        <v>3654</v>
      </c>
      <c r="G276" s="10" t="s">
        <v>24</v>
      </c>
      <c r="H276" s="9" t="s">
        <v>569</v>
      </c>
      <c r="I276" s="9" t="s">
        <v>703</v>
      </c>
      <c r="J276" s="9" t="s">
        <v>41</v>
      </c>
      <c r="K276" s="9">
        <v>2021</v>
      </c>
      <c r="L276" s="9">
        <v>8</v>
      </c>
      <c r="M276" s="10">
        <v>2021.3</v>
      </c>
      <c r="N276" s="22" t="s">
        <v>470</v>
      </c>
      <c r="O276" s="10">
        <v>202103</v>
      </c>
      <c r="P276" s="10">
        <v>202110</v>
      </c>
      <c r="Q276" s="19">
        <v>0</v>
      </c>
      <c r="R276" s="19">
        <v>1600</v>
      </c>
      <c r="S276" s="19">
        <v>1600</v>
      </c>
      <c r="T276" s="19">
        <v>200</v>
      </c>
      <c r="U276" s="19">
        <v>1800</v>
      </c>
      <c r="V276" s="10" t="s">
        <v>3655</v>
      </c>
      <c r="W276" s="9" t="s">
        <v>702</v>
      </c>
      <c r="X276" s="9" t="s">
        <v>33</v>
      </c>
      <c r="Y276" s="9" t="s">
        <v>549</v>
      </c>
      <c r="Z276" s="9" t="s">
        <v>120</v>
      </c>
      <c r="AA276" s="22" t="s">
        <v>681</v>
      </c>
      <c r="AB276" s="10" t="s">
        <v>3633</v>
      </c>
      <c r="AC276" s="20"/>
    </row>
    <row r="277" s="2" customFormat="1" ht="32.1" customHeight="1" spans="1:29">
      <c r="A277" s="9">
        <v>273</v>
      </c>
      <c r="B277" s="9" t="s">
        <v>46</v>
      </c>
      <c r="C277" s="9" t="s">
        <v>704</v>
      </c>
      <c r="D277" s="10" t="s">
        <v>3656</v>
      </c>
      <c r="E277" s="11" t="s">
        <v>38</v>
      </c>
      <c r="F277" s="10" t="s">
        <v>3657</v>
      </c>
      <c r="G277" s="10" t="s">
        <v>24</v>
      </c>
      <c r="H277" s="9" t="s">
        <v>421</v>
      </c>
      <c r="I277" s="9" t="s">
        <v>322</v>
      </c>
      <c r="J277" s="9" t="s">
        <v>41</v>
      </c>
      <c r="K277" s="9">
        <v>2021</v>
      </c>
      <c r="L277" s="9">
        <v>10</v>
      </c>
      <c r="M277" s="10" t="s">
        <v>705</v>
      </c>
      <c r="N277" s="22"/>
      <c r="O277" s="10">
        <v>202101</v>
      </c>
      <c r="P277" s="10">
        <v>202111</v>
      </c>
      <c r="Q277" s="19">
        <v>0</v>
      </c>
      <c r="R277" s="19">
        <v>2000</v>
      </c>
      <c r="S277" s="19">
        <v>2000</v>
      </c>
      <c r="T277" s="19">
        <v>200</v>
      </c>
      <c r="U277" s="19">
        <v>2200</v>
      </c>
      <c r="V277" s="10" t="s">
        <v>3658</v>
      </c>
      <c r="W277" s="9" t="s">
        <v>706</v>
      </c>
      <c r="X277" s="9" t="s">
        <v>33</v>
      </c>
      <c r="Y277" s="9" t="s">
        <v>549</v>
      </c>
      <c r="Z277" s="9" t="s">
        <v>120</v>
      </c>
      <c r="AA277" s="22" t="s">
        <v>681</v>
      </c>
      <c r="AB277" s="10" t="s">
        <v>3633</v>
      </c>
      <c r="AC277" s="20"/>
    </row>
    <row r="278" s="2" customFormat="1" ht="32.1" customHeight="1" spans="1:29">
      <c r="A278" s="9">
        <v>274</v>
      </c>
      <c r="B278" s="9" t="s">
        <v>46</v>
      </c>
      <c r="C278" s="9" t="s">
        <v>707</v>
      </c>
      <c r="D278" s="10" t="s">
        <v>3034</v>
      </c>
      <c r="E278" s="11" t="s">
        <v>38</v>
      </c>
      <c r="F278" s="10" t="s">
        <v>3659</v>
      </c>
      <c r="G278" s="10" t="s">
        <v>24</v>
      </c>
      <c r="H278" s="9" t="s">
        <v>162</v>
      </c>
      <c r="I278" s="9" t="s">
        <v>67</v>
      </c>
      <c r="J278" s="9" t="s">
        <v>62</v>
      </c>
      <c r="K278" s="9">
        <v>2021</v>
      </c>
      <c r="L278" s="9">
        <v>10</v>
      </c>
      <c r="M278" s="10" t="s">
        <v>692</v>
      </c>
      <c r="N278" s="22"/>
      <c r="O278" s="10">
        <v>202101</v>
      </c>
      <c r="P278" s="10">
        <v>202111</v>
      </c>
      <c r="Q278" s="19">
        <v>0</v>
      </c>
      <c r="R278" s="19">
        <v>2000</v>
      </c>
      <c r="S278" s="19">
        <v>2000</v>
      </c>
      <c r="T278" s="19">
        <v>800</v>
      </c>
      <c r="U278" s="19">
        <v>2800</v>
      </c>
      <c r="V278" s="10" t="s">
        <v>3658</v>
      </c>
      <c r="W278" s="9" t="s">
        <v>706</v>
      </c>
      <c r="X278" s="9" t="s">
        <v>33</v>
      </c>
      <c r="Y278" s="9" t="s">
        <v>549</v>
      </c>
      <c r="Z278" s="9" t="s">
        <v>120</v>
      </c>
      <c r="AA278" s="22" t="s">
        <v>681</v>
      </c>
      <c r="AB278" s="10" t="s">
        <v>3633</v>
      </c>
      <c r="AC278" s="20"/>
    </row>
    <row r="279" s="2" customFormat="1" ht="32.1" customHeight="1" spans="1:29">
      <c r="A279" s="9">
        <v>275</v>
      </c>
      <c r="B279" s="9" t="s">
        <v>46</v>
      </c>
      <c r="C279" s="9" t="s">
        <v>708</v>
      </c>
      <c r="D279" s="10" t="s">
        <v>3079</v>
      </c>
      <c r="E279" s="11" t="s">
        <v>29</v>
      </c>
      <c r="F279" s="10" t="s">
        <v>3660</v>
      </c>
      <c r="G279" s="10" t="s">
        <v>24</v>
      </c>
      <c r="H279" s="9" t="s">
        <v>162</v>
      </c>
      <c r="I279" s="9" t="s">
        <v>70</v>
      </c>
      <c r="J279" s="9" t="s">
        <v>62</v>
      </c>
      <c r="K279" s="9">
        <v>2021</v>
      </c>
      <c r="L279" s="9">
        <v>7</v>
      </c>
      <c r="M279" s="10">
        <v>2021.5</v>
      </c>
      <c r="N279" s="22">
        <v>2021.11</v>
      </c>
      <c r="O279" s="10">
        <v>202105</v>
      </c>
      <c r="P279" s="10">
        <v>202111</v>
      </c>
      <c r="Q279" s="19">
        <v>0</v>
      </c>
      <c r="R279" s="19">
        <v>1400</v>
      </c>
      <c r="S279" s="19">
        <v>1400</v>
      </c>
      <c r="T279" s="19">
        <v>800</v>
      </c>
      <c r="U279" s="19">
        <v>2200</v>
      </c>
      <c r="V279" s="10" t="s">
        <v>3658</v>
      </c>
      <c r="W279" s="9" t="s">
        <v>706</v>
      </c>
      <c r="X279" s="9" t="s">
        <v>33</v>
      </c>
      <c r="Y279" s="9" t="s">
        <v>549</v>
      </c>
      <c r="Z279" s="9" t="s">
        <v>120</v>
      </c>
      <c r="AA279" s="22" t="s">
        <v>681</v>
      </c>
      <c r="AB279" s="10" t="s">
        <v>3633</v>
      </c>
      <c r="AC279" s="20"/>
    </row>
    <row r="280" s="2" customFormat="1" ht="32.1" customHeight="1" spans="1:29">
      <c r="A280" s="9">
        <v>276</v>
      </c>
      <c r="B280" s="9" t="s">
        <v>46</v>
      </c>
      <c r="C280" s="9" t="s">
        <v>709</v>
      </c>
      <c r="D280" s="10" t="s">
        <v>3661</v>
      </c>
      <c r="E280" s="11" t="s">
        <v>38</v>
      </c>
      <c r="F280" s="10" t="s">
        <v>3662</v>
      </c>
      <c r="G280" s="10" t="s">
        <v>24</v>
      </c>
      <c r="H280" s="9" t="s">
        <v>710</v>
      </c>
      <c r="I280" s="9" t="s">
        <v>70</v>
      </c>
      <c r="J280" s="9" t="s">
        <v>62</v>
      </c>
      <c r="K280" s="9">
        <v>2021</v>
      </c>
      <c r="L280" s="9">
        <v>10</v>
      </c>
      <c r="M280" s="10" t="s">
        <v>705</v>
      </c>
      <c r="N280" s="22"/>
      <c r="O280" s="10">
        <v>202101</v>
      </c>
      <c r="P280" s="10">
        <v>202111</v>
      </c>
      <c r="Q280" s="19">
        <v>0</v>
      </c>
      <c r="R280" s="19">
        <v>2000</v>
      </c>
      <c r="S280" s="19">
        <v>2000</v>
      </c>
      <c r="T280" s="19">
        <v>800</v>
      </c>
      <c r="U280" s="19">
        <v>2800</v>
      </c>
      <c r="V280" s="10" t="s">
        <v>3663</v>
      </c>
      <c r="W280" s="9" t="s">
        <v>711</v>
      </c>
      <c r="X280" s="9" t="s">
        <v>33</v>
      </c>
      <c r="Y280" s="9" t="s">
        <v>549</v>
      </c>
      <c r="Z280" s="9" t="s">
        <v>120</v>
      </c>
      <c r="AA280" s="22" t="s">
        <v>681</v>
      </c>
      <c r="AB280" s="10" t="s">
        <v>3633</v>
      </c>
      <c r="AC280" s="20"/>
    </row>
    <row r="281" s="2" customFormat="1" ht="32.1" customHeight="1" spans="1:29">
      <c r="A281" s="9">
        <v>277</v>
      </c>
      <c r="B281" s="9" t="s">
        <v>46</v>
      </c>
      <c r="C281" s="9" t="s">
        <v>711</v>
      </c>
      <c r="D281" s="10" t="s">
        <v>3004</v>
      </c>
      <c r="E281" s="11" t="s">
        <v>29</v>
      </c>
      <c r="F281" s="10" t="s">
        <v>3664</v>
      </c>
      <c r="G281" s="10" t="s">
        <v>24</v>
      </c>
      <c r="H281" s="9" t="s">
        <v>710</v>
      </c>
      <c r="I281" s="9" t="s">
        <v>70</v>
      </c>
      <c r="J281" s="9" t="s">
        <v>62</v>
      </c>
      <c r="K281" s="9">
        <v>2021</v>
      </c>
      <c r="L281" s="9">
        <v>10</v>
      </c>
      <c r="M281" s="10" t="s">
        <v>705</v>
      </c>
      <c r="N281" s="22"/>
      <c r="O281" s="10">
        <v>202101</v>
      </c>
      <c r="P281" s="10">
        <v>202111</v>
      </c>
      <c r="Q281" s="19">
        <v>0</v>
      </c>
      <c r="R281" s="19">
        <v>2000</v>
      </c>
      <c r="S281" s="19">
        <v>2000</v>
      </c>
      <c r="T281" s="19">
        <v>800</v>
      </c>
      <c r="U281" s="19">
        <v>2800</v>
      </c>
      <c r="V281" s="10" t="s">
        <v>3663</v>
      </c>
      <c r="W281" s="9" t="s">
        <v>711</v>
      </c>
      <c r="X281" s="9" t="s">
        <v>33</v>
      </c>
      <c r="Y281" s="9" t="s">
        <v>549</v>
      </c>
      <c r="Z281" s="9" t="s">
        <v>120</v>
      </c>
      <c r="AA281" s="22" t="s">
        <v>681</v>
      </c>
      <c r="AB281" s="10" t="s">
        <v>3633</v>
      </c>
      <c r="AC281" s="20"/>
    </row>
    <row r="282" s="2" customFormat="1" ht="32.1" customHeight="1" spans="1:29">
      <c r="A282" s="9">
        <v>278</v>
      </c>
      <c r="B282" s="9" t="s">
        <v>46</v>
      </c>
      <c r="C282" s="9" t="s">
        <v>712</v>
      </c>
      <c r="D282" s="10" t="s">
        <v>3082</v>
      </c>
      <c r="E282" s="11" t="s">
        <v>38</v>
      </c>
      <c r="F282" s="10" t="s">
        <v>3665</v>
      </c>
      <c r="G282" s="10" t="s">
        <v>24</v>
      </c>
      <c r="H282" s="9" t="s">
        <v>421</v>
      </c>
      <c r="I282" s="9" t="s">
        <v>713</v>
      </c>
      <c r="J282" s="9" t="s">
        <v>41</v>
      </c>
      <c r="K282" s="9">
        <v>2021</v>
      </c>
      <c r="L282" s="9">
        <v>10</v>
      </c>
      <c r="M282" s="10" t="s">
        <v>705</v>
      </c>
      <c r="N282" s="22"/>
      <c r="O282" s="10">
        <v>202101</v>
      </c>
      <c r="P282" s="10">
        <v>202111</v>
      </c>
      <c r="Q282" s="19">
        <v>0</v>
      </c>
      <c r="R282" s="19">
        <v>2000</v>
      </c>
      <c r="S282" s="19">
        <v>2000</v>
      </c>
      <c r="T282" s="19">
        <v>200</v>
      </c>
      <c r="U282" s="19">
        <v>2200</v>
      </c>
      <c r="V282" s="10" t="s">
        <v>3666</v>
      </c>
      <c r="W282" s="9" t="s">
        <v>712</v>
      </c>
      <c r="X282" s="9" t="s">
        <v>33</v>
      </c>
      <c r="Y282" s="9" t="s">
        <v>549</v>
      </c>
      <c r="Z282" s="9" t="s">
        <v>120</v>
      </c>
      <c r="AA282" s="22" t="s">
        <v>681</v>
      </c>
      <c r="AB282" s="10" t="s">
        <v>3633</v>
      </c>
      <c r="AC282" s="20"/>
    </row>
    <row r="283" s="2" customFormat="1" ht="32.1" customHeight="1" spans="1:29">
      <c r="A283" s="9">
        <v>279</v>
      </c>
      <c r="B283" s="9" t="s">
        <v>46</v>
      </c>
      <c r="C283" s="9" t="s">
        <v>714</v>
      </c>
      <c r="D283" s="10" t="s">
        <v>3019</v>
      </c>
      <c r="E283" s="11" t="s">
        <v>29</v>
      </c>
      <c r="F283" s="10" t="s">
        <v>3667</v>
      </c>
      <c r="G283" s="10" t="s">
        <v>24</v>
      </c>
      <c r="H283" s="9" t="s">
        <v>715</v>
      </c>
      <c r="I283" s="9" t="s">
        <v>70</v>
      </c>
      <c r="J283" s="9" t="s">
        <v>62</v>
      </c>
      <c r="K283" s="9">
        <v>2021</v>
      </c>
      <c r="L283" s="9">
        <v>10</v>
      </c>
      <c r="M283" s="10" t="s">
        <v>705</v>
      </c>
      <c r="N283" s="22"/>
      <c r="O283" s="10">
        <v>202101</v>
      </c>
      <c r="P283" s="10">
        <v>202111</v>
      </c>
      <c r="Q283" s="19">
        <v>0</v>
      </c>
      <c r="R283" s="19">
        <v>2000</v>
      </c>
      <c r="S283" s="19">
        <v>2000</v>
      </c>
      <c r="T283" s="19">
        <v>800</v>
      </c>
      <c r="U283" s="19">
        <v>2800</v>
      </c>
      <c r="V283" s="10" t="s">
        <v>3668</v>
      </c>
      <c r="W283" s="9" t="s">
        <v>714</v>
      </c>
      <c r="X283" s="9" t="s">
        <v>33</v>
      </c>
      <c r="Y283" s="9" t="s">
        <v>549</v>
      </c>
      <c r="Z283" s="9" t="s">
        <v>120</v>
      </c>
      <c r="AA283" s="22" t="s">
        <v>681</v>
      </c>
      <c r="AB283" s="10" t="s">
        <v>3633</v>
      </c>
      <c r="AC283" s="20"/>
    </row>
    <row r="284" s="2" customFormat="1" ht="32.1" customHeight="1" spans="1:29">
      <c r="A284" s="9">
        <v>280</v>
      </c>
      <c r="B284" s="9" t="s">
        <v>27</v>
      </c>
      <c r="C284" s="9" t="s">
        <v>716</v>
      </c>
      <c r="D284" s="10" t="s">
        <v>3001</v>
      </c>
      <c r="E284" s="11" t="s">
        <v>29</v>
      </c>
      <c r="F284" s="10" t="s">
        <v>3669</v>
      </c>
      <c r="G284" s="10" t="s">
        <v>24</v>
      </c>
      <c r="H284" s="9" t="s">
        <v>44</v>
      </c>
      <c r="I284" s="9" t="s">
        <v>717</v>
      </c>
      <c r="J284" s="9" t="s">
        <v>41</v>
      </c>
      <c r="K284" s="9">
        <v>2021</v>
      </c>
      <c r="L284" s="9">
        <v>9</v>
      </c>
      <c r="M284" s="10">
        <v>2021.3</v>
      </c>
      <c r="N284" s="22">
        <v>2021.11</v>
      </c>
      <c r="O284" s="10">
        <v>202103</v>
      </c>
      <c r="P284" s="10">
        <v>202111</v>
      </c>
      <c r="Q284" s="19">
        <v>0</v>
      </c>
      <c r="R284" s="19">
        <v>1800</v>
      </c>
      <c r="S284" s="19">
        <v>1800</v>
      </c>
      <c r="T284" s="19">
        <v>200</v>
      </c>
      <c r="U284" s="19">
        <v>2000</v>
      </c>
      <c r="V284" s="10" t="s">
        <v>3670</v>
      </c>
      <c r="W284" s="9" t="s">
        <v>716</v>
      </c>
      <c r="X284" s="9" t="s">
        <v>33</v>
      </c>
      <c r="Y284" s="9" t="s">
        <v>549</v>
      </c>
      <c r="Z284" s="9" t="s">
        <v>718</v>
      </c>
      <c r="AA284" s="22" t="s">
        <v>719</v>
      </c>
      <c r="AB284" s="10" t="s">
        <v>3671</v>
      </c>
      <c r="AC284" s="20"/>
    </row>
    <row r="285" s="2" customFormat="1" ht="32.1" customHeight="1" spans="1:29">
      <c r="A285" s="9">
        <v>281</v>
      </c>
      <c r="B285" s="9" t="s">
        <v>27</v>
      </c>
      <c r="C285" s="9" t="s">
        <v>720</v>
      </c>
      <c r="D285" s="10" t="s">
        <v>3013</v>
      </c>
      <c r="E285" s="11" t="s">
        <v>29</v>
      </c>
      <c r="F285" s="10" t="s">
        <v>3672</v>
      </c>
      <c r="G285" s="10" t="s">
        <v>24</v>
      </c>
      <c r="H285" s="9" t="s">
        <v>721</v>
      </c>
      <c r="I285" s="9" t="s">
        <v>125</v>
      </c>
      <c r="J285" s="9" t="s">
        <v>41</v>
      </c>
      <c r="K285" s="9">
        <v>2021</v>
      </c>
      <c r="L285" s="9">
        <v>9</v>
      </c>
      <c r="M285" s="10">
        <v>2021.3</v>
      </c>
      <c r="N285" s="22">
        <v>2021.11</v>
      </c>
      <c r="O285" s="10">
        <v>202103</v>
      </c>
      <c r="P285" s="10">
        <v>202111</v>
      </c>
      <c r="Q285" s="19">
        <v>0</v>
      </c>
      <c r="R285" s="19">
        <v>1800</v>
      </c>
      <c r="S285" s="19">
        <v>1800</v>
      </c>
      <c r="T285" s="19">
        <v>200</v>
      </c>
      <c r="U285" s="19">
        <v>2000</v>
      </c>
      <c r="V285" s="10" t="s">
        <v>3673</v>
      </c>
      <c r="W285" s="9" t="s">
        <v>720</v>
      </c>
      <c r="X285" s="9" t="s">
        <v>33</v>
      </c>
      <c r="Y285" s="9" t="s">
        <v>549</v>
      </c>
      <c r="Z285" s="9" t="s">
        <v>718</v>
      </c>
      <c r="AA285" s="22" t="s">
        <v>719</v>
      </c>
      <c r="AB285" s="10" t="s">
        <v>3671</v>
      </c>
      <c r="AC285" s="20"/>
    </row>
    <row r="286" s="2" customFormat="1" ht="32.1" customHeight="1" spans="1:29">
      <c r="A286" s="9">
        <v>282</v>
      </c>
      <c r="B286" s="9" t="s">
        <v>27</v>
      </c>
      <c r="C286" s="9" t="s">
        <v>722</v>
      </c>
      <c r="D286" s="10" t="s">
        <v>3674</v>
      </c>
      <c r="E286" s="11" t="s">
        <v>29</v>
      </c>
      <c r="F286" s="10" t="s">
        <v>3675</v>
      </c>
      <c r="G286" s="10" t="s">
        <v>24</v>
      </c>
      <c r="H286" s="9" t="s">
        <v>723</v>
      </c>
      <c r="I286" s="9" t="s">
        <v>724</v>
      </c>
      <c r="J286" s="9" t="s">
        <v>32</v>
      </c>
      <c r="K286" s="9">
        <v>2021</v>
      </c>
      <c r="L286" s="9">
        <v>8</v>
      </c>
      <c r="M286" s="10">
        <v>2021.4</v>
      </c>
      <c r="N286" s="22">
        <v>2021.11</v>
      </c>
      <c r="O286" s="10">
        <v>202104</v>
      </c>
      <c r="P286" s="10">
        <v>202111</v>
      </c>
      <c r="Q286" s="19">
        <v>0</v>
      </c>
      <c r="R286" s="19">
        <v>1600</v>
      </c>
      <c r="S286" s="19">
        <v>1600</v>
      </c>
      <c r="T286" s="19">
        <v>0</v>
      </c>
      <c r="U286" s="19">
        <v>1600</v>
      </c>
      <c r="V286" s="10" t="s">
        <v>3676</v>
      </c>
      <c r="W286" s="9" t="s">
        <v>722</v>
      </c>
      <c r="X286" s="9" t="s">
        <v>33</v>
      </c>
      <c r="Y286" s="9" t="s">
        <v>549</v>
      </c>
      <c r="Z286" s="9" t="s">
        <v>718</v>
      </c>
      <c r="AA286" s="22" t="s">
        <v>719</v>
      </c>
      <c r="AB286" s="10" t="s">
        <v>3671</v>
      </c>
      <c r="AC286" s="20"/>
    </row>
    <row r="287" s="2" customFormat="1" ht="32.1" customHeight="1" spans="1:29">
      <c r="A287" s="9">
        <v>283</v>
      </c>
      <c r="B287" s="9" t="s">
        <v>46</v>
      </c>
      <c r="C287" s="9" t="s">
        <v>725</v>
      </c>
      <c r="D287" s="10" t="s">
        <v>3044</v>
      </c>
      <c r="E287" s="11" t="s">
        <v>29</v>
      </c>
      <c r="F287" s="10" t="s">
        <v>3677</v>
      </c>
      <c r="G287" s="9" t="s">
        <v>23</v>
      </c>
      <c r="H287" s="9" t="s">
        <v>726</v>
      </c>
      <c r="I287" s="9" t="s">
        <v>664</v>
      </c>
      <c r="J287" s="9" t="s">
        <v>62</v>
      </c>
      <c r="K287" s="9">
        <v>2021</v>
      </c>
      <c r="L287" s="9">
        <v>10</v>
      </c>
      <c r="M287" s="10">
        <v>2021.2</v>
      </c>
      <c r="N287" s="22">
        <v>2021.11</v>
      </c>
      <c r="O287" s="10">
        <v>202102</v>
      </c>
      <c r="P287" s="10">
        <v>202111</v>
      </c>
      <c r="Q287" s="19">
        <v>3000</v>
      </c>
      <c r="R287" s="19">
        <v>0</v>
      </c>
      <c r="S287" s="19">
        <v>3000</v>
      </c>
      <c r="T287" s="19">
        <v>800</v>
      </c>
      <c r="U287" s="19">
        <v>3800</v>
      </c>
      <c r="V287" s="10" t="s">
        <v>3678</v>
      </c>
      <c r="W287" s="9" t="s">
        <v>725</v>
      </c>
      <c r="X287" s="9" t="s">
        <v>33</v>
      </c>
      <c r="Y287" s="9" t="s">
        <v>549</v>
      </c>
      <c r="Z287" s="9" t="s">
        <v>718</v>
      </c>
      <c r="AA287" s="22" t="s">
        <v>727</v>
      </c>
      <c r="AB287" s="10" t="s">
        <v>3679</v>
      </c>
      <c r="AC287" s="20"/>
    </row>
    <row r="288" s="2" customFormat="1" ht="32.1" customHeight="1" spans="1:29">
      <c r="A288" s="9">
        <v>284</v>
      </c>
      <c r="B288" s="9" t="s">
        <v>27</v>
      </c>
      <c r="C288" s="9" t="s">
        <v>728</v>
      </c>
      <c r="D288" s="10" t="s">
        <v>3004</v>
      </c>
      <c r="E288" s="11" t="s">
        <v>29</v>
      </c>
      <c r="F288" s="10" t="s">
        <v>3680</v>
      </c>
      <c r="G288" s="10" t="s">
        <v>24</v>
      </c>
      <c r="H288" s="9" t="s">
        <v>569</v>
      </c>
      <c r="I288" s="9" t="s">
        <v>729</v>
      </c>
      <c r="J288" s="9" t="s">
        <v>41</v>
      </c>
      <c r="K288" s="9">
        <v>2021</v>
      </c>
      <c r="L288" s="9">
        <v>3</v>
      </c>
      <c r="M288" s="10">
        <v>2021.3</v>
      </c>
      <c r="N288" s="22" t="s">
        <v>730</v>
      </c>
      <c r="O288" s="10">
        <v>202103</v>
      </c>
      <c r="P288" s="10">
        <v>202105</v>
      </c>
      <c r="Q288" s="19">
        <v>0</v>
      </c>
      <c r="R288" s="19">
        <v>600</v>
      </c>
      <c r="S288" s="19">
        <v>600</v>
      </c>
      <c r="T288" s="19">
        <v>200</v>
      </c>
      <c r="U288" s="19">
        <v>800</v>
      </c>
      <c r="V288" s="10" t="s">
        <v>3681</v>
      </c>
      <c r="W288" s="9" t="s">
        <v>728</v>
      </c>
      <c r="X288" s="9" t="s">
        <v>33</v>
      </c>
      <c r="Y288" s="9" t="s">
        <v>549</v>
      </c>
      <c r="Z288" s="9" t="s">
        <v>718</v>
      </c>
      <c r="AA288" s="22" t="s">
        <v>731</v>
      </c>
      <c r="AB288" s="10" t="s">
        <v>3682</v>
      </c>
      <c r="AC288" s="20"/>
    </row>
    <row r="289" s="2" customFormat="1" ht="32.1" customHeight="1" spans="1:29">
      <c r="A289" s="9">
        <v>285</v>
      </c>
      <c r="B289" s="9" t="s">
        <v>27</v>
      </c>
      <c r="C289" s="9" t="s">
        <v>732</v>
      </c>
      <c r="D289" s="10" t="s">
        <v>3047</v>
      </c>
      <c r="E289" s="11" t="s">
        <v>29</v>
      </c>
      <c r="F289" s="10" t="s">
        <v>3683</v>
      </c>
      <c r="G289" s="10" t="s">
        <v>24</v>
      </c>
      <c r="H289" s="9" t="s">
        <v>733</v>
      </c>
      <c r="I289" s="9" t="s">
        <v>40</v>
      </c>
      <c r="J289" s="9" t="s">
        <v>41</v>
      </c>
      <c r="K289" s="9">
        <v>2021</v>
      </c>
      <c r="L289" s="9">
        <v>8</v>
      </c>
      <c r="M289" s="10">
        <v>2021.4</v>
      </c>
      <c r="N289" s="22">
        <v>2021.11</v>
      </c>
      <c r="O289" s="10">
        <v>202104</v>
      </c>
      <c r="P289" s="10">
        <v>202111</v>
      </c>
      <c r="Q289" s="19">
        <v>0</v>
      </c>
      <c r="R289" s="19">
        <v>600</v>
      </c>
      <c r="S289" s="19">
        <v>600</v>
      </c>
      <c r="T289" s="19">
        <v>200</v>
      </c>
      <c r="U289" s="19">
        <v>800</v>
      </c>
      <c r="V289" s="10" t="s">
        <v>3684</v>
      </c>
      <c r="W289" s="9" t="s">
        <v>732</v>
      </c>
      <c r="X289" s="9" t="s">
        <v>33</v>
      </c>
      <c r="Y289" s="9" t="s">
        <v>549</v>
      </c>
      <c r="Z289" s="9" t="s">
        <v>718</v>
      </c>
      <c r="AA289" s="22" t="s">
        <v>731</v>
      </c>
      <c r="AB289" s="10" t="s">
        <v>3682</v>
      </c>
      <c r="AC289" s="20"/>
    </row>
    <row r="290" s="2" customFormat="1" ht="32.1" customHeight="1" spans="1:29">
      <c r="A290" s="9">
        <v>286</v>
      </c>
      <c r="B290" s="9" t="s">
        <v>27</v>
      </c>
      <c r="C290" s="9" t="s">
        <v>734</v>
      </c>
      <c r="D290" s="10" t="s">
        <v>3685</v>
      </c>
      <c r="E290" s="11" t="s">
        <v>38</v>
      </c>
      <c r="F290" s="10" t="s">
        <v>3686</v>
      </c>
      <c r="G290" s="10" t="s">
        <v>24</v>
      </c>
      <c r="H290" s="9" t="s">
        <v>735</v>
      </c>
      <c r="I290" s="9" t="s">
        <v>67</v>
      </c>
      <c r="J290" s="9" t="s">
        <v>62</v>
      </c>
      <c r="K290" s="9">
        <v>2021</v>
      </c>
      <c r="L290" s="9">
        <v>9</v>
      </c>
      <c r="M290" s="10">
        <v>2021.3</v>
      </c>
      <c r="N290" s="22">
        <v>2021.11</v>
      </c>
      <c r="O290" s="10">
        <v>202103</v>
      </c>
      <c r="P290" s="10">
        <v>202111</v>
      </c>
      <c r="Q290" s="19">
        <v>0</v>
      </c>
      <c r="R290" s="19">
        <v>1800</v>
      </c>
      <c r="S290" s="19">
        <v>1800</v>
      </c>
      <c r="T290" s="19">
        <v>800</v>
      </c>
      <c r="U290" s="19">
        <v>2600</v>
      </c>
      <c r="V290" s="10" t="s">
        <v>3687</v>
      </c>
      <c r="W290" s="9" t="s">
        <v>734</v>
      </c>
      <c r="X290" s="9" t="s">
        <v>33</v>
      </c>
      <c r="Y290" s="9" t="s">
        <v>549</v>
      </c>
      <c r="Z290" s="9" t="s">
        <v>718</v>
      </c>
      <c r="AA290" s="22" t="s">
        <v>731</v>
      </c>
      <c r="AB290" s="10" t="s">
        <v>3682</v>
      </c>
      <c r="AC290" s="20"/>
    </row>
    <row r="291" s="2" customFormat="1" ht="32.1" customHeight="1" spans="1:29">
      <c r="A291" s="9">
        <v>287</v>
      </c>
      <c r="B291" s="9" t="s">
        <v>27</v>
      </c>
      <c r="C291" s="9" t="s">
        <v>736</v>
      </c>
      <c r="D291" s="10" t="s">
        <v>3263</v>
      </c>
      <c r="E291" s="11" t="s">
        <v>38</v>
      </c>
      <c r="F291" s="10" t="s">
        <v>3688</v>
      </c>
      <c r="G291" s="10" t="s">
        <v>24</v>
      </c>
      <c r="H291" s="9" t="s">
        <v>44</v>
      </c>
      <c r="I291" s="9" t="s">
        <v>257</v>
      </c>
      <c r="J291" s="9" t="s">
        <v>41</v>
      </c>
      <c r="K291" s="9">
        <v>2021</v>
      </c>
      <c r="L291" s="9">
        <v>11</v>
      </c>
      <c r="M291" s="10">
        <v>2021.1</v>
      </c>
      <c r="N291" s="22" t="s">
        <v>490</v>
      </c>
      <c r="O291" s="10" t="s">
        <v>487</v>
      </c>
      <c r="P291" s="10">
        <v>202111</v>
      </c>
      <c r="Q291" s="19">
        <v>0</v>
      </c>
      <c r="R291" s="19">
        <v>2200</v>
      </c>
      <c r="S291" s="19">
        <v>2200</v>
      </c>
      <c r="T291" s="19">
        <v>200</v>
      </c>
      <c r="U291" s="19">
        <v>2400</v>
      </c>
      <c r="V291" s="10" t="s">
        <v>3689</v>
      </c>
      <c r="W291" s="9" t="s">
        <v>736</v>
      </c>
      <c r="X291" s="9" t="s">
        <v>33</v>
      </c>
      <c r="Y291" s="9" t="s">
        <v>549</v>
      </c>
      <c r="Z291" s="9" t="s">
        <v>718</v>
      </c>
      <c r="AA291" s="22" t="s">
        <v>737</v>
      </c>
      <c r="AB291" s="10" t="s">
        <v>3690</v>
      </c>
      <c r="AC291" s="20"/>
    </row>
    <row r="292" s="2" customFormat="1" ht="32.1" customHeight="1" spans="1:29">
      <c r="A292" s="9">
        <v>288</v>
      </c>
      <c r="B292" s="9" t="s">
        <v>46</v>
      </c>
      <c r="C292" s="9" t="s">
        <v>738</v>
      </c>
      <c r="D292" s="10" t="s">
        <v>3066</v>
      </c>
      <c r="E292" s="11" t="s">
        <v>38</v>
      </c>
      <c r="F292" s="10" t="s">
        <v>3691</v>
      </c>
      <c r="G292" s="10" t="s">
        <v>24</v>
      </c>
      <c r="H292" s="9" t="s">
        <v>739</v>
      </c>
      <c r="I292" s="9" t="s">
        <v>67</v>
      </c>
      <c r="J292" s="9" t="s">
        <v>62</v>
      </c>
      <c r="K292" s="9">
        <v>2021</v>
      </c>
      <c r="L292" s="9">
        <v>6</v>
      </c>
      <c r="M292" s="10">
        <v>2021.6</v>
      </c>
      <c r="N292" s="22">
        <v>2021.11</v>
      </c>
      <c r="O292" s="10">
        <v>202106</v>
      </c>
      <c r="P292" s="10">
        <v>202111</v>
      </c>
      <c r="Q292" s="19">
        <v>0</v>
      </c>
      <c r="R292" s="19">
        <v>1200</v>
      </c>
      <c r="S292" s="19">
        <v>1200</v>
      </c>
      <c r="T292" s="19">
        <v>800</v>
      </c>
      <c r="U292" s="19">
        <v>2000</v>
      </c>
      <c r="V292" s="10" t="s">
        <v>3692</v>
      </c>
      <c r="W292" s="9" t="s">
        <v>740</v>
      </c>
      <c r="X292" s="9" t="s">
        <v>33</v>
      </c>
      <c r="Y292" s="9" t="s">
        <v>549</v>
      </c>
      <c r="Z292" s="9" t="s">
        <v>718</v>
      </c>
      <c r="AA292" s="22" t="s">
        <v>737</v>
      </c>
      <c r="AB292" s="10" t="s">
        <v>3690</v>
      </c>
      <c r="AC292" s="20"/>
    </row>
    <row r="293" s="2" customFormat="1" ht="32.1" customHeight="1" spans="1:29">
      <c r="A293" s="9">
        <v>289</v>
      </c>
      <c r="B293" s="9" t="s">
        <v>46</v>
      </c>
      <c r="C293" s="9" t="s">
        <v>741</v>
      </c>
      <c r="D293" s="10" t="s">
        <v>3334</v>
      </c>
      <c r="E293" s="11" t="s">
        <v>29</v>
      </c>
      <c r="F293" s="10" t="s">
        <v>3693</v>
      </c>
      <c r="G293" s="10" t="s">
        <v>24</v>
      </c>
      <c r="H293" s="9" t="s">
        <v>739</v>
      </c>
      <c r="I293" s="9" t="s">
        <v>742</v>
      </c>
      <c r="J293" s="9" t="s">
        <v>62</v>
      </c>
      <c r="K293" s="9">
        <v>2021</v>
      </c>
      <c r="L293" s="9">
        <v>6</v>
      </c>
      <c r="M293" s="10">
        <v>2021.6</v>
      </c>
      <c r="N293" s="22">
        <v>2021.11</v>
      </c>
      <c r="O293" s="10">
        <v>202106</v>
      </c>
      <c r="P293" s="10">
        <v>202111</v>
      </c>
      <c r="Q293" s="19">
        <v>0</v>
      </c>
      <c r="R293" s="19">
        <v>1200</v>
      </c>
      <c r="S293" s="19">
        <v>1200</v>
      </c>
      <c r="T293" s="19">
        <v>800</v>
      </c>
      <c r="U293" s="19">
        <v>2000</v>
      </c>
      <c r="V293" s="10" t="s">
        <v>3692</v>
      </c>
      <c r="W293" s="9" t="s">
        <v>740</v>
      </c>
      <c r="X293" s="9" t="s">
        <v>33</v>
      </c>
      <c r="Y293" s="9" t="s">
        <v>549</v>
      </c>
      <c r="Z293" s="9" t="s">
        <v>718</v>
      </c>
      <c r="AA293" s="22" t="s">
        <v>737</v>
      </c>
      <c r="AB293" s="10" t="s">
        <v>3690</v>
      </c>
      <c r="AC293" s="20"/>
    </row>
    <row r="294" s="2" customFormat="1" ht="32.1" customHeight="1" spans="1:29">
      <c r="A294" s="9">
        <v>290</v>
      </c>
      <c r="B294" s="9" t="s">
        <v>46</v>
      </c>
      <c r="C294" s="9" t="s">
        <v>743</v>
      </c>
      <c r="D294" s="10" t="s">
        <v>3694</v>
      </c>
      <c r="E294" s="11" t="s">
        <v>38</v>
      </c>
      <c r="F294" s="10" t="s">
        <v>3695</v>
      </c>
      <c r="G294" s="9" t="s">
        <v>23</v>
      </c>
      <c r="H294" s="9" t="s">
        <v>744</v>
      </c>
      <c r="I294" s="9" t="s">
        <v>745</v>
      </c>
      <c r="J294" s="9" t="s">
        <v>41</v>
      </c>
      <c r="K294" s="9">
        <v>2021</v>
      </c>
      <c r="L294" s="9">
        <v>11</v>
      </c>
      <c r="M294" s="10">
        <v>2021.1</v>
      </c>
      <c r="N294" s="22">
        <v>2021.11</v>
      </c>
      <c r="O294" s="10" t="s">
        <v>487</v>
      </c>
      <c r="P294" s="10">
        <v>202111</v>
      </c>
      <c r="Q294" s="19">
        <v>3300</v>
      </c>
      <c r="R294" s="19">
        <v>0</v>
      </c>
      <c r="S294" s="19">
        <v>3300</v>
      </c>
      <c r="T294" s="19">
        <v>200</v>
      </c>
      <c r="U294" s="19">
        <v>3500</v>
      </c>
      <c r="V294" s="10" t="s">
        <v>3692</v>
      </c>
      <c r="W294" s="9" t="s">
        <v>740</v>
      </c>
      <c r="X294" s="9" t="s">
        <v>33</v>
      </c>
      <c r="Y294" s="9" t="s">
        <v>549</v>
      </c>
      <c r="Z294" s="9" t="s">
        <v>718</v>
      </c>
      <c r="AA294" s="22" t="s">
        <v>737</v>
      </c>
      <c r="AB294" s="10" t="s">
        <v>3690</v>
      </c>
      <c r="AC294" s="20"/>
    </row>
    <row r="295" s="2" customFormat="1" ht="32.1" customHeight="1" spans="1:29">
      <c r="A295" s="9">
        <v>291</v>
      </c>
      <c r="B295" s="9" t="s">
        <v>27</v>
      </c>
      <c r="C295" s="9" t="s">
        <v>746</v>
      </c>
      <c r="D295" s="10" t="s">
        <v>3019</v>
      </c>
      <c r="E295" s="11" t="s">
        <v>29</v>
      </c>
      <c r="F295" s="10" t="s">
        <v>3696</v>
      </c>
      <c r="G295" s="10" t="s">
        <v>24</v>
      </c>
      <c r="H295" s="9" t="s">
        <v>259</v>
      </c>
      <c r="I295" s="9" t="s">
        <v>747</v>
      </c>
      <c r="J295" s="9" t="s">
        <v>41</v>
      </c>
      <c r="K295" s="9">
        <v>2021</v>
      </c>
      <c r="L295" s="9">
        <v>11</v>
      </c>
      <c r="M295" s="10">
        <v>2021.1</v>
      </c>
      <c r="N295" s="22">
        <v>2021.11</v>
      </c>
      <c r="O295" s="10" t="s">
        <v>487</v>
      </c>
      <c r="P295" s="10">
        <v>202111</v>
      </c>
      <c r="Q295" s="19">
        <v>0</v>
      </c>
      <c r="R295" s="19">
        <v>2200</v>
      </c>
      <c r="S295" s="19">
        <v>2200</v>
      </c>
      <c r="T295" s="19">
        <v>200</v>
      </c>
      <c r="U295" s="19">
        <v>2400</v>
      </c>
      <c r="V295" s="10" t="s">
        <v>3697</v>
      </c>
      <c r="W295" s="9" t="s">
        <v>746</v>
      </c>
      <c r="X295" s="9" t="s">
        <v>33</v>
      </c>
      <c r="Y295" s="9" t="s">
        <v>549</v>
      </c>
      <c r="Z295" s="9" t="s">
        <v>718</v>
      </c>
      <c r="AA295" s="22" t="s">
        <v>737</v>
      </c>
      <c r="AB295" s="10" t="s">
        <v>3690</v>
      </c>
      <c r="AC295" s="20"/>
    </row>
    <row r="296" s="2" customFormat="1" ht="32.1" customHeight="1" spans="1:29">
      <c r="A296" s="9">
        <v>292</v>
      </c>
      <c r="B296" s="9" t="s">
        <v>46</v>
      </c>
      <c r="C296" s="9" t="s">
        <v>748</v>
      </c>
      <c r="D296" s="10" t="s">
        <v>3637</v>
      </c>
      <c r="E296" s="11" t="s">
        <v>29</v>
      </c>
      <c r="F296" s="10" t="s">
        <v>3698</v>
      </c>
      <c r="G296" s="10" t="s">
        <v>24</v>
      </c>
      <c r="H296" s="9" t="s">
        <v>105</v>
      </c>
      <c r="I296" s="9" t="s">
        <v>749</v>
      </c>
      <c r="J296" s="9" t="s">
        <v>41</v>
      </c>
      <c r="K296" s="9">
        <v>2021</v>
      </c>
      <c r="L296" s="9">
        <v>10</v>
      </c>
      <c r="M296" s="10" t="s">
        <v>750</v>
      </c>
      <c r="N296" s="22"/>
      <c r="O296" s="10">
        <v>202101</v>
      </c>
      <c r="P296" s="10">
        <v>202111</v>
      </c>
      <c r="Q296" s="19">
        <v>0</v>
      </c>
      <c r="R296" s="19">
        <v>2000</v>
      </c>
      <c r="S296" s="19">
        <v>2000</v>
      </c>
      <c r="T296" s="19">
        <v>200</v>
      </c>
      <c r="U296" s="19">
        <v>2200</v>
      </c>
      <c r="V296" s="10" t="s">
        <v>3699</v>
      </c>
      <c r="W296" s="9" t="s">
        <v>751</v>
      </c>
      <c r="X296" s="9" t="s">
        <v>33</v>
      </c>
      <c r="Y296" s="9" t="s">
        <v>549</v>
      </c>
      <c r="Z296" s="9" t="s">
        <v>718</v>
      </c>
      <c r="AA296" s="22" t="s">
        <v>752</v>
      </c>
      <c r="AB296" s="10" t="s">
        <v>3700</v>
      </c>
      <c r="AC296" s="20"/>
    </row>
    <row r="297" s="2" customFormat="1" ht="32.1" customHeight="1" spans="1:29">
      <c r="A297" s="9">
        <v>293</v>
      </c>
      <c r="B297" s="9" t="s">
        <v>46</v>
      </c>
      <c r="C297" s="9" t="s">
        <v>753</v>
      </c>
      <c r="D297" s="10" t="s">
        <v>3334</v>
      </c>
      <c r="E297" s="11" t="s">
        <v>29</v>
      </c>
      <c r="F297" s="10" t="s">
        <v>3701</v>
      </c>
      <c r="G297" s="10" t="s">
        <v>24</v>
      </c>
      <c r="H297" s="9" t="s">
        <v>162</v>
      </c>
      <c r="I297" s="9" t="s">
        <v>140</v>
      </c>
      <c r="J297" s="9" t="s">
        <v>41</v>
      </c>
      <c r="K297" s="9">
        <v>2021</v>
      </c>
      <c r="L297" s="9">
        <v>4</v>
      </c>
      <c r="M297" s="10">
        <v>2021.8</v>
      </c>
      <c r="N297" s="22">
        <v>2021.11</v>
      </c>
      <c r="O297" s="10">
        <v>202108</v>
      </c>
      <c r="P297" s="10">
        <v>202111</v>
      </c>
      <c r="Q297" s="19">
        <v>0</v>
      </c>
      <c r="R297" s="19">
        <v>800</v>
      </c>
      <c r="S297" s="19">
        <v>800</v>
      </c>
      <c r="T297" s="19">
        <v>200</v>
      </c>
      <c r="U297" s="19">
        <v>1000</v>
      </c>
      <c r="V297" s="10" t="s">
        <v>3702</v>
      </c>
      <c r="W297" s="9" t="s">
        <v>753</v>
      </c>
      <c r="X297" s="9" t="s">
        <v>33</v>
      </c>
      <c r="Y297" s="9" t="s">
        <v>549</v>
      </c>
      <c r="Z297" s="9" t="s">
        <v>718</v>
      </c>
      <c r="AA297" s="22" t="s">
        <v>752</v>
      </c>
      <c r="AB297" s="10" t="s">
        <v>3700</v>
      </c>
      <c r="AC297" s="20"/>
    </row>
    <row r="298" s="2" customFormat="1" ht="32.1" customHeight="1" spans="1:29">
      <c r="A298" s="9">
        <v>294</v>
      </c>
      <c r="B298" s="9" t="s">
        <v>46</v>
      </c>
      <c r="C298" s="9" t="s">
        <v>754</v>
      </c>
      <c r="D298" s="10" t="s">
        <v>3599</v>
      </c>
      <c r="E298" s="11" t="s">
        <v>38</v>
      </c>
      <c r="F298" s="10" t="s">
        <v>3703</v>
      </c>
      <c r="G298" s="10" t="s">
        <v>24</v>
      </c>
      <c r="H298" s="9" t="s">
        <v>755</v>
      </c>
      <c r="I298" s="9" t="s">
        <v>125</v>
      </c>
      <c r="J298" s="9" t="s">
        <v>41</v>
      </c>
      <c r="K298" s="9">
        <v>2021</v>
      </c>
      <c r="L298" s="9">
        <v>10</v>
      </c>
      <c r="M298" s="10" t="s">
        <v>750</v>
      </c>
      <c r="N298" s="22"/>
      <c r="O298" s="10">
        <v>202101</v>
      </c>
      <c r="P298" s="10">
        <v>202111</v>
      </c>
      <c r="Q298" s="19">
        <v>0</v>
      </c>
      <c r="R298" s="19">
        <v>2000</v>
      </c>
      <c r="S298" s="19">
        <v>2000</v>
      </c>
      <c r="T298" s="19">
        <v>200</v>
      </c>
      <c r="U298" s="19">
        <v>2200</v>
      </c>
      <c r="V298" s="10" t="s">
        <v>3699</v>
      </c>
      <c r="W298" s="9" t="s">
        <v>751</v>
      </c>
      <c r="X298" s="9" t="s">
        <v>33</v>
      </c>
      <c r="Y298" s="9" t="s">
        <v>549</v>
      </c>
      <c r="Z298" s="9" t="s">
        <v>718</v>
      </c>
      <c r="AA298" s="22" t="s">
        <v>752</v>
      </c>
      <c r="AB298" s="10" t="s">
        <v>3700</v>
      </c>
      <c r="AC298" s="20"/>
    </row>
    <row r="299" s="2" customFormat="1" ht="32.1" customHeight="1" spans="1:29">
      <c r="A299" s="9">
        <v>295</v>
      </c>
      <c r="B299" s="9" t="s">
        <v>27</v>
      </c>
      <c r="C299" s="9" t="s">
        <v>756</v>
      </c>
      <c r="D299" s="10" t="s">
        <v>3469</v>
      </c>
      <c r="E299" s="11" t="s">
        <v>29</v>
      </c>
      <c r="F299" s="10" t="s">
        <v>3704</v>
      </c>
      <c r="G299" s="10" t="s">
        <v>24</v>
      </c>
      <c r="H299" s="9" t="s">
        <v>44</v>
      </c>
      <c r="I299" s="9" t="s">
        <v>31</v>
      </c>
      <c r="J299" s="9" t="s">
        <v>32</v>
      </c>
      <c r="K299" s="9">
        <v>2021</v>
      </c>
      <c r="L299" s="9">
        <v>6</v>
      </c>
      <c r="M299" s="10" t="s">
        <v>757</v>
      </c>
      <c r="N299" s="22"/>
      <c r="O299" s="10">
        <v>202101</v>
      </c>
      <c r="P299" s="10">
        <v>202111</v>
      </c>
      <c r="Q299" s="19">
        <v>0</v>
      </c>
      <c r="R299" s="19">
        <v>1200</v>
      </c>
      <c r="S299" s="19">
        <v>1200</v>
      </c>
      <c r="T299" s="19">
        <v>0</v>
      </c>
      <c r="U299" s="19">
        <v>1200</v>
      </c>
      <c r="V299" s="10" t="s">
        <v>3705</v>
      </c>
      <c r="W299" s="9" t="s">
        <v>756</v>
      </c>
      <c r="X299" s="9" t="s">
        <v>33</v>
      </c>
      <c r="Y299" s="9" t="s">
        <v>549</v>
      </c>
      <c r="Z299" s="9" t="s">
        <v>718</v>
      </c>
      <c r="AA299" s="22" t="s">
        <v>758</v>
      </c>
      <c r="AB299" s="10" t="s">
        <v>3706</v>
      </c>
      <c r="AC299" s="20"/>
    </row>
    <row r="300" s="2" customFormat="1" ht="32.1" customHeight="1" spans="1:29">
      <c r="A300" s="9">
        <v>296</v>
      </c>
      <c r="B300" s="9" t="s">
        <v>27</v>
      </c>
      <c r="C300" s="9" t="s">
        <v>759</v>
      </c>
      <c r="D300" s="10" t="s">
        <v>3082</v>
      </c>
      <c r="E300" s="11" t="s">
        <v>38</v>
      </c>
      <c r="F300" s="10" t="s">
        <v>3707</v>
      </c>
      <c r="G300" s="10" t="s">
        <v>24</v>
      </c>
      <c r="H300" s="9" t="s">
        <v>555</v>
      </c>
      <c r="I300" s="9" t="s">
        <v>67</v>
      </c>
      <c r="J300" s="9" t="s">
        <v>62</v>
      </c>
      <c r="K300" s="9">
        <v>2021</v>
      </c>
      <c r="L300" s="9">
        <v>6</v>
      </c>
      <c r="M300" s="10">
        <v>2021.3</v>
      </c>
      <c r="N300" s="22">
        <v>2021.8</v>
      </c>
      <c r="O300" s="10">
        <v>202103</v>
      </c>
      <c r="P300" s="10">
        <v>202108</v>
      </c>
      <c r="Q300" s="19">
        <v>0</v>
      </c>
      <c r="R300" s="19">
        <v>1200</v>
      </c>
      <c r="S300" s="19">
        <v>1200</v>
      </c>
      <c r="T300" s="19">
        <v>800</v>
      </c>
      <c r="U300" s="19">
        <v>2000</v>
      </c>
      <c r="V300" s="10" t="s">
        <v>3708</v>
      </c>
      <c r="W300" s="9" t="s">
        <v>759</v>
      </c>
      <c r="X300" s="9" t="s">
        <v>33</v>
      </c>
      <c r="Y300" s="9" t="s">
        <v>549</v>
      </c>
      <c r="Z300" s="9" t="s">
        <v>718</v>
      </c>
      <c r="AA300" s="22" t="s">
        <v>758</v>
      </c>
      <c r="AB300" s="10" t="s">
        <v>3706</v>
      </c>
      <c r="AC300" s="20"/>
    </row>
    <row r="301" s="2" customFormat="1" ht="32.1" customHeight="1" spans="1:29">
      <c r="A301" s="9">
        <v>297</v>
      </c>
      <c r="B301" s="9" t="s">
        <v>46</v>
      </c>
      <c r="C301" s="9" t="s">
        <v>439</v>
      </c>
      <c r="D301" s="10" t="s">
        <v>3229</v>
      </c>
      <c r="E301" s="11" t="s">
        <v>38</v>
      </c>
      <c r="F301" s="10" t="s">
        <v>3709</v>
      </c>
      <c r="G301" s="10" t="s">
        <v>24</v>
      </c>
      <c r="H301" s="9" t="s">
        <v>102</v>
      </c>
      <c r="I301" s="9" t="s">
        <v>70</v>
      </c>
      <c r="J301" s="9" t="s">
        <v>62</v>
      </c>
      <c r="K301" s="9">
        <v>2021</v>
      </c>
      <c r="L301" s="9">
        <v>9</v>
      </c>
      <c r="M301" s="10">
        <v>2021.3</v>
      </c>
      <c r="N301" s="22">
        <v>2021.11</v>
      </c>
      <c r="O301" s="10">
        <v>202103</v>
      </c>
      <c r="P301" s="10">
        <v>202111</v>
      </c>
      <c r="Q301" s="19">
        <v>0</v>
      </c>
      <c r="R301" s="19">
        <v>1800</v>
      </c>
      <c r="S301" s="19">
        <v>1800</v>
      </c>
      <c r="T301" s="19">
        <v>800</v>
      </c>
      <c r="U301" s="19">
        <v>2600</v>
      </c>
      <c r="V301" s="10" t="s">
        <v>3710</v>
      </c>
      <c r="W301" s="9" t="s">
        <v>439</v>
      </c>
      <c r="X301" s="9" t="s">
        <v>33</v>
      </c>
      <c r="Y301" s="9" t="s">
        <v>549</v>
      </c>
      <c r="Z301" s="9" t="s">
        <v>718</v>
      </c>
      <c r="AA301" s="22" t="s">
        <v>760</v>
      </c>
      <c r="AB301" s="10" t="s">
        <v>3711</v>
      </c>
      <c r="AC301" s="20"/>
    </row>
    <row r="302" s="2" customFormat="1" ht="32.1" customHeight="1" spans="1:29">
      <c r="A302" s="9">
        <v>298</v>
      </c>
      <c r="B302" s="9" t="s">
        <v>27</v>
      </c>
      <c r="C302" s="9" t="s">
        <v>761</v>
      </c>
      <c r="D302" s="10" t="s">
        <v>3047</v>
      </c>
      <c r="E302" s="11" t="s">
        <v>29</v>
      </c>
      <c r="F302" s="10" t="s">
        <v>3712</v>
      </c>
      <c r="G302" s="10" t="s">
        <v>24</v>
      </c>
      <c r="H302" s="9" t="s">
        <v>580</v>
      </c>
      <c r="I302" s="9" t="s">
        <v>234</v>
      </c>
      <c r="J302" s="9" t="s">
        <v>41</v>
      </c>
      <c r="K302" s="9">
        <v>2021</v>
      </c>
      <c r="L302" s="9">
        <v>3</v>
      </c>
      <c r="M302" s="10">
        <v>2021.1</v>
      </c>
      <c r="N302" s="22">
        <v>2021.3</v>
      </c>
      <c r="O302" s="10" t="s">
        <v>487</v>
      </c>
      <c r="P302" s="10">
        <v>202103</v>
      </c>
      <c r="Q302" s="19">
        <v>0</v>
      </c>
      <c r="R302" s="19">
        <v>600</v>
      </c>
      <c r="S302" s="19">
        <v>600</v>
      </c>
      <c r="T302" s="19">
        <v>200</v>
      </c>
      <c r="U302" s="19">
        <v>800</v>
      </c>
      <c r="V302" s="10" t="s">
        <v>3713</v>
      </c>
      <c r="W302" s="9" t="s">
        <v>761</v>
      </c>
      <c r="X302" s="9" t="s">
        <v>33</v>
      </c>
      <c r="Y302" s="9" t="s">
        <v>549</v>
      </c>
      <c r="Z302" s="9" t="s">
        <v>718</v>
      </c>
      <c r="AA302" s="22" t="s">
        <v>760</v>
      </c>
      <c r="AB302" s="10" t="s">
        <v>3711</v>
      </c>
      <c r="AC302" s="20"/>
    </row>
    <row r="303" s="2" customFormat="1" ht="32.1" customHeight="1" spans="1:29">
      <c r="A303" s="9">
        <v>299</v>
      </c>
      <c r="B303" s="9" t="s">
        <v>46</v>
      </c>
      <c r="C303" s="9" t="s">
        <v>762</v>
      </c>
      <c r="D303" s="10" t="s">
        <v>3106</v>
      </c>
      <c r="E303" s="11" t="s">
        <v>38</v>
      </c>
      <c r="F303" s="10" t="s">
        <v>3712</v>
      </c>
      <c r="G303" s="10" t="s">
        <v>24</v>
      </c>
      <c r="H303" s="9" t="s">
        <v>580</v>
      </c>
      <c r="I303" s="9" t="s">
        <v>234</v>
      </c>
      <c r="J303" s="9" t="s">
        <v>41</v>
      </c>
      <c r="K303" s="9">
        <v>2021</v>
      </c>
      <c r="L303" s="9">
        <v>3</v>
      </c>
      <c r="M303" s="10" t="s">
        <v>763</v>
      </c>
      <c r="N303" s="22" t="s">
        <v>763</v>
      </c>
      <c r="O303" s="10">
        <v>202101</v>
      </c>
      <c r="P303" s="10">
        <v>202103</v>
      </c>
      <c r="Q303" s="19">
        <v>0</v>
      </c>
      <c r="R303" s="19">
        <v>600</v>
      </c>
      <c r="S303" s="19">
        <v>600</v>
      </c>
      <c r="T303" s="19">
        <v>200</v>
      </c>
      <c r="U303" s="19">
        <v>800</v>
      </c>
      <c r="V303" s="10" t="s">
        <v>3714</v>
      </c>
      <c r="W303" s="9" t="s">
        <v>762</v>
      </c>
      <c r="X303" s="9" t="s">
        <v>33</v>
      </c>
      <c r="Y303" s="9" t="s">
        <v>549</v>
      </c>
      <c r="Z303" s="9" t="s">
        <v>718</v>
      </c>
      <c r="AA303" s="22" t="s">
        <v>760</v>
      </c>
      <c r="AB303" s="10" t="s">
        <v>3711</v>
      </c>
      <c r="AC303" s="20"/>
    </row>
    <row r="304" s="2" customFormat="1" ht="32.1" customHeight="1" spans="1:29">
      <c r="A304" s="9">
        <v>300</v>
      </c>
      <c r="B304" s="9" t="s">
        <v>27</v>
      </c>
      <c r="C304" s="9" t="s">
        <v>764</v>
      </c>
      <c r="D304" s="10" t="s">
        <v>3023</v>
      </c>
      <c r="E304" s="11" t="s">
        <v>29</v>
      </c>
      <c r="F304" s="10" t="s">
        <v>3715</v>
      </c>
      <c r="G304" s="10" t="s">
        <v>24</v>
      </c>
      <c r="H304" s="9" t="s">
        <v>44</v>
      </c>
      <c r="I304" s="9" t="s">
        <v>703</v>
      </c>
      <c r="J304" s="9" t="s">
        <v>41</v>
      </c>
      <c r="K304" s="9">
        <v>2021</v>
      </c>
      <c r="L304" s="9">
        <v>9</v>
      </c>
      <c r="M304" s="10">
        <v>2021.3</v>
      </c>
      <c r="N304" s="22">
        <v>2021.11</v>
      </c>
      <c r="O304" s="10">
        <v>202103</v>
      </c>
      <c r="P304" s="10">
        <v>202111</v>
      </c>
      <c r="Q304" s="19">
        <v>0</v>
      </c>
      <c r="R304" s="19">
        <v>1800</v>
      </c>
      <c r="S304" s="19">
        <v>1800</v>
      </c>
      <c r="T304" s="19">
        <v>200</v>
      </c>
      <c r="U304" s="19">
        <v>2000</v>
      </c>
      <c r="V304" s="10" t="s">
        <v>3716</v>
      </c>
      <c r="W304" s="9" t="s">
        <v>764</v>
      </c>
      <c r="X304" s="9" t="s">
        <v>33</v>
      </c>
      <c r="Y304" s="9" t="s">
        <v>549</v>
      </c>
      <c r="Z304" s="9" t="s">
        <v>718</v>
      </c>
      <c r="AA304" s="22" t="s">
        <v>760</v>
      </c>
      <c r="AB304" s="10" t="s">
        <v>3711</v>
      </c>
      <c r="AC304" s="20"/>
    </row>
    <row r="305" s="2" customFormat="1" ht="32.1" customHeight="1" spans="1:29">
      <c r="A305" s="9">
        <v>301</v>
      </c>
      <c r="B305" s="9" t="s">
        <v>46</v>
      </c>
      <c r="C305" s="9" t="s">
        <v>765</v>
      </c>
      <c r="D305" s="10" t="s">
        <v>3019</v>
      </c>
      <c r="E305" s="11" t="s">
        <v>29</v>
      </c>
      <c r="F305" s="10" t="s">
        <v>3717</v>
      </c>
      <c r="G305" s="9" t="s">
        <v>23</v>
      </c>
      <c r="H305" s="9" t="s">
        <v>766</v>
      </c>
      <c r="I305" s="9" t="s">
        <v>469</v>
      </c>
      <c r="J305" s="21" t="s">
        <v>32</v>
      </c>
      <c r="K305" s="9"/>
      <c r="L305" s="9">
        <v>10</v>
      </c>
      <c r="M305" s="10">
        <v>2021.2</v>
      </c>
      <c r="N305" s="22">
        <v>2021.11</v>
      </c>
      <c r="O305" s="10">
        <v>202102</v>
      </c>
      <c r="P305" s="10">
        <v>202111</v>
      </c>
      <c r="Q305" s="19">
        <v>3000</v>
      </c>
      <c r="R305" s="19">
        <v>0</v>
      </c>
      <c r="S305" s="19">
        <v>3000</v>
      </c>
      <c r="T305" s="19">
        <v>0</v>
      </c>
      <c r="U305" s="19">
        <v>3000</v>
      </c>
      <c r="V305" s="10" t="s">
        <v>3718</v>
      </c>
      <c r="W305" s="9" t="s">
        <v>765</v>
      </c>
      <c r="X305" s="9" t="s">
        <v>33</v>
      </c>
      <c r="Y305" s="9" t="s">
        <v>549</v>
      </c>
      <c r="Z305" s="9" t="s">
        <v>718</v>
      </c>
      <c r="AA305" s="22" t="s">
        <v>767</v>
      </c>
      <c r="AB305" s="10" t="s">
        <v>3719</v>
      </c>
      <c r="AC305" s="20"/>
    </row>
    <row r="306" s="2" customFormat="1" ht="32.1" customHeight="1" spans="1:29">
      <c r="A306" s="9">
        <v>302</v>
      </c>
      <c r="B306" s="9" t="s">
        <v>46</v>
      </c>
      <c r="C306" s="9" t="s">
        <v>768</v>
      </c>
      <c r="D306" s="10" t="s">
        <v>3047</v>
      </c>
      <c r="E306" s="11" t="s">
        <v>29</v>
      </c>
      <c r="F306" s="10" t="s">
        <v>3720</v>
      </c>
      <c r="G306" s="10" t="s">
        <v>24</v>
      </c>
      <c r="H306" s="9" t="s">
        <v>105</v>
      </c>
      <c r="I306" s="9" t="s">
        <v>769</v>
      </c>
      <c r="J306" s="9" t="s">
        <v>41</v>
      </c>
      <c r="K306" s="9">
        <v>2021</v>
      </c>
      <c r="L306" s="9">
        <v>10</v>
      </c>
      <c r="M306" s="10" t="s">
        <v>750</v>
      </c>
      <c r="N306" s="22"/>
      <c r="O306" s="10">
        <v>202101</v>
      </c>
      <c r="P306" s="10">
        <v>202111</v>
      </c>
      <c r="Q306" s="19">
        <v>0</v>
      </c>
      <c r="R306" s="19">
        <v>2000</v>
      </c>
      <c r="S306" s="19">
        <v>2000</v>
      </c>
      <c r="T306" s="19">
        <v>200</v>
      </c>
      <c r="U306" s="19">
        <v>2200</v>
      </c>
      <c r="V306" s="10" t="s">
        <v>3721</v>
      </c>
      <c r="W306" s="9" t="s">
        <v>770</v>
      </c>
      <c r="X306" s="9" t="s">
        <v>33</v>
      </c>
      <c r="Y306" s="9" t="s">
        <v>549</v>
      </c>
      <c r="Z306" s="9" t="s">
        <v>718</v>
      </c>
      <c r="AA306" s="22" t="s">
        <v>771</v>
      </c>
      <c r="AB306" s="10" t="s">
        <v>3722</v>
      </c>
      <c r="AC306" s="20"/>
    </row>
    <row r="307" s="2" customFormat="1" ht="32.1" customHeight="1" spans="1:29">
      <c r="A307" s="9">
        <v>303</v>
      </c>
      <c r="B307" s="9" t="s">
        <v>27</v>
      </c>
      <c r="C307" s="9" t="s">
        <v>772</v>
      </c>
      <c r="D307" s="10" t="s">
        <v>3023</v>
      </c>
      <c r="E307" s="11" t="s">
        <v>29</v>
      </c>
      <c r="F307" s="10" t="s">
        <v>3723</v>
      </c>
      <c r="G307" s="9" t="s">
        <v>23</v>
      </c>
      <c r="H307" s="9" t="s">
        <v>773</v>
      </c>
      <c r="I307" s="9" t="s">
        <v>67</v>
      </c>
      <c r="J307" s="9" t="s">
        <v>62</v>
      </c>
      <c r="K307" s="9">
        <v>2021</v>
      </c>
      <c r="L307" s="9">
        <v>7</v>
      </c>
      <c r="M307" s="10">
        <v>2021.4</v>
      </c>
      <c r="N307" s="22">
        <v>202110</v>
      </c>
      <c r="O307" s="10">
        <v>202104</v>
      </c>
      <c r="P307" s="10">
        <v>202110</v>
      </c>
      <c r="Q307" s="19">
        <v>2100</v>
      </c>
      <c r="R307" s="19">
        <v>0</v>
      </c>
      <c r="S307" s="19">
        <v>2100</v>
      </c>
      <c r="T307" s="19">
        <v>800</v>
      </c>
      <c r="U307" s="19">
        <v>2900</v>
      </c>
      <c r="V307" s="10" t="s">
        <v>3724</v>
      </c>
      <c r="W307" s="9" t="s">
        <v>774</v>
      </c>
      <c r="X307" s="9" t="s">
        <v>33</v>
      </c>
      <c r="Y307" s="9" t="s">
        <v>549</v>
      </c>
      <c r="Z307" s="9" t="s">
        <v>718</v>
      </c>
      <c r="AA307" s="22" t="s">
        <v>775</v>
      </c>
      <c r="AB307" s="10" t="s">
        <v>3725</v>
      </c>
      <c r="AC307" s="20"/>
    </row>
    <row r="308" s="2" customFormat="1" ht="32.1" customHeight="1" spans="1:29">
      <c r="A308" s="9">
        <v>304</v>
      </c>
      <c r="B308" s="9" t="s">
        <v>27</v>
      </c>
      <c r="C308" s="9" t="s">
        <v>776</v>
      </c>
      <c r="D308" s="10" t="s">
        <v>3334</v>
      </c>
      <c r="E308" s="11" t="s">
        <v>29</v>
      </c>
      <c r="F308" s="10" t="s">
        <v>3726</v>
      </c>
      <c r="G308" s="10" t="s">
        <v>24</v>
      </c>
      <c r="H308" s="9" t="s">
        <v>777</v>
      </c>
      <c r="I308" s="9" t="s">
        <v>778</v>
      </c>
      <c r="J308" s="9" t="s">
        <v>41</v>
      </c>
      <c r="K308" s="9">
        <v>2021</v>
      </c>
      <c r="L308" s="9">
        <v>9</v>
      </c>
      <c r="M308" s="10" t="s">
        <v>779</v>
      </c>
      <c r="N308" s="22"/>
      <c r="O308" s="10">
        <v>202101</v>
      </c>
      <c r="P308" s="10">
        <v>202111</v>
      </c>
      <c r="Q308" s="19">
        <v>0</v>
      </c>
      <c r="R308" s="19">
        <v>1800</v>
      </c>
      <c r="S308" s="19">
        <v>1800</v>
      </c>
      <c r="T308" s="19">
        <v>200</v>
      </c>
      <c r="U308" s="19">
        <v>2000</v>
      </c>
      <c r="V308" s="10" t="s">
        <v>3727</v>
      </c>
      <c r="W308" s="9" t="s">
        <v>776</v>
      </c>
      <c r="X308" s="9" t="s">
        <v>33</v>
      </c>
      <c r="Y308" s="9" t="s">
        <v>549</v>
      </c>
      <c r="Z308" s="9" t="s">
        <v>718</v>
      </c>
      <c r="AA308" s="22" t="s">
        <v>780</v>
      </c>
      <c r="AB308" s="10" t="s">
        <v>3728</v>
      </c>
      <c r="AC308" s="20"/>
    </row>
    <row r="309" s="2" customFormat="1" ht="32.1" customHeight="1" spans="1:29">
      <c r="A309" s="9">
        <v>305</v>
      </c>
      <c r="B309" s="9" t="s">
        <v>27</v>
      </c>
      <c r="C309" s="9" t="s">
        <v>781</v>
      </c>
      <c r="D309" s="10" t="s">
        <v>3729</v>
      </c>
      <c r="E309" s="11" t="s">
        <v>38</v>
      </c>
      <c r="F309" s="10" t="s">
        <v>3730</v>
      </c>
      <c r="G309" s="9" t="s">
        <v>23</v>
      </c>
      <c r="H309" s="9" t="s">
        <v>782</v>
      </c>
      <c r="I309" s="9" t="s">
        <v>67</v>
      </c>
      <c r="J309" s="9" t="s">
        <v>62</v>
      </c>
      <c r="K309" s="9">
        <v>2021</v>
      </c>
      <c r="L309" s="9">
        <v>9</v>
      </c>
      <c r="M309" s="10">
        <v>2021.3</v>
      </c>
      <c r="N309" s="22">
        <v>2021.11</v>
      </c>
      <c r="O309" s="10">
        <v>202103</v>
      </c>
      <c r="P309" s="10">
        <v>202111</v>
      </c>
      <c r="Q309" s="19">
        <v>2700</v>
      </c>
      <c r="R309" s="19">
        <v>0</v>
      </c>
      <c r="S309" s="19">
        <v>2700</v>
      </c>
      <c r="T309" s="19">
        <v>800</v>
      </c>
      <c r="U309" s="19">
        <v>3500</v>
      </c>
      <c r="V309" s="10" t="s">
        <v>3731</v>
      </c>
      <c r="W309" s="9" t="s">
        <v>781</v>
      </c>
      <c r="X309" s="9" t="s">
        <v>33</v>
      </c>
      <c r="Y309" s="9" t="s">
        <v>549</v>
      </c>
      <c r="Z309" s="9" t="s">
        <v>718</v>
      </c>
      <c r="AA309" s="22" t="s">
        <v>783</v>
      </c>
      <c r="AB309" s="10" t="s">
        <v>3732</v>
      </c>
      <c r="AC309" s="20"/>
    </row>
    <row r="310" s="2" customFormat="1" ht="32.1" customHeight="1" spans="1:29">
      <c r="A310" s="9">
        <v>306</v>
      </c>
      <c r="B310" s="9" t="s">
        <v>27</v>
      </c>
      <c r="C310" s="9" t="s">
        <v>784</v>
      </c>
      <c r="D310" s="10" t="s">
        <v>3044</v>
      </c>
      <c r="E310" s="11" t="s">
        <v>29</v>
      </c>
      <c r="F310" s="10" t="s">
        <v>3733</v>
      </c>
      <c r="G310" s="10" t="s">
        <v>24</v>
      </c>
      <c r="H310" s="9" t="s">
        <v>785</v>
      </c>
      <c r="I310" s="9" t="s">
        <v>786</v>
      </c>
      <c r="J310" s="9" t="s">
        <v>41</v>
      </c>
      <c r="K310" s="9">
        <v>2021</v>
      </c>
      <c r="L310" s="9">
        <v>7</v>
      </c>
      <c r="M310" s="10">
        <v>2021.4</v>
      </c>
      <c r="N310" s="22">
        <v>2021.11</v>
      </c>
      <c r="O310" s="10">
        <v>202104</v>
      </c>
      <c r="P310" s="10">
        <v>202111</v>
      </c>
      <c r="Q310" s="19">
        <v>0</v>
      </c>
      <c r="R310" s="19">
        <v>1400</v>
      </c>
      <c r="S310" s="19">
        <v>1400</v>
      </c>
      <c r="T310" s="19">
        <v>200</v>
      </c>
      <c r="U310" s="19">
        <v>1600</v>
      </c>
      <c r="V310" s="10" t="s">
        <v>3734</v>
      </c>
      <c r="W310" s="9" t="s">
        <v>784</v>
      </c>
      <c r="X310" s="9" t="s">
        <v>33</v>
      </c>
      <c r="Y310" s="9" t="s">
        <v>549</v>
      </c>
      <c r="Z310" s="9" t="s">
        <v>718</v>
      </c>
      <c r="AA310" s="22" t="s">
        <v>783</v>
      </c>
      <c r="AB310" s="10" t="s">
        <v>3732</v>
      </c>
      <c r="AC310" s="20"/>
    </row>
    <row r="311" s="2" customFormat="1" ht="32.1" customHeight="1" spans="1:29">
      <c r="A311" s="9">
        <v>307</v>
      </c>
      <c r="B311" s="9" t="s">
        <v>46</v>
      </c>
      <c r="C311" s="9" t="s">
        <v>787</v>
      </c>
      <c r="D311" s="10" t="s">
        <v>3334</v>
      </c>
      <c r="E311" s="11" t="s">
        <v>29</v>
      </c>
      <c r="F311" s="10" t="s">
        <v>3735</v>
      </c>
      <c r="G311" s="10" t="s">
        <v>24</v>
      </c>
      <c r="H311" s="9" t="s">
        <v>44</v>
      </c>
      <c r="I311" s="9" t="s">
        <v>788</v>
      </c>
      <c r="J311" s="9" t="s">
        <v>41</v>
      </c>
      <c r="K311" s="9">
        <v>2021</v>
      </c>
      <c r="L311" s="9">
        <v>7</v>
      </c>
      <c r="M311" s="10" t="s">
        <v>789</v>
      </c>
      <c r="N311" s="22"/>
      <c r="O311" s="10">
        <v>202101</v>
      </c>
      <c r="P311" s="10">
        <v>202108</v>
      </c>
      <c r="Q311" s="19">
        <v>0</v>
      </c>
      <c r="R311" s="19">
        <v>1400</v>
      </c>
      <c r="S311" s="19">
        <v>1400</v>
      </c>
      <c r="T311" s="19">
        <v>200</v>
      </c>
      <c r="U311" s="19">
        <v>1600</v>
      </c>
      <c r="V311" s="10" t="s">
        <v>3736</v>
      </c>
      <c r="W311" s="9" t="s">
        <v>787</v>
      </c>
      <c r="X311" s="9" t="s">
        <v>33</v>
      </c>
      <c r="Y311" s="9" t="s">
        <v>549</v>
      </c>
      <c r="Z311" s="9" t="s">
        <v>718</v>
      </c>
      <c r="AA311" s="22" t="s">
        <v>783</v>
      </c>
      <c r="AB311" s="10" t="s">
        <v>3732</v>
      </c>
      <c r="AC311" s="20"/>
    </row>
    <row r="312" s="2" customFormat="1" ht="32.1" customHeight="1" spans="1:29">
      <c r="A312" s="9">
        <v>308</v>
      </c>
      <c r="B312" s="9" t="s">
        <v>46</v>
      </c>
      <c r="C312" s="9" t="s">
        <v>790</v>
      </c>
      <c r="D312" s="10" t="s">
        <v>3242</v>
      </c>
      <c r="E312" s="11" t="s">
        <v>38</v>
      </c>
      <c r="F312" s="10" t="s">
        <v>3737</v>
      </c>
      <c r="G312" s="10" t="s">
        <v>24</v>
      </c>
      <c r="H312" s="9" t="s">
        <v>785</v>
      </c>
      <c r="I312" s="9" t="s">
        <v>791</v>
      </c>
      <c r="J312" s="9" t="s">
        <v>62</v>
      </c>
      <c r="K312" s="9">
        <v>2021</v>
      </c>
      <c r="L312" s="9">
        <v>10</v>
      </c>
      <c r="M312" s="10">
        <v>2021.1</v>
      </c>
      <c r="N312" s="22" t="s">
        <v>470</v>
      </c>
      <c r="O312" s="10" t="s">
        <v>487</v>
      </c>
      <c r="P312" s="10">
        <v>202110</v>
      </c>
      <c r="Q312" s="19">
        <v>0</v>
      </c>
      <c r="R312" s="19">
        <v>2000</v>
      </c>
      <c r="S312" s="19">
        <v>2000</v>
      </c>
      <c r="T312" s="19">
        <v>800</v>
      </c>
      <c r="U312" s="19">
        <v>2800</v>
      </c>
      <c r="V312" s="10" t="s">
        <v>3738</v>
      </c>
      <c r="W312" s="9" t="s">
        <v>790</v>
      </c>
      <c r="X312" s="9" t="s">
        <v>33</v>
      </c>
      <c r="Y312" s="9" t="s">
        <v>549</v>
      </c>
      <c r="Z312" s="9" t="s">
        <v>718</v>
      </c>
      <c r="AA312" s="22" t="s">
        <v>783</v>
      </c>
      <c r="AB312" s="10" t="s">
        <v>3732</v>
      </c>
      <c r="AC312" s="20"/>
    </row>
    <row r="313" s="2" customFormat="1" ht="32.1" customHeight="1" spans="1:29">
      <c r="A313" s="9">
        <v>309</v>
      </c>
      <c r="B313" s="9" t="s">
        <v>46</v>
      </c>
      <c r="C313" s="9" t="s">
        <v>574</v>
      </c>
      <c r="D313" s="10" t="s">
        <v>3739</v>
      </c>
      <c r="E313" s="11" t="s">
        <v>38</v>
      </c>
      <c r="F313" s="10" t="s">
        <v>3740</v>
      </c>
      <c r="G313" s="10" t="s">
        <v>24</v>
      </c>
      <c r="H313" s="9" t="s">
        <v>105</v>
      </c>
      <c r="I313" s="9" t="s">
        <v>641</v>
      </c>
      <c r="J313" s="9" t="s">
        <v>41</v>
      </c>
      <c r="K313" s="9">
        <v>2021</v>
      </c>
      <c r="L313" s="9">
        <v>10</v>
      </c>
      <c r="M313" s="10" t="s">
        <v>692</v>
      </c>
      <c r="N313" s="22"/>
      <c r="O313" s="10">
        <v>202101</v>
      </c>
      <c r="P313" s="10">
        <v>202111</v>
      </c>
      <c r="Q313" s="19">
        <v>0</v>
      </c>
      <c r="R313" s="19">
        <v>2000</v>
      </c>
      <c r="S313" s="19">
        <v>2000</v>
      </c>
      <c r="T313" s="19">
        <v>200</v>
      </c>
      <c r="U313" s="19">
        <v>2200</v>
      </c>
      <c r="V313" s="10" t="s">
        <v>3741</v>
      </c>
      <c r="W313" s="9" t="s">
        <v>574</v>
      </c>
      <c r="X313" s="9" t="s">
        <v>33</v>
      </c>
      <c r="Y313" s="9" t="s">
        <v>549</v>
      </c>
      <c r="Z313" s="9" t="s">
        <v>718</v>
      </c>
      <c r="AA313" s="22" t="s">
        <v>771</v>
      </c>
      <c r="AB313" s="10" t="s">
        <v>3722</v>
      </c>
      <c r="AC313" s="20"/>
    </row>
    <row r="314" s="2" customFormat="1" ht="32.1" customHeight="1" spans="1:29">
      <c r="A314" s="9">
        <v>310</v>
      </c>
      <c r="B314" s="9" t="s">
        <v>46</v>
      </c>
      <c r="C314" s="9" t="s">
        <v>792</v>
      </c>
      <c r="D314" s="10" t="s">
        <v>3110</v>
      </c>
      <c r="E314" s="11" t="s">
        <v>29</v>
      </c>
      <c r="F314" s="10" t="s">
        <v>3742</v>
      </c>
      <c r="G314" s="10" t="s">
        <v>24</v>
      </c>
      <c r="H314" s="9" t="s">
        <v>793</v>
      </c>
      <c r="I314" s="9" t="s">
        <v>794</v>
      </c>
      <c r="J314" s="9" t="s">
        <v>41</v>
      </c>
      <c r="K314" s="9">
        <v>2021</v>
      </c>
      <c r="L314" s="9">
        <v>10</v>
      </c>
      <c r="M314" s="10" t="s">
        <v>750</v>
      </c>
      <c r="N314" s="22"/>
      <c r="O314" s="10">
        <v>202101</v>
      </c>
      <c r="P314" s="10">
        <v>202111</v>
      </c>
      <c r="Q314" s="19">
        <v>0</v>
      </c>
      <c r="R314" s="19">
        <v>2000</v>
      </c>
      <c r="S314" s="19">
        <v>2000</v>
      </c>
      <c r="T314" s="19">
        <v>200</v>
      </c>
      <c r="U314" s="19">
        <v>2200</v>
      </c>
      <c r="V314" s="10" t="s">
        <v>3721</v>
      </c>
      <c r="W314" s="9" t="s">
        <v>770</v>
      </c>
      <c r="X314" s="9" t="s">
        <v>33</v>
      </c>
      <c r="Y314" s="9" t="s">
        <v>549</v>
      </c>
      <c r="Z314" s="9" t="s">
        <v>718</v>
      </c>
      <c r="AA314" s="22" t="s">
        <v>771</v>
      </c>
      <c r="AB314" s="10" t="s">
        <v>3722</v>
      </c>
      <c r="AC314" s="20"/>
    </row>
    <row r="315" s="2" customFormat="1" ht="32.1" customHeight="1" spans="1:29">
      <c r="A315" s="9">
        <v>311</v>
      </c>
      <c r="B315" s="9" t="s">
        <v>46</v>
      </c>
      <c r="C315" s="9" t="s">
        <v>795</v>
      </c>
      <c r="D315" s="10" t="s">
        <v>3334</v>
      </c>
      <c r="E315" s="11" t="s">
        <v>29</v>
      </c>
      <c r="F315" s="10" t="s">
        <v>3743</v>
      </c>
      <c r="G315" s="9" t="s">
        <v>23</v>
      </c>
      <c r="H315" s="9" t="s">
        <v>796</v>
      </c>
      <c r="I315" s="9" t="s">
        <v>797</v>
      </c>
      <c r="J315" s="9" t="s">
        <v>41</v>
      </c>
      <c r="K315" s="9">
        <v>2021</v>
      </c>
      <c r="L315" s="9">
        <v>11</v>
      </c>
      <c r="M315" s="10">
        <v>2021.1</v>
      </c>
      <c r="N315" s="22">
        <v>2021.11</v>
      </c>
      <c r="O315" s="10" t="s">
        <v>487</v>
      </c>
      <c r="P315" s="10">
        <v>202111</v>
      </c>
      <c r="Q315" s="19">
        <v>3300</v>
      </c>
      <c r="R315" s="19">
        <v>0</v>
      </c>
      <c r="S315" s="19">
        <v>3300</v>
      </c>
      <c r="T315" s="19">
        <v>200</v>
      </c>
      <c r="U315" s="19">
        <v>3500</v>
      </c>
      <c r="V315" s="10" t="s">
        <v>3744</v>
      </c>
      <c r="W315" s="9" t="s">
        <v>795</v>
      </c>
      <c r="X315" s="9" t="s">
        <v>33</v>
      </c>
      <c r="Y315" s="9" t="s">
        <v>549</v>
      </c>
      <c r="Z315" s="9" t="s">
        <v>718</v>
      </c>
      <c r="AA315" s="22" t="s">
        <v>771</v>
      </c>
      <c r="AB315" s="10" t="s">
        <v>3722</v>
      </c>
      <c r="AC315" s="20"/>
    </row>
    <row r="316" s="2" customFormat="1" ht="32.1" customHeight="1" spans="1:29">
      <c r="A316" s="9">
        <v>312</v>
      </c>
      <c r="B316" s="9" t="s">
        <v>46</v>
      </c>
      <c r="C316" s="9" t="s">
        <v>798</v>
      </c>
      <c r="D316" s="10" t="s">
        <v>3001</v>
      </c>
      <c r="E316" s="11" t="s">
        <v>29</v>
      </c>
      <c r="F316" s="10" t="s">
        <v>3745</v>
      </c>
      <c r="G316" s="10" t="s">
        <v>24</v>
      </c>
      <c r="H316" s="9" t="s">
        <v>799</v>
      </c>
      <c r="I316" s="9" t="s">
        <v>800</v>
      </c>
      <c r="J316" s="9" t="s">
        <v>32</v>
      </c>
      <c r="K316" s="9">
        <v>2021</v>
      </c>
      <c r="L316" s="9">
        <v>10</v>
      </c>
      <c r="M316" s="10" t="s">
        <v>750</v>
      </c>
      <c r="N316" s="22"/>
      <c r="O316" s="10">
        <v>202101</v>
      </c>
      <c r="P316" s="10">
        <v>202111</v>
      </c>
      <c r="Q316" s="19">
        <v>0</v>
      </c>
      <c r="R316" s="19">
        <v>2000</v>
      </c>
      <c r="S316" s="19">
        <v>2000</v>
      </c>
      <c r="T316" s="19">
        <v>0</v>
      </c>
      <c r="U316" s="19">
        <v>2000</v>
      </c>
      <c r="V316" s="10" t="s">
        <v>3746</v>
      </c>
      <c r="W316" s="9" t="s">
        <v>798</v>
      </c>
      <c r="X316" s="9" t="s">
        <v>33</v>
      </c>
      <c r="Y316" s="9" t="s">
        <v>549</v>
      </c>
      <c r="Z316" s="9" t="s">
        <v>718</v>
      </c>
      <c r="AA316" s="22" t="s">
        <v>771</v>
      </c>
      <c r="AB316" s="10" t="s">
        <v>3722</v>
      </c>
      <c r="AC316" s="20"/>
    </row>
    <row r="317" s="2" customFormat="1" ht="32.1" customHeight="1" spans="1:29">
      <c r="A317" s="9">
        <v>313</v>
      </c>
      <c r="B317" s="9" t="s">
        <v>46</v>
      </c>
      <c r="C317" s="9" t="s">
        <v>801</v>
      </c>
      <c r="D317" s="10" t="s">
        <v>3041</v>
      </c>
      <c r="E317" s="11" t="s">
        <v>38</v>
      </c>
      <c r="F317" s="10" t="s">
        <v>3747</v>
      </c>
      <c r="G317" s="10" t="s">
        <v>24</v>
      </c>
      <c r="H317" s="9" t="s">
        <v>105</v>
      </c>
      <c r="I317" s="9" t="s">
        <v>802</v>
      </c>
      <c r="J317" s="9" t="s">
        <v>41</v>
      </c>
      <c r="K317" s="9">
        <v>2021</v>
      </c>
      <c r="L317" s="9">
        <v>10</v>
      </c>
      <c r="M317" s="10" t="s">
        <v>750</v>
      </c>
      <c r="N317" s="22"/>
      <c r="O317" s="10">
        <v>202101</v>
      </c>
      <c r="P317" s="10">
        <v>202111</v>
      </c>
      <c r="Q317" s="19">
        <v>0</v>
      </c>
      <c r="R317" s="19">
        <v>2000</v>
      </c>
      <c r="S317" s="19">
        <v>2000</v>
      </c>
      <c r="T317" s="19">
        <v>200</v>
      </c>
      <c r="U317" s="19">
        <v>2200</v>
      </c>
      <c r="V317" s="10" t="s">
        <v>3748</v>
      </c>
      <c r="W317" s="9" t="s">
        <v>801</v>
      </c>
      <c r="X317" s="9" t="s">
        <v>33</v>
      </c>
      <c r="Y317" s="9" t="s">
        <v>549</v>
      </c>
      <c r="Z317" s="9" t="s">
        <v>718</v>
      </c>
      <c r="AA317" s="22" t="s">
        <v>771</v>
      </c>
      <c r="AB317" s="10" t="s">
        <v>3722</v>
      </c>
      <c r="AC317" s="20"/>
    </row>
    <row r="318" s="2" customFormat="1" ht="32.1" customHeight="1" spans="1:29">
      <c r="A318" s="9">
        <v>314</v>
      </c>
      <c r="B318" s="9" t="s">
        <v>46</v>
      </c>
      <c r="C318" s="9" t="s">
        <v>803</v>
      </c>
      <c r="D318" s="10" t="s">
        <v>3388</v>
      </c>
      <c r="E318" s="11" t="s">
        <v>38</v>
      </c>
      <c r="F318" s="10" t="s">
        <v>3749</v>
      </c>
      <c r="G318" s="10" t="s">
        <v>24</v>
      </c>
      <c r="H318" s="9" t="s">
        <v>804</v>
      </c>
      <c r="I318" s="9" t="s">
        <v>241</v>
      </c>
      <c r="J318" s="9" t="s">
        <v>41</v>
      </c>
      <c r="K318" s="9">
        <v>2021</v>
      </c>
      <c r="L318" s="9">
        <v>11</v>
      </c>
      <c r="M318" s="10">
        <v>2021.1</v>
      </c>
      <c r="N318" s="22">
        <v>2021.11</v>
      </c>
      <c r="O318" s="10" t="s">
        <v>487</v>
      </c>
      <c r="P318" s="10">
        <v>202111</v>
      </c>
      <c r="Q318" s="19">
        <v>0</v>
      </c>
      <c r="R318" s="19">
        <v>2200</v>
      </c>
      <c r="S318" s="19">
        <v>2200</v>
      </c>
      <c r="T318" s="19">
        <v>200</v>
      </c>
      <c r="U318" s="19">
        <v>2400</v>
      </c>
      <c r="V318" s="10" t="s">
        <v>3750</v>
      </c>
      <c r="W318" s="9" t="s">
        <v>803</v>
      </c>
      <c r="X318" s="9" t="s">
        <v>33</v>
      </c>
      <c r="Y318" s="9" t="s">
        <v>549</v>
      </c>
      <c r="Z318" s="9" t="s">
        <v>718</v>
      </c>
      <c r="AA318" s="22" t="s">
        <v>805</v>
      </c>
      <c r="AB318" s="10" t="s">
        <v>3345</v>
      </c>
      <c r="AC318" s="20"/>
    </row>
    <row r="319" s="2" customFormat="1" ht="32.1" customHeight="1" spans="1:29">
      <c r="A319" s="9">
        <v>315</v>
      </c>
      <c r="B319" s="9" t="s">
        <v>46</v>
      </c>
      <c r="C319" s="9" t="s">
        <v>806</v>
      </c>
      <c r="D319" s="10" t="s">
        <v>3053</v>
      </c>
      <c r="E319" s="11" t="s">
        <v>29</v>
      </c>
      <c r="F319" s="10" t="s">
        <v>3751</v>
      </c>
      <c r="G319" s="10" t="s">
        <v>24</v>
      </c>
      <c r="H319" s="9" t="s">
        <v>44</v>
      </c>
      <c r="I319" s="9" t="s">
        <v>125</v>
      </c>
      <c r="J319" s="9" t="s">
        <v>41</v>
      </c>
      <c r="K319" s="9">
        <v>2021</v>
      </c>
      <c r="L319" s="9">
        <v>7</v>
      </c>
      <c r="M319" s="10">
        <v>2021.1</v>
      </c>
      <c r="N319" s="22">
        <v>2021.7</v>
      </c>
      <c r="O319" s="10" t="s">
        <v>487</v>
      </c>
      <c r="P319" s="10">
        <v>202107</v>
      </c>
      <c r="Q319" s="19">
        <v>0</v>
      </c>
      <c r="R319" s="19">
        <v>1400</v>
      </c>
      <c r="S319" s="19">
        <v>1400</v>
      </c>
      <c r="T319" s="19">
        <v>200</v>
      </c>
      <c r="U319" s="19">
        <v>1600</v>
      </c>
      <c r="V319" s="10" t="s">
        <v>3752</v>
      </c>
      <c r="W319" s="9" t="s">
        <v>806</v>
      </c>
      <c r="X319" s="9" t="s">
        <v>33</v>
      </c>
      <c r="Y319" s="9" t="s">
        <v>549</v>
      </c>
      <c r="Z319" s="9" t="s">
        <v>718</v>
      </c>
      <c r="AA319" s="22" t="s">
        <v>805</v>
      </c>
      <c r="AB319" s="10" t="s">
        <v>3345</v>
      </c>
      <c r="AC319" s="20"/>
    </row>
    <row r="320" s="2" customFormat="1" ht="32.1" customHeight="1" spans="1:29">
      <c r="A320" s="9">
        <v>316</v>
      </c>
      <c r="B320" s="9" t="s">
        <v>46</v>
      </c>
      <c r="C320" s="9" t="s">
        <v>807</v>
      </c>
      <c r="D320" s="10" t="s">
        <v>3242</v>
      </c>
      <c r="E320" s="11" t="s">
        <v>38</v>
      </c>
      <c r="F320" s="10" t="s">
        <v>3753</v>
      </c>
      <c r="G320" s="10" t="s">
        <v>24</v>
      </c>
      <c r="H320" s="9" t="s">
        <v>755</v>
      </c>
      <c r="I320" s="9" t="s">
        <v>125</v>
      </c>
      <c r="J320" s="9" t="s">
        <v>41</v>
      </c>
      <c r="K320" s="9">
        <v>2021</v>
      </c>
      <c r="L320" s="9">
        <v>10</v>
      </c>
      <c r="M320" s="10" t="s">
        <v>705</v>
      </c>
      <c r="N320" s="22"/>
      <c r="O320" s="10">
        <v>202101</v>
      </c>
      <c r="P320" s="10">
        <v>202111</v>
      </c>
      <c r="Q320" s="19">
        <v>0</v>
      </c>
      <c r="R320" s="19">
        <v>2000</v>
      </c>
      <c r="S320" s="19">
        <v>2000</v>
      </c>
      <c r="T320" s="19">
        <v>200</v>
      </c>
      <c r="U320" s="19">
        <v>2200</v>
      </c>
      <c r="V320" s="10" t="s">
        <v>3754</v>
      </c>
      <c r="W320" s="9" t="s">
        <v>807</v>
      </c>
      <c r="X320" s="9" t="s">
        <v>33</v>
      </c>
      <c r="Y320" s="9" t="s">
        <v>549</v>
      </c>
      <c r="Z320" s="9" t="s">
        <v>718</v>
      </c>
      <c r="AA320" s="22" t="s">
        <v>808</v>
      </c>
      <c r="AB320" s="10" t="s">
        <v>3755</v>
      </c>
      <c r="AC320" s="20"/>
    </row>
    <row r="321" s="2" customFormat="1" ht="32.1" customHeight="1" spans="1:29">
      <c r="A321" s="9">
        <v>317</v>
      </c>
      <c r="B321" s="9" t="s">
        <v>46</v>
      </c>
      <c r="C321" s="9" t="s">
        <v>809</v>
      </c>
      <c r="D321" s="10" t="s">
        <v>3092</v>
      </c>
      <c r="E321" s="11" t="s">
        <v>29</v>
      </c>
      <c r="F321" s="10" t="s">
        <v>3756</v>
      </c>
      <c r="G321" s="10" t="s">
        <v>24</v>
      </c>
      <c r="H321" s="9" t="s">
        <v>44</v>
      </c>
      <c r="I321" s="9" t="s">
        <v>810</v>
      </c>
      <c r="J321" s="9" t="s">
        <v>41</v>
      </c>
      <c r="K321" s="9">
        <v>2021</v>
      </c>
      <c r="L321" s="9">
        <v>8</v>
      </c>
      <c r="M321" s="10">
        <v>2021.4</v>
      </c>
      <c r="N321" s="22">
        <v>2021.11</v>
      </c>
      <c r="O321" s="10">
        <v>202104</v>
      </c>
      <c r="P321" s="10">
        <v>202111</v>
      </c>
      <c r="Q321" s="19">
        <v>0</v>
      </c>
      <c r="R321" s="19">
        <v>1600</v>
      </c>
      <c r="S321" s="19">
        <v>1600</v>
      </c>
      <c r="T321" s="19">
        <v>200</v>
      </c>
      <c r="U321" s="19">
        <v>1800</v>
      </c>
      <c r="V321" s="10" t="s">
        <v>3757</v>
      </c>
      <c r="W321" s="9" t="s">
        <v>809</v>
      </c>
      <c r="X321" s="9" t="s">
        <v>33</v>
      </c>
      <c r="Y321" s="9" t="s">
        <v>549</v>
      </c>
      <c r="Z321" s="9" t="s">
        <v>718</v>
      </c>
      <c r="AA321" s="22" t="s">
        <v>808</v>
      </c>
      <c r="AB321" s="10" t="s">
        <v>3755</v>
      </c>
      <c r="AC321" s="20"/>
    </row>
    <row r="322" s="2" customFormat="1" ht="32.1" customHeight="1" spans="1:29">
      <c r="A322" s="9">
        <v>318</v>
      </c>
      <c r="B322" s="9" t="s">
        <v>46</v>
      </c>
      <c r="C322" s="9" t="s">
        <v>811</v>
      </c>
      <c r="D322" s="10" t="s">
        <v>3152</v>
      </c>
      <c r="E322" s="11" t="s">
        <v>29</v>
      </c>
      <c r="F322" s="10" t="s">
        <v>3758</v>
      </c>
      <c r="G322" s="10" t="s">
        <v>24</v>
      </c>
      <c r="H322" s="9" t="s">
        <v>102</v>
      </c>
      <c r="I322" s="9" t="s">
        <v>662</v>
      </c>
      <c r="J322" s="9" t="s">
        <v>62</v>
      </c>
      <c r="K322" s="9">
        <v>2021</v>
      </c>
      <c r="L322" s="9">
        <v>10</v>
      </c>
      <c r="M322" s="10" t="s">
        <v>750</v>
      </c>
      <c r="N322" s="22"/>
      <c r="O322" s="10">
        <v>202101</v>
      </c>
      <c r="P322" s="10">
        <v>202111</v>
      </c>
      <c r="Q322" s="19">
        <v>0</v>
      </c>
      <c r="R322" s="19">
        <v>2000</v>
      </c>
      <c r="S322" s="19">
        <v>2000</v>
      </c>
      <c r="T322" s="19">
        <v>800</v>
      </c>
      <c r="U322" s="19">
        <v>2800</v>
      </c>
      <c r="V322" s="10" t="s">
        <v>3759</v>
      </c>
      <c r="W322" s="9" t="s">
        <v>812</v>
      </c>
      <c r="X322" s="9" t="s">
        <v>33</v>
      </c>
      <c r="Y322" s="9" t="s">
        <v>549</v>
      </c>
      <c r="Z322" s="9" t="s">
        <v>718</v>
      </c>
      <c r="AA322" s="22" t="s">
        <v>813</v>
      </c>
      <c r="AB322" s="10" t="s">
        <v>3760</v>
      </c>
      <c r="AC322" s="20"/>
    </row>
    <row r="323" s="2" customFormat="1" ht="32.1" customHeight="1" spans="1:29">
      <c r="A323" s="9">
        <v>319</v>
      </c>
      <c r="B323" s="9" t="s">
        <v>46</v>
      </c>
      <c r="C323" s="9" t="s">
        <v>814</v>
      </c>
      <c r="D323" s="10" t="s">
        <v>3031</v>
      </c>
      <c r="E323" s="11" t="s">
        <v>38</v>
      </c>
      <c r="F323" s="10" t="s">
        <v>3761</v>
      </c>
      <c r="G323" s="10" t="s">
        <v>24</v>
      </c>
      <c r="H323" s="9" t="s">
        <v>44</v>
      </c>
      <c r="I323" s="9" t="s">
        <v>58</v>
      </c>
      <c r="J323" s="9" t="s">
        <v>41</v>
      </c>
      <c r="K323" s="9">
        <v>2021</v>
      </c>
      <c r="L323" s="9">
        <v>6</v>
      </c>
      <c r="M323" s="10" t="s">
        <v>815</v>
      </c>
      <c r="N323" s="22"/>
      <c r="O323" s="10">
        <v>202101</v>
      </c>
      <c r="P323" s="10">
        <v>202111</v>
      </c>
      <c r="Q323" s="19">
        <v>0</v>
      </c>
      <c r="R323" s="19">
        <v>1200</v>
      </c>
      <c r="S323" s="19">
        <v>1200</v>
      </c>
      <c r="T323" s="19">
        <v>200</v>
      </c>
      <c r="U323" s="19">
        <v>1400</v>
      </c>
      <c r="V323" s="10" t="s">
        <v>3762</v>
      </c>
      <c r="W323" s="9" t="s">
        <v>814</v>
      </c>
      <c r="X323" s="9" t="s">
        <v>33</v>
      </c>
      <c r="Y323" s="9" t="s">
        <v>549</v>
      </c>
      <c r="Z323" s="9" t="s">
        <v>718</v>
      </c>
      <c r="AA323" s="22" t="s">
        <v>813</v>
      </c>
      <c r="AB323" s="10" t="s">
        <v>3760</v>
      </c>
      <c r="AC323" s="20"/>
    </row>
    <row r="324" s="2" customFormat="1" ht="32.1" customHeight="1" spans="1:29">
      <c r="A324" s="9">
        <v>320</v>
      </c>
      <c r="B324" s="9" t="s">
        <v>46</v>
      </c>
      <c r="C324" s="9" t="s">
        <v>816</v>
      </c>
      <c r="D324" s="10" t="s">
        <v>3233</v>
      </c>
      <c r="E324" s="11" t="s">
        <v>38</v>
      </c>
      <c r="F324" s="10" t="s">
        <v>3763</v>
      </c>
      <c r="G324" s="10" t="s">
        <v>24</v>
      </c>
      <c r="H324" s="9" t="s">
        <v>102</v>
      </c>
      <c r="I324" s="9" t="s">
        <v>817</v>
      </c>
      <c r="J324" s="9" t="s">
        <v>62</v>
      </c>
      <c r="K324" s="9">
        <v>2021</v>
      </c>
      <c r="L324" s="9">
        <v>9</v>
      </c>
      <c r="M324" s="10">
        <v>2021.3</v>
      </c>
      <c r="N324" s="22">
        <v>2021.11</v>
      </c>
      <c r="O324" s="10">
        <v>202103</v>
      </c>
      <c r="P324" s="10">
        <v>202111</v>
      </c>
      <c r="Q324" s="19">
        <v>0</v>
      </c>
      <c r="R324" s="19">
        <v>1800</v>
      </c>
      <c r="S324" s="19">
        <v>1800</v>
      </c>
      <c r="T324" s="19">
        <v>800</v>
      </c>
      <c r="U324" s="19">
        <v>2600</v>
      </c>
      <c r="V324" s="10" t="s">
        <v>3764</v>
      </c>
      <c r="W324" s="9" t="s">
        <v>818</v>
      </c>
      <c r="X324" s="9" t="s">
        <v>33</v>
      </c>
      <c r="Y324" s="9" t="s">
        <v>549</v>
      </c>
      <c r="Z324" s="9" t="s">
        <v>718</v>
      </c>
      <c r="AA324" s="22" t="s">
        <v>813</v>
      </c>
      <c r="AB324" s="10" t="s">
        <v>3760</v>
      </c>
      <c r="AC324" s="20"/>
    </row>
    <row r="325" s="2" customFormat="1" ht="32.1" customHeight="1" spans="1:29">
      <c r="A325" s="9">
        <v>321</v>
      </c>
      <c r="B325" s="9" t="s">
        <v>46</v>
      </c>
      <c r="C325" s="9" t="s">
        <v>819</v>
      </c>
      <c r="D325" s="10" t="s">
        <v>3334</v>
      </c>
      <c r="E325" s="11" t="s">
        <v>29</v>
      </c>
      <c r="F325" s="10" t="s">
        <v>3765</v>
      </c>
      <c r="G325" s="10" t="s">
        <v>24</v>
      </c>
      <c r="H325" s="9" t="s">
        <v>820</v>
      </c>
      <c r="I325" s="9" t="s">
        <v>573</v>
      </c>
      <c r="J325" s="9" t="s">
        <v>32</v>
      </c>
      <c r="K325" s="9">
        <v>2021</v>
      </c>
      <c r="L325" s="9">
        <v>4</v>
      </c>
      <c r="M325" s="10">
        <v>2021.1</v>
      </c>
      <c r="N325" s="22">
        <v>2021.4</v>
      </c>
      <c r="O325" s="10" t="s">
        <v>487</v>
      </c>
      <c r="P325" s="10">
        <v>202104</v>
      </c>
      <c r="Q325" s="19">
        <v>0</v>
      </c>
      <c r="R325" s="19">
        <v>800</v>
      </c>
      <c r="S325" s="19">
        <v>800</v>
      </c>
      <c r="T325" s="19">
        <v>0</v>
      </c>
      <c r="U325" s="19">
        <v>800</v>
      </c>
      <c r="V325" s="10" t="s">
        <v>3766</v>
      </c>
      <c r="W325" s="9" t="s">
        <v>819</v>
      </c>
      <c r="X325" s="9" t="s">
        <v>33</v>
      </c>
      <c r="Y325" s="9" t="s">
        <v>549</v>
      </c>
      <c r="Z325" s="9" t="s">
        <v>718</v>
      </c>
      <c r="AA325" s="22" t="s">
        <v>821</v>
      </c>
      <c r="AB325" s="10" t="s">
        <v>3767</v>
      </c>
      <c r="AC325" s="20"/>
    </row>
    <row r="326" s="2" customFormat="1" ht="32.1" customHeight="1" spans="1:29">
      <c r="A326" s="9">
        <v>322</v>
      </c>
      <c r="B326" s="9" t="s">
        <v>46</v>
      </c>
      <c r="C326" s="9" t="s">
        <v>822</v>
      </c>
      <c r="D326" s="10" t="s">
        <v>3110</v>
      </c>
      <c r="E326" s="11" t="s">
        <v>29</v>
      </c>
      <c r="F326" s="10" t="s">
        <v>3768</v>
      </c>
      <c r="G326" s="10" t="s">
        <v>24</v>
      </c>
      <c r="H326" s="9" t="s">
        <v>823</v>
      </c>
      <c r="I326" s="9" t="s">
        <v>824</v>
      </c>
      <c r="J326" s="9" t="s">
        <v>41</v>
      </c>
      <c r="K326" s="9">
        <v>2021</v>
      </c>
      <c r="L326" s="9">
        <v>9</v>
      </c>
      <c r="M326" s="10" t="s">
        <v>825</v>
      </c>
      <c r="N326" s="22"/>
      <c r="O326" s="10">
        <v>202101</v>
      </c>
      <c r="P326" s="10">
        <v>202111</v>
      </c>
      <c r="Q326" s="19">
        <v>0</v>
      </c>
      <c r="R326" s="19">
        <v>1800</v>
      </c>
      <c r="S326" s="19">
        <v>1800</v>
      </c>
      <c r="T326" s="19">
        <v>200</v>
      </c>
      <c r="U326" s="19">
        <v>2000</v>
      </c>
      <c r="V326" s="10" t="s">
        <v>3769</v>
      </c>
      <c r="W326" s="9" t="s">
        <v>822</v>
      </c>
      <c r="X326" s="9" t="s">
        <v>33</v>
      </c>
      <c r="Y326" s="9" t="s">
        <v>549</v>
      </c>
      <c r="Z326" s="9" t="s">
        <v>718</v>
      </c>
      <c r="AA326" s="22" t="s">
        <v>821</v>
      </c>
      <c r="AB326" s="10" t="s">
        <v>3767</v>
      </c>
      <c r="AC326" s="20"/>
    </row>
    <row r="327" s="2" customFormat="1" ht="32.1" customHeight="1" spans="1:29">
      <c r="A327" s="9">
        <v>323</v>
      </c>
      <c r="B327" s="9" t="s">
        <v>27</v>
      </c>
      <c r="C327" s="9" t="s">
        <v>826</v>
      </c>
      <c r="D327" s="10" t="s">
        <v>3007</v>
      </c>
      <c r="E327" s="11" t="s">
        <v>29</v>
      </c>
      <c r="F327" s="10" t="s">
        <v>3770</v>
      </c>
      <c r="G327" s="10" t="s">
        <v>24</v>
      </c>
      <c r="H327" s="9" t="s">
        <v>44</v>
      </c>
      <c r="I327" s="9" t="s">
        <v>827</v>
      </c>
      <c r="J327" s="9" t="s">
        <v>41</v>
      </c>
      <c r="K327" s="9">
        <v>2021</v>
      </c>
      <c r="L327" s="9">
        <v>6</v>
      </c>
      <c r="M327" s="10">
        <v>2021.3</v>
      </c>
      <c r="N327" s="22">
        <v>2021.9</v>
      </c>
      <c r="O327" s="10">
        <v>202103</v>
      </c>
      <c r="P327" s="10">
        <v>202109</v>
      </c>
      <c r="Q327" s="19">
        <v>0</v>
      </c>
      <c r="R327" s="19">
        <v>1200</v>
      </c>
      <c r="S327" s="19">
        <v>1200</v>
      </c>
      <c r="T327" s="19">
        <v>200</v>
      </c>
      <c r="U327" s="19">
        <v>1400</v>
      </c>
      <c r="V327" s="10" t="s">
        <v>3771</v>
      </c>
      <c r="W327" s="9" t="s">
        <v>826</v>
      </c>
      <c r="X327" s="9" t="s">
        <v>33</v>
      </c>
      <c r="Y327" s="9" t="s">
        <v>549</v>
      </c>
      <c r="Z327" s="9" t="s">
        <v>718</v>
      </c>
      <c r="AA327" s="22" t="s">
        <v>821</v>
      </c>
      <c r="AB327" s="10" t="s">
        <v>3767</v>
      </c>
      <c r="AC327" s="20"/>
    </row>
    <row r="328" s="2" customFormat="1" ht="32.1" customHeight="1" spans="1:29">
      <c r="A328" s="9">
        <v>324</v>
      </c>
      <c r="B328" s="9" t="s">
        <v>27</v>
      </c>
      <c r="C328" s="9" t="s">
        <v>828</v>
      </c>
      <c r="D328" s="10" t="s">
        <v>3772</v>
      </c>
      <c r="E328" s="11" t="s">
        <v>38</v>
      </c>
      <c r="F328" s="10" t="s">
        <v>3773</v>
      </c>
      <c r="G328" s="10" t="s">
        <v>24</v>
      </c>
      <c r="H328" s="9" t="s">
        <v>324</v>
      </c>
      <c r="I328" s="9" t="s">
        <v>40</v>
      </c>
      <c r="J328" s="9" t="s">
        <v>41</v>
      </c>
      <c r="K328" s="9">
        <v>2021</v>
      </c>
      <c r="L328" s="9">
        <v>4</v>
      </c>
      <c r="M328" s="10" t="s">
        <v>829</v>
      </c>
      <c r="N328" s="22"/>
      <c r="O328" s="10">
        <v>202101</v>
      </c>
      <c r="P328" s="10">
        <v>202105</v>
      </c>
      <c r="Q328" s="19">
        <v>0</v>
      </c>
      <c r="R328" s="19">
        <v>800</v>
      </c>
      <c r="S328" s="19">
        <v>800</v>
      </c>
      <c r="T328" s="19">
        <v>200</v>
      </c>
      <c r="U328" s="19">
        <v>1000</v>
      </c>
      <c r="V328" s="10" t="s">
        <v>3771</v>
      </c>
      <c r="W328" s="9" t="s">
        <v>826</v>
      </c>
      <c r="X328" s="9" t="s">
        <v>33</v>
      </c>
      <c r="Y328" s="9" t="s">
        <v>549</v>
      </c>
      <c r="Z328" s="9" t="s">
        <v>718</v>
      </c>
      <c r="AA328" s="22" t="s">
        <v>821</v>
      </c>
      <c r="AB328" s="10" t="s">
        <v>3767</v>
      </c>
      <c r="AC328" s="20"/>
    </row>
    <row r="329" s="2" customFormat="1" ht="32.1" customHeight="1" spans="1:29">
      <c r="A329" s="9">
        <v>325</v>
      </c>
      <c r="B329" s="9" t="s">
        <v>46</v>
      </c>
      <c r="C329" s="9" t="s">
        <v>830</v>
      </c>
      <c r="D329" s="10" t="s">
        <v>3082</v>
      </c>
      <c r="E329" s="11" t="s">
        <v>38</v>
      </c>
      <c r="F329" s="10" t="s">
        <v>3774</v>
      </c>
      <c r="G329" s="10" t="s">
        <v>24</v>
      </c>
      <c r="H329" s="9" t="s">
        <v>831</v>
      </c>
      <c r="I329" s="9" t="s">
        <v>250</v>
      </c>
      <c r="J329" s="9" t="s">
        <v>41</v>
      </c>
      <c r="K329" s="9">
        <v>2021</v>
      </c>
      <c r="L329" s="9">
        <v>6</v>
      </c>
      <c r="M329" s="10" t="s">
        <v>832</v>
      </c>
      <c r="N329" s="22"/>
      <c r="O329" s="10">
        <v>202101</v>
      </c>
      <c r="P329" s="10">
        <v>202107</v>
      </c>
      <c r="Q329" s="19">
        <v>0</v>
      </c>
      <c r="R329" s="19">
        <v>1200</v>
      </c>
      <c r="S329" s="19">
        <v>1200</v>
      </c>
      <c r="T329" s="19">
        <v>200</v>
      </c>
      <c r="U329" s="19">
        <v>1400</v>
      </c>
      <c r="V329" s="10" t="s">
        <v>3775</v>
      </c>
      <c r="W329" s="9" t="s">
        <v>830</v>
      </c>
      <c r="X329" s="9" t="s">
        <v>33</v>
      </c>
      <c r="Y329" s="9" t="s">
        <v>549</v>
      </c>
      <c r="Z329" s="9" t="s">
        <v>718</v>
      </c>
      <c r="AA329" s="22" t="s">
        <v>821</v>
      </c>
      <c r="AB329" s="10" t="s">
        <v>3767</v>
      </c>
      <c r="AC329" s="20"/>
    </row>
    <row r="330" s="2" customFormat="1" ht="32.1" customHeight="1" spans="1:29">
      <c r="A330" s="9">
        <v>326</v>
      </c>
      <c r="B330" s="9" t="s">
        <v>174</v>
      </c>
      <c r="C330" s="9" t="s">
        <v>833</v>
      </c>
      <c r="D330" s="10" t="s">
        <v>3186</v>
      </c>
      <c r="E330" s="11" t="s">
        <v>29</v>
      </c>
      <c r="F330" s="10" t="s">
        <v>3776</v>
      </c>
      <c r="G330" s="10" t="s">
        <v>24</v>
      </c>
      <c r="H330" s="9" t="s">
        <v>230</v>
      </c>
      <c r="I330" s="9" t="s">
        <v>834</v>
      </c>
      <c r="J330" s="9" t="s">
        <v>41</v>
      </c>
      <c r="K330" s="9">
        <v>2021</v>
      </c>
      <c r="L330" s="9">
        <v>9</v>
      </c>
      <c r="M330" s="10">
        <v>2021.3</v>
      </c>
      <c r="N330" s="22">
        <v>2021.11</v>
      </c>
      <c r="O330" s="10">
        <v>202103</v>
      </c>
      <c r="P330" s="10">
        <v>202111</v>
      </c>
      <c r="Q330" s="19">
        <v>0</v>
      </c>
      <c r="R330" s="19">
        <v>1800</v>
      </c>
      <c r="S330" s="19">
        <v>1800</v>
      </c>
      <c r="T330" s="19">
        <v>200</v>
      </c>
      <c r="U330" s="19">
        <v>2000</v>
      </c>
      <c r="V330" s="10" t="s">
        <v>3777</v>
      </c>
      <c r="W330" s="9" t="s">
        <v>833</v>
      </c>
      <c r="X330" s="9" t="s">
        <v>33</v>
      </c>
      <c r="Y330" s="9" t="s">
        <v>549</v>
      </c>
      <c r="Z330" s="9" t="s">
        <v>718</v>
      </c>
      <c r="AA330" s="22" t="s">
        <v>835</v>
      </c>
      <c r="AB330" s="10" t="s">
        <v>3778</v>
      </c>
      <c r="AC330" s="20"/>
    </row>
    <row r="331" s="2" customFormat="1" ht="32.1" customHeight="1" spans="1:29">
      <c r="A331" s="9">
        <v>327</v>
      </c>
      <c r="B331" s="9" t="s">
        <v>174</v>
      </c>
      <c r="C331" s="9" t="s">
        <v>836</v>
      </c>
      <c r="D331" s="10" t="s">
        <v>3242</v>
      </c>
      <c r="E331" s="11" t="s">
        <v>38</v>
      </c>
      <c r="F331" s="10" t="s">
        <v>3779</v>
      </c>
      <c r="G331" s="10" t="s">
        <v>24</v>
      </c>
      <c r="H331" s="9" t="s">
        <v>804</v>
      </c>
      <c r="I331" s="9" t="s">
        <v>589</v>
      </c>
      <c r="J331" s="9" t="s">
        <v>32</v>
      </c>
      <c r="K331" s="9">
        <v>2021</v>
      </c>
      <c r="L331" s="9">
        <v>3</v>
      </c>
      <c r="M331" s="10">
        <v>2021.3</v>
      </c>
      <c r="N331" s="22">
        <v>2021.5</v>
      </c>
      <c r="O331" s="10">
        <v>202103</v>
      </c>
      <c r="P331" s="10">
        <v>202105</v>
      </c>
      <c r="Q331" s="19">
        <v>0</v>
      </c>
      <c r="R331" s="19">
        <v>600</v>
      </c>
      <c r="S331" s="19">
        <v>600</v>
      </c>
      <c r="T331" s="19">
        <v>0</v>
      </c>
      <c r="U331" s="19">
        <v>600</v>
      </c>
      <c r="V331" s="10" t="s">
        <v>3780</v>
      </c>
      <c r="W331" s="9" t="s">
        <v>836</v>
      </c>
      <c r="X331" s="9" t="s">
        <v>33</v>
      </c>
      <c r="Y331" s="9" t="s">
        <v>549</v>
      </c>
      <c r="Z331" s="9" t="s">
        <v>718</v>
      </c>
      <c r="AA331" s="22" t="s">
        <v>835</v>
      </c>
      <c r="AB331" s="10" t="s">
        <v>3778</v>
      </c>
      <c r="AC331" s="20"/>
    </row>
    <row r="332" s="2" customFormat="1" ht="32.1" customHeight="1" spans="1:29">
      <c r="A332" s="9">
        <v>328</v>
      </c>
      <c r="B332" s="9" t="s">
        <v>46</v>
      </c>
      <c r="C332" s="9" t="s">
        <v>837</v>
      </c>
      <c r="D332" s="10" t="s">
        <v>3082</v>
      </c>
      <c r="E332" s="9" t="s">
        <v>38</v>
      </c>
      <c r="F332" s="10" t="s">
        <v>3781</v>
      </c>
      <c r="G332" s="10" t="s">
        <v>24</v>
      </c>
      <c r="H332" s="9" t="s">
        <v>804</v>
      </c>
      <c r="I332" s="9" t="s">
        <v>40</v>
      </c>
      <c r="J332" s="9" t="s">
        <v>41</v>
      </c>
      <c r="K332" s="9">
        <v>2021</v>
      </c>
      <c r="L332" s="9">
        <v>3</v>
      </c>
      <c r="M332" s="9">
        <v>2021.3</v>
      </c>
      <c r="N332" s="22">
        <v>2021.5</v>
      </c>
      <c r="O332" s="10">
        <v>202103</v>
      </c>
      <c r="P332" s="10">
        <v>202105</v>
      </c>
      <c r="Q332" s="10">
        <v>0</v>
      </c>
      <c r="R332" s="10">
        <v>600</v>
      </c>
      <c r="S332" s="19">
        <v>600</v>
      </c>
      <c r="T332" s="10">
        <v>200</v>
      </c>
      <c r="U332" s="19">
        <v>800</v>
      </c>
      <c r="V332" s="10" t="s">
        <v>3782</v>
      </c>
      <c r="W332" s="9" t="s">
        <v>837</v>
      </c>
      <c r="X332" s="9" t="s">
        <v>33</v>
      </c>
      <c r="Y332" s="9" t="s">
        <v>549</v>
      </c>
      <c r="Z332" s="9" t="s">
        <v>718</v>
      </c>
      <c r="AA332" s="22" t="s">
        <v>838</v>
      </c>
      <c r="AB332" s="10" t="s">
        <v>3783</v>
      </c>
      <c r="AC332" s="20"/>
    </row>
    <row r="333" s="2" customFormat="1" ht="32.1" customHeight="1" spans="1:29">
      <c r="A333" s="9">
        <v>329</v>
      </c>
      <c r="B333" s="9" t="s">
        <v>46</v>
      </c>
      <c r="C333" s="9" t="s">
        <v>839</v>
      </c>
      <c r="D333" s="10" t="s">
        <v>3001</v>
      </c>
      <c r="E333" s="9" t="s">
        <v>29</v>
      </c>
      <c r="F333" s="10" t="s">
        <v>3784</v>
      </c>
      <c r="G333" s="10" t="s">
        <v>24</v>
      </c>
      <c r="H333" s="9" t="s">
        <v>44</v>
      </c>
      <c r="I333" s="9" t="s">
        <v>125</v>
      </c>
      <c r="J333" s="9" t="s">
        <v>41</v>
      </c>
      <c r="K333" s="9">
        <v>2021</v>
      </c>
      <c r="L333" s="9">
        <v>12</v>
      </c>
      <c r="M333" s="9">
        <v>2021.1</v>
      </c>
      <c r="N333" s="22">
        <v>2021.12</v>
      </c>
      <c r="O333" s="10" t="s">
        <v>487</v>
      </c>
      <c r="P333" s="10">
        <v>202112</v>
      </c>
      <c r="Q333" s="10">
        <v>0</v>
      </c>
      <c r="R333" s="10">
        <v>2400</v>
      </c>
      <c r="S333" s="19">
        <v>2400</v>
      </c>
      <c r="T333" s="10">
        <v>200</v>
      </c>
      <c r="U333" s="19">
        <v>2600</v>
      </c>
      <c r="V333" s="10" t="s">
        <v>3785</v>
      </c>
      <c r="W333" s="9" t="s">
        <v>839</v>
      </c>
      <c r="X333" s="9" t="s">
        <v>33</v>
      </c>
      <c r="Y333" s="9" t="s">
        <v>549</v>
      </c>
      <c r="Z333" s="9" t="s">
        <v>718</v>
      </c>
      <c r="AA333" s="22" t="s">
        <v>838</v>
      </c>
      <c r="AB333" s="10" t="s">
        <v>3783</v>
      </c>
      <c r="AC333" s="20"/>
    </row>
    <row r="334" s="2" customFormat="1" ht="32.1" customHeight="1" spans="1:29">
      <c r="A334" s="9">
        <v>330</v>
      </c>
      <c r="B334" s="9" t="s">
        <v>46</v>
      </c>
      <c r="C334" s="9" t="s">
        <v>840</v>
      </c>
      <c r="D334" s="10" t="s">
        <v>3069</v>
      </c>
      <c r="E334" s="9" t="s">
        <v>38</v>
      </c>
      <c r="F334" s="10" t="s">
        <v>3786</v>
      </c>
      <c r="G334" s="9" t="s">
        <v>23</v>
      </c>
      <c r="H334" s="9" t="s">
        <v>841</v>
      </c>
      <c r="I334" s="9" t="s">
        <v>670</v>
      </c>
      <c r="J334" s="9" t="s">
        <v>62</v>
      </c>
      <c r="K334" s="9">
        <v>2021</v>
      </c>
      <c r="L334" s="9">
        <v>9</v>
      </c>
      <c r="M334" s="9">
        <v>2021.3</v>
      </c>
      <c r="N334" s="22">
        <v>2021.11</v>
      </c>
      <c r="O334" s="10">
        <v>202103</v>
      </c>
      <c r="P334" s="10">
        <v>202111</v>
      </c>
      <c r="Q334" s="10">
        <v>2700</v>
      </c>
      <c r="R334" s="10">
        <v>0</v>
      </c>
      <c r="S334" s="19">
        <v>2700</v>
      </c>
      <c r="T334" s="10">
        <v>800</v>
      </c>
      <c r="U334" s="19">
        <v>3500</v>
      </c>
      <c r="V334" s="10" t="s">
        <v>3787</v>
      </c>
      <c r="W334" s="9" t="s">
        <v>840</v>
      </c>
      <c r="X334" s="9" t="s">
        <v>33</v>
      </c>
      <c r="Y334" s="9" t="s">
        <v>549</v>
      </c>
      <c r="Z334" s="9" t="s">
        <v>718</v>
      </c>
      <c r="AA334" s="22" t="s">
        <v>838</v>
      </c>
      <c r="AB334" s="10" t="s">
        <v>3783</v>
      </c>
      <c r="AC334" s="20"/>
    </row>
    <row r="335" s="2" customFormat="1" ht="32.1" customHeight="1" spans="1:29">
      <c r="A335" s="9">
        <v>331</v>
      </c>
      <c r="B335" s="9" t="s">
        <v>46</v>
      </c>
      <c r="C335" s="9" t="s">
        <v>842</v>
      </c>
      <c r="D335" s="10" t="s">
        <v>3788</v>
      </c>
      <c r="E335" s="9" t="s">
        <v>29</v>
      </c>
      <c r="F335" s="10" t="s">
        <v>3789</v>
      </c>
      <c r="G335" s="10" t="s">
        <v>24</v>
      </c>
      <c r="H335" s="9" t="s">
        <v>44</v>
      </c>
      <c r="I335" s="9" t="s">
        <v>96</v>
      </c>
      <c r="J335" s="9" t="s">
        <v>32</v>
      </c>
      <c r="K335" s="9">
        <v>2021</v>
      </c>
      <c r="L335" s="9">
        <v>11</v>
      </c>
      <c r="M335" s="9">
        <v>2021.1</v>
      </c>
      <c r="N335" s="22">
        <v>2021.11</v>
      </c>
      <c r="O335" s="10" t="s">
        <v>487</v>
      </c>
      <c r="P335" s="10">
        <v>202111</v>
      </c>
      <c r="Q335" s="10">
        <v>0</v>
      </c>
      <c r="R335" s="10">
        <v>2200</v>
      </c>
      <c r="S335" s="19">
        <v>2200</v>
      </c>
      <c r="T335" s="10">
        <v>0</v>
      </c>
      <c r="U335" s="19">
        <v>2200</v>
      </c>
      <c r="V335" s="10" t="s">
        <v>3790</v>
      </c>
      <c r="W335" s="9" t="s">
        <v>842</v>
      </c>
      <c r="X335" s="9" t="s">
        <v>33</v>
      </c>
      <c r="Y335" s="9" t="s">
        <v>549</v>
      </c>
      <c r="Z335" s="9" t="s">
        <v>718</v>
      </c>
      <c r="AA335" s="22" t="s">
        <v>843</v>
      </c>
      <c r="AB335" s="10" t="s">
        <v>3791</v>
      </c>
      <c r="AC335" s="20"/>
    </row>
    <row r="336" s="2" customFormat="1" ht="32.1" customHeight="1" spans="1:29">
      <c r="A336" s="9">
        <v>332</v>
      </c>
      <c r="B336" s="9" t="s">
        <v>46</v>
      </c>
      <c r="C336" s="9" t="s">
        <v>844</v>
      </c>
      <c r="D336" s="10" t="s">
        <v>3131</v>
      </c>
      <c r="E336" s="9" t="s">
        <v>38</v>
      </c>
      <c r="F336" s="10" t="s">
        <v>3792</v>
      </c>
      <c r="G336" s="10" t="s">
        <v>24</v>
      </c>
      <c r="H336" s="9" t="s">
        <v>845</v>
      </c>
      <c r="I336" s="9" t="s">
        <v>96</v>
      </c>
      <c r="J336" s="9" t="s">
        <v>32</v>
      </c>
      <c r="K336" s="9">
        <v>2021</v>
      </c>
      <c r="L336" s="9">
        <v>3</v>
      </c>
      <c r="M336" s="9">
        <v>2021.1</v>
      </c>
      <c r="N336" s="22">
        <v>2021.3</v>
      </c>
      <c r="O336" s="10" t="s">
        <v>487</v>
      </c>
      <c r="P336" s="10">
        <v>202103</v>
      </c>
      <c r="Q336" s="10">
        <v>0</v>
      </c>
      <c r="R336" s="10">
        <v>600</v>
      </c>
      <c r="S336" s="19">
        <v>600</v>
      </c>
      <c r="T336" s="10">
        <v>0</v>
      </c>
      <c r="U336" s="19">
        <v>600</v>
      </c>
      <c r="V336" s="10" t="s">
        <v>3793</v>
      </c>
      <c r="W336" s="9" t="s">
        <v>844</v>
      </c>
      <c r="X336" s="9" t="s">
        <v>33</v>
      </c>
      <c r="Y336" s="9" t="s">
        <v>549</v>
      </c>
      <c r="Z336" s="9" t="s">
        <v>718</v>
      </c>
      <c r="AA336" s="22" t="s">
        <v>843</v>
      </c>
      <c r="AB336" s="10" t="s">
        <v>3791</v>
      </c>
      <c r="AC336" s="20"/>
    </row>
    <row r="337" s="2" customFormat="1" ht="32.1" customHeight="1" spans="1:29">
      <c r="A337" s="9">
        <v>333</v>
      </c>
      <c r="B337" s="9" t="s">
        <v>46</v>
      </c>
      <c r="C337" s="9" t="s">
        <v>846</v>
      </c>
      <c r="D337" s="10" t="s">
        <v>3646</v>
      </c>
      <c r="E337" s="9" t="s">
        <v>29</v>
      </c>
      <c r="F337" s="10" t="s">
        <v>3794</v>
      </c>
      <c r="G337" s="10" t="s">
        <v>24</v>
      </c>
      <c r="H337" s="9" t="s">
        <v>847</v>
      </c>
      <c r="I337" s="9" t="s">
        <v>67</v>
      </c>
      <c r="J337" s="9" t="s">
        <v>62</v>
      </c>
      <c r="K337" s="9">
        <v>2021</v>
      </c>
      <c r="L337" s="9">
        <v>9</v>
      </c>
      <c r="M337" s="9">
        <v>2021.3</v>
      </c>
      <c r="N337" s="22">
        <v>2021.11</v>
      </c>
      <c r="O337" s="10">
        <v>202103</v>
      </c>
      <c r="P337" s="10">
        <v>202111</v>
      </c>
      <c r="Q337" s="10">
        <v>0</v>
      </c>
      <c r="R337" s="10">
        <v>1800</v>
      </c>
      <c r="S337" s="19">
        <v>1800</v>
      </c>
      <c r="T337" s="10">
        <v>800</v>
      </c>
      <c r="U337" s="19">
        <v>2600</v>
      </c>
      <c r="V337" s="10" t="s">
        <v>3795</v>
      </c>
      <c r="W337" s="9" t="s">
        <v>848</v>
      </c>
      <c r="X337" s="9" t="s">
        <v>33</v>
      </c>
      <c r="Y337" s="9" t="s">
        <v>549</v>
      </c>
      <c r="Z337" s="9" t="s">
        <v>718</v>
      </c>
      <c r="AA337" s="22" t="s">
        <v>849</v>
      </c>
      <c r="AB337" s="10" t="s">
        <v>3796</v>
      </c>
      <c r="AC337" s="20"/>
    </row>
    <row r="338" s="2" customFormat="1" ht="32.1" customHeight="1" spans="1:29">
      <c r="A338" s="9">
        <v>334</v>
      </c>
      <c r="B338" s="9" t="s">
        <v>46</v>
      </c>
      <c r="C338" s="9" t="s">
        <v>850</v>
      </c>
      <c r="D338" s="10" t="s">
        <v>3504</v>
      </c>
      <c r="E338" s="9" t="s">
        <v>38</v>
      </c>
      <c r="F338" s="10" t="s">
        <v>3797</v>
      </c>
      <c r="G338" s="10" t="s">
        <v>24</v>
      </c>
      <c r="H338" s="9" t="s">
        <v>804</v>
      </c>
      <c r="I338" s="9" t="s">
        <v>125</v>
      </c>
      <c r="J338" s="9" t="s">
        <v>41</v>
      </c>
      <c r="K338" s="9">
        <v>2021</v>
      </c>
      <c r="L338" s="9">
        <v>11</v>
      </c>
      <c r="M338" s="9">
        <v>2021.1</v>
      </c>
      <c r="N338" s="22">
        <v>2021.11</v>
      </c>
      <c r="O338" s="10" t="s">
        <v>487</v>
      </c>
      <c r="P338" s="10">
        <v>202111</v>
      </c>
      <c r="Q338" s="10">
        <v>0</v>
      </c>
      <c r="R338" s="10">
        <v>2200</v>
      </c>
      <c r="S338" s="19">
        <v>2200</v>
      </c>
      <c r="T338" s="10">
        <v>200</v>
      </c>
      <c r="U338" s="19">
        <v>2400</v>
      </c>
      <c r="V338" s="10" t="s">
        <v>3798</v>
      </c>
      <c r="W338" s="9" t="s">
        <v>850</v>
      </c>
      <c r="X338" s="9" t="s">
        <v>33</v>
      </c>
      <c r="Y338" s="9" t="s">
        <v>549</v>
      </c>
      <c r="Z338" s="9" t="s">
        <v>718</v>
      </c>
      <c r="AA338" s="22" t="s">
        <v>851</v>
      </c>
      <c r="AB338" s="10" t="s">
        <v>3799</v>
      </c>
      <c r="AC338" s="20"/>
    </row>
    <row r="339" s="2" customFormat="1" ht="32.1" customHeight="1" spans="1:29">
      <c r="A339" s="9">
        <v>335</v>
      </c>
      <c r="B339" s="9" t="s">
        <v>46</v>
      </c>
      <c r="C339" s="9" t="s">
        <v>852</v>
      </c>
      <c r="D339" s="10" t="s">
        <v>3445</v>
      </c>
      <c r="E339" s="9" t="s">
        <v>29</v>
      </c>
      <c r="F339" s="10" t="s">
        <v>3800</v>
      </c>
      <c r="G339" s="10" t="s">
        <v>24</v>
      </c>
      <c r="H339" s="9" t="s">
        <v>44</v>
      </c>
      <c r="I339" s="9" t="s">
        <v>96</v>
      </c>
      <c r="J339" s="9" t="s">
        <v>32</v>
      </c>
      <c r="K339" s="9">
        <v>2021</v>
      </c>
      <c r="L339" s="9">
        <v>11</v>
      </c>
      <c r="M339" s="9">
        <v>2021.1</v>
      </c>
      <c r="N339" s="22">
        <v>2021.11</v>
      </c>
      <c r="O339" s="10" t="s">
        <v>487</v>
      </c>
      <c r="P339" s="10">
        <v>202111</v>
      </c>
      <c r="Q339" s="10">
        <v>0</v>
      </c>
      <c r="R339" s="10">
        <v>2200</v>
      </c>
      <c r="S339" s="19">
        <v>2200</v>
      </c>
      <c r="T339" s="10">
        <v>0</v>
      </c>
      <c r="U339" s="19">
        <v>2200</v>
      </c>
      <c r="V339" s="10" t="s">
        <v>3801</v>
      </c>
      <c r="W339" s="9" t="s">
        <v>852</v>
      </c>
      <c r="X339" s="9" t="s">
        <v>33</v>
      </c>
      <c r="Y339" s="9" t="s">
        <v>549</v>
      </c>
      <c r="Z339" s="9" t="s">
        <v>718</v>
      </c>
      <c r="AA339" s="22" t="s">
        <v>851</v>
      </c>
      <c r="AB339" s="10" t="s">
        <v>3799</v>
      </c>
      <c r="AC339" s="20"/>
    </row>
    <row r="340" s="2" customFormat="1" ht="32.1" customHeight="1" spans="1:29">
      <c r="A340" s="9">
        <v>336</v>
      </c>
      <c r="B340" s="9" t="s">
        <v>853</v>
      </c>
      <c r="C340" s="9" t="s">
        <v>854</v>
      </c>
      <c r="D340" s="10" t="s">
        <v>3031</v>
      </c>
      <c r="E340" s="9" t="s">
        <v>38</v>
      </c>
      <c r="F340" s="10" t="s">
        <v>3802</v>
      </c>
      <c r="G340" s="10" t="s">
        <v>24</v>
      </c>
      <c r="H340" s="9" t="s">
        <v>105</v>
      </c>
      <c r="I340" s="9" t="s">
        <v>855</v>
      </c>
      <c r="J340" s="9" t="s">
        <v>41</v>
      </c>
      <c r="K340" s="9">
        <v>2021</v>
      </c>
      <c r="L340" s="9">
        <v>3</v>
      </c>
      <c r="M340" s="9">
        <v>2021.1</v>
      </c>
      <c r="N340" s="22">
        <v>2021.3</v>
      </c>
      <c r="O340" s="10" t="s">
        <v>487</v>
      </c>
      <c r="P340" s="10">
        <v>202103</v>
      </c>
      <c r="Q340" s="10">
        <v>0</v>
      </c>
      <c r="R340" s="10">
        <v>600</v>
      </c>
      <c r="S340" s="19">
        <v>600</v>
      </c>
      <c r="T340" s="19">
        <v>200</v>
      </c>
      <c r="U340" s="19">
        <v>800</v>
      </c>
      <c r="V340" s="10" t="s">
        <v>3803</v>
      </c>
      <c r="W340" s="9" t="s">
        <v>854</v>
      </c>
      <c r="X340" s="9" t="s">
        <v>33</v>
      </c>
      <c r="Y340" s="9" t="s">
        <v>549</v>
      </c>
      <c r="Z340" s="9" t="s">
        <v>718</v>
      </c>
      <c r="AA340" s="22" t="s">
        <v>856</v>
      </c>
      <c r="AB340" s="10" t="s">
        <v>3804</v>
      </c>
      <c r="AC340" s="20"/>
    </row>
    <row r="341" s="2" customFormat="1" ht="32.1" customHeight="1" spans="1:29">
      <c r="A341" s="9">
        <v>337</v>
      </c>
      <c r="B341" s="9" t="s">
        <v>46</v>
      </c>
      <c r="C341" s="9" t="s">
        <v>848</v>
      </c>
      <c r="D341" s="10" t="s">
        <v>3646</v>
      </c>
      <c r="E341" s="9" t="s">
        <v>29</v>
      </c>
      <c r="F341" s="10" t="s">
        <v>3805</v>
      </c>
      <c r="G341" s="10" t="s">
        <v>24</v>
      </c>
      <c r="H341" s="9" t="s">
        <v>230</v>
      </c>
      <c r="I341" s="9" t="s">
        <v>96</v>
      </c>
      <c r="J341" s="9" t="s">
        <v>32</v>
      </c>
      <c r="K341" s="9">
        <v>2021</v>
      </c>
      <c r="L341" s="9">
        <v>9</v>
      </c>
      <c r="M341" s="9">
        <v>2021.3</v>
      </c>
      <c r="N341" s="22">
        <v>2021.11</v>
      </c>
      <c r="O341" s="10">
        <v>202103</v>
      </c>
      <c r="P341" s="10">
        <v>202111</v>
      </c>
      <c r="Q341" s="10">
        <v>0</v>
      </c>
      <c r="R341" s="10">
        <v>1800</v>
      </c>
      <c r="S341" s="19">
        <v>1800</v>
      </c>
      <c r="T341" s="10">
        <v>0</v>
      </c>
      <c r="U341" s="19">
        <v>1800</v>
      </c>
      <c r="V341" s="10" t="s">
        <v>3795</v>
      </c>
      <c r="W341" s="9" t="s">
        <v>848</v>
      </c>
      <c r="X341" s="9" t="s">
        <v>33</v>
      </c>
      <c r="Y341" s="9" t="s">
        <v>549</v>
      </c>
      <c r="Z341" s="9" t="s">
        <v>718</v>
      </c>
      <c r="AA341" s="22" t="s">
        <v>849</v>
      </c>
      <c r="AB341" s="10" t="s">
        <v>3796</v>
      </c>
      <c r="AC341" s="20"/>
    </row>
    <row r="342" s="2" customFormat="1" ht="32.1" customHeight="1" spans="1:29">
      <c r="A342" s="9">
        <v>338</v>
      </c>
      <c r="B342" s="9" t="s">
        <v>174</v>
      </c>
      <c r="C342" s="9" t="s">
        <v>857</v>
      </c>
      <c r="D342" s="10" t="s">
        <v>3574</v>
      </c>
      <c r="E342" s="9" t="s">
        <v>38</v>
      </c>
      <c r="F342" s="10" t="s">
        <v>3806</v>
      </c>
      <c r="G342" s="10" t="s">
        <v>24</v>
      </c>
      <c r="H342" s="9" t="s">
        <v>105</v>
      </c>
      <c r="I342" s="9" t="s">
        <v>168</v>
      </c>
      <c r="J342" s="9" t="s">
        <v>41</v>
      </c>
      <c r="K342" s="9">
        <v>2021</v>
      </c>
      <c r="L342" s="9">
        <v>9</v>
      </c>
      <c r="M342" s="9">
        <v>2021.3</v>
      </c>
      <c r="N342" s="22">
        <v>2021.11</v>
      </c>
      <c r="O342" s="10">
        <v>202103</v>
      </c>
      <c r="P342" s="10">
        <v>202111</v>
      </c>
      <c r="Q342" s="10">
        <v>0</v>
      </c>
      <c r="R342" s="10">
        <v>1800</v>
      </c>
      <c r="S342" s="19">
        <v>1800</v>
      </c>
      <c r="T342" s="10">
        <v>200</v>
      </c>
      <c r="U342" s="19">
        <v>2000</v>
      </c>
      <c r="V342" s="10" t="s">
        <v>3807</v>
      </c>
      <c r="W342" s="9" t="s">
        <v>857</v>
      </c>
      <c r="X342" s="9" t="s">
        <v>33</v>
      </c>
      <c r="Y342" s="9" t="s">
        <v>549</v>
      </c>
      <c r="Z342" s="9" t="s">
        <v>718</v>
      </c>
      <c r="AA342" s="22" t="s">
        <v>858</v>
      </c>
      <c r="AB342" s="10" t="s">
        <v>3808</v>
      </c>
      <c r="AC342" s="20"/>
    </row>
    <row r="343" s="2" customFormat="1" ht="32.1" customHeight="1" spans="1:29">
      <c r="A343" s="9">
        <v>339</v>
      </c>
      <c r="B343" s="9" t="s">
        <v>46</v>
      </c>
      <c r="C343" s="9" t="s">
        <v>859</v>
      </c>
      <c r="D343" s="10" t="s">
        <v>3047</v>
      </c>
      <c r="E343" s="9" t="s">
        <v>29</v>
      </c>
      <c r="F343" s="10" t="s">
        <v>3809</v>
      </c>
      <c r="G343" s="10" t="s">
        <v>24</v>
      </c>
      <c r="H343" s="9" t="s">
        <v>44</v>
      </c>
      <c r="I343" s="9" t="s">
        <v>860</v>
      </c>
      <c r="J343" s="9" t="s">
        <v>32</v>
      </c>
      <c r="K343" s="9">
        <v>2021</v>
      </c>
      <c r="L343" s="9">
        <v>3</v>
      </c>
      <c r="M343" s="9">
        <v>2021.1</v>
      </c>
      <c r="N343" s="22">
        <v>2021.3</v>
      </c>
      <c r="O343" s="10" t="s">
        <v>487</v>
      </c>
      <c r="P343" s="10">
        <v>202103</v>
      </c>
      <c r="Q343" s="10">
        <v>0</v>
      </c>
      <c r="R343" s="10">
        <v>600</v>
      </c>
      <c r="S343" s="19">
        <v>600</v>
      </c>
      <c r="T343" s="10">
        <v>0</v>
      </c>
      <c r="U343" s="19">
        <v>600</v>
      </c>
      <c r="V343" s="10" t="s">
        <v>3810</v>
      </c>
      <c r="W343" s="9" t="s">
        <v>859</v>
      </c>
      <c r="X343" s="9" t="s">
        <v>33</v>
      </c>
      <c r="Y343" s="9" t="s">
        <v>549</v>
      </c>
      <c r="Z343" s="9" t="s">
        <v>718</v>
      </c>
      <c r="AA343" s="22" t="s">
        <v>843</v>
      </c>
      <c r="AB343" s="10" t="s">
        <v>3791</v>
      </c>
      <c r="AC343" s="20"/>
    </row>
    <row r="344" s="2" customFormat="1" ht="32.1" customHeight="1" spans="1:29">
      <c r="A344" s="9">
        <v>340</v>
      </c>
      <c r="B344" s="9" t="s">
        <v>46</v>
      </c>
      <c r="C344" s="9" t="s">
        <v>861</v>
      </c>
      <c r="D344" s="10" t="s">
        <v>3811</v>
      </c>
      <c r="E344" s="9" t="s">
        <v>38</v>
      </c>
      <c r="F344" s="10" t="s">
        <v>3812</v>
      </c>
      <c r="G344" s="9" t="s">
        <v>23</v>
      </c>
      <c r="H344" s="9" t="s">
        <v>862</v>
      </c>
      <c r="I344" s="9" t="s">
        <v>168</v>
      </c>
      <c r="J344" s="9" t="s">
        <v>41</v>
      </c>
      <c r="K344" s="9">
        <v>2021</v>
      </c>
      <c r="L344" s="9">
        <v>11</v>
      </c>
      <c r="M344" s="9">
        <v>2021.1</v>
      </c>
      <c r="N344" s="22">
        <v>2021.11</v>
      </c>
      <c r="O344" s="10" t="s">
        <v>487</v>
      </c>
      <c r="P344" s="10">
        <v>202111</v>
      </c>
      <c r="Q344" s="10">
        <v>3300</v>
      </c>
      <c r="R344" s="10">
        <v>0</v>
      </c>
      <c r="S344" s="19">
        <v>3300</v>
      </c>
      <c r="T344" s="10">
        <v>200</v>
      </c>
      <c r="U344" s="19">
        <v>3500</v>
      </c>
      <c r="V344" s="10" t="s">
        <v>3813</v>
      </c>
      <c r="W344" s="9" t="s">
        <v>861</v>
      </c>
      <c r="X344" s="9" t="s">
        <v>33</v>
      </c>
      <c r="Y344" s="9" t="s">
        <v>549</v>
      </c>
      <c r="Z344" s="9" t="s">
        <v>718</v>
      </c>
      <c r="AA344" s="22" t="s">
        <v>843</v>
      </c>
      <c r="AB344" s="10" t="s">
        <v>3791</v>
      </c>
      <c r="AC344" s="20"/>
    </row>
    <row r="345" s="2" customFormat="1" ht="32.1" customHeight="1" spans="1:29">
      <c r="A345" s="9">
        <v>341</v>
      </c>
      <c r="B345" s="9" t="s">
        <v>46</v>
      </c>
      <c r="C345" s="9" t="s">
        <v>863</v>
      </c>
      <c r="D345" s="10" t="s">
        <v>3001</v>
      </c>
      <c r="E345" s="9" t="s">
        <v>29</v>
      </c>
      <c r="F345" s="10" t="s">
        <v>3812</v>
      </c>
      <c r="G345" s="9" t="s">
        <v>23</v>
      </c>
      <c r="H345" s="9" t="s">
        <v>862</v>
      </c>
      <c r="I345" s="9" t="s">
        <v>168</v>
      </c>
      <c r="J345" s="9" t="s">
        <v>41</v>
      </c>
      <c r="K345" s="9">
        <v>2021</v>
      </c>
      <c r="L345" s="9">
        <v>11</v>
      </c>
      <c r="M345" s="9">
        <v>2021.1</v>
      </c>
      <c r="N345" s="22">
        <v>2021.11</v>
      </c>
      <c r="O345" s="10" t="s">
        <v>487</v>
      </c>
      <c r="P345" s="10">
        <v>202111</v>
      </c>
      <c r="Q345" s="10">
        <v>3300</v>
      </c>
      <c r="R345" s="10">
        <v>0</v>
      </c>
      <c r="S345" s="19">
        <v>3300</v>
      </c>
      <c r="T345" s="10">
        <v>200</v>
      </c>
      <c r="U345" s="19">
        <v>3500</v>
      </c>
      <c r="V345" s="10" t="s">
        <v>3814</v>
      </c>
      <c r="W345" s="9" t="s">
        <v>863</v>
      </c>
      <c r="X345" s="9" t="s">
        <v>33</v>
      </c>
      <c r="Y345" s="9" t="s">
        <v>549</v>
      </c>
      <c r="Z345" s="9" t="s">
        <v>718</v>
      </c>
      <c r="AA345" s="22" t="s">
        <v>843</v>
      </c>
      <c r="AB345" s="10" t="s">
        <v>3791</v>
      </c>
      <c r="AC345" s="20"/>
    </row>
    <row r="346" s="2" customFormat="1" ht="32.1" customHeight="1" spans="1:29">
      <c r="A346" s="9">
        <v>342</v>
      </c>
      <c r="B346" s="9" t="s">
        <v>46</v>
      </c>
      <c r="C346" s="9" t="s">
        <v>864</v>
      </c>
      <c r="D346" s="10" t="s">
        <v>3815</v>
      </c>
      <c r="E346" s="9" t="s">
        <v>38</v>
      </c>
      <c r="F346" s="10" t="s">
        <v>3816</v>
      </c>
      <c r="G346" s="9" t="s">
        <v>23</v>
      </c>
      <c r="H346" s="9" t="s">
        <v>865</v>
      </c>
      <c r="I346" s="9" t="s">
        <v>322</v>
      </c>
      <c r="J346" s="9" t="s">
        <v>41</v>
      </c>
      <c r="K346" s="9">
        <v>2021</v>
      </c>
      <c r="L346" s="9">
        <v>7</v>
      </c>
      <c r="M346" s="9">
        <v>2021.7</v>
      </c>
      <c r="N346" s="22">
        <v>2021.12</v>
      </c>
      <c r="O346" s="10">
        <v>202107</v>
      </c>
      <c r="P346" s="10">
        <v>202112</v>
      </c>
      <c r="Q346" s="10">
        <v>1800</v>
      </c>
      <c r="R346" s="10">
        <v>0</v>
      </c>
      <c r="S346" s="19">
        <v>1800</v>
      </c>
      <c r="T346" s="10">
        <v>200</v>
      </c>
      <c r="U346" s="19">
        <v>2000</v>
      </c>
      <c r="V346" s="10" t="s">
        <v>3817</v>
      </c>
      <c r="W346" s="9" t="s">
        <v>864</v>
      </c>
      <c r="X346" s="9" t="s">
        <v>33</v>
      </c>
      <c r="Y346" s="9" t="s">
        <v>549</v>
      </c>
      <c r="Z346" s="9" t="s">
        <v>586</v>
      </c>
      <c r="AA346" s="22" t="s">
        <v>605</v>
      </c>
      <c r="AB346" s="10" t="s">
        <v>3555</v>
      </c>
      <c r="AC346" s="20"/>
    </row>
    <row r="347" s="2" customFormat="1" ht="32.1" customHeight="1" spans="1:29">
      <c r="A347" s="9">
        <v>343</v>
      </c>
      <c r="B347" s="9" t="s">
        <v>27</v>
      </c>
      <c r="C347" s="9" t="s">
        <v>866</v>
      </c>
      <c r="D347" s="10" t="s">
        <v>3026</v>
      </c>
      <c r="E347" s="9" t="s">
        <v>29</v>
      </c>
      <c r="F347" s="10" t="s">
        <v>3818</v>
      </c>
      <c r="G347" s="9" t="s">
        <v>23</v>
      </c>
      <c r="H347" s="9" t="s">
        <v>867</v>
      </c>
      <c r="I347" s="9" t="s">
        <v>868</v>
      </c>
      <c r="J347" s="21" t="s">
        <v>32</v>
      </c>
      <c r="K347" s="9"/>
      <c r="L347" s="9">
        <v>12</v>
      </c>
      <c r="M347" s="9">
        <v>2021.1</v>
      </c>
      <c r="N347" s="22">
        <v>2021.12</v>
      </c>
      <c r="O347" s="10" t="s">
        <v>487</v>
      </c>
      <c r="P347" s="10">
        <v>202112</v>
      </c>
      <c r="Q347" s="10">
        <v>3600</v>
      </c>
      <c r="R347" s="10">
        <v>0</v>
      </c>
      <c r="S347" s="19">
        <v>3600</v>
      </c>
      <c r="T347" s="10">
        <v>0</v>
      </c>
      <c r="U347" s="19">
        <v>3600</v>
      </c>
      <c r="V347" s="10" t="s">
        <v>3766</v>
      </c>
      <c r="W347" s="9" t="s">
        <v>866</v>
      </c>
      <c r="X347" s="9" t="s">
        <v>33</v>
      </c>
      <c r="Y347" s="9" t="s">
        <v>549</v>
      </c>
      <c r="Z347" s="9" t="s">
        <v>586</v>
      </c>
      <c r="AA347" s="22" t="s">
        <v>605</v>
      </c>
      <c r="AB347" s="10" t="s">
        <v>3555</v>
      </c>
      <c r="AC347" s="20"/>
    </row>
    <row r="348" s="2" customFormat="1" ht="32.1" customHeight="1" spans="1:29">
      <c r="A348" s="9">
        <v>344</v>
      </c>
      <c r="B348" s="9" t="s">
        <v>27</v>
      </c>
      <c r="C348" s="9" t="s">
        <v>869</v>
      </c>
      <c r="D348" s="10" t="s">
        <v>3069</v>
      </c>
      <c r="E348" s="9" t="s">
        <v>38</v>
      </c>
      <c r="F348" s="10" t="s">
        <v>3819</v>
      </c>
      <c r="G348" s="9" t="s">
        <v>23</v>
      </c>
      <c r="H348" s="9" t="s">
        <v>870</v>
      </c>
      <c r="I348" s="9" t="s">
        <v>703</v>
      </c>
      <c r="J348" s="9" t="s">
        <v>41</v>
      </c>
      <c r="K348" s="9">
        <v>2021</v>
      </c>
      <c r="L348" s="9">
        <v>6</v>
      </c>
      <c r="M348" s="9">
        <v>2021.7</v>
      </c>
      <c r="N348" s="22">
        <v>2021.12</v>
      </c>
      <c r="O348" s="10">
        <v>202107</v>
      </c>
      <c r="P348" s="10">
        <v>202112</v>
      </c>
      <c r="Q348" s="10">
        <v>1800</v>
      </c>
      <c r="R348" s="10">
        <v>0</v>
      </c>
      <c r="S348" s="19">
        <v>1800</v>
      </c>
      <c r="T348" s="10">
        <v>200</v>
      </c>
      <c r="U348" s="19">
        <v>2000</v>
      </c>
      <c r="V348" s="10" t="s">
        <v>3766</v>
      </c>
      <c r="W348" s="9" t="s">
        <v>866</v>
      </c>
      <c r="X348" s="9" t="s">
        <v>33</v>
      </c>
      <c r="Y348" s="9" t="s">
        <v>549</v>
      </c>
      <c r="Z348" s="9" t="s">
        <v>586</v>
      </c>
      <c r="AA348" s="22" t="s">
        <v>605</v>
      </c>
      <c r="AB348" s="10" t="s">
        <v>3555</v>
      </c>
      <c r="AC348" s="20"/>
    </row>
    <row r="349" s="2" customFormat="1" ht="32.1" customHeight="1" spans="1:29">
      <c r="A349" s="9">
        <v>345</v>
      </c>
      <c r="B349" s="9" t="s">
        <v>27</v>
      </c>
      <c r="C349" s="9" t="s">
        <v>871</v>
      </c>
      <c r="D349" s="10" t="s">
        <v>3069</v>
      </c>
      <c r="E349" s="9" t="s">
        <v>38</v>
      </c>
      <c r="F349" s="10" t="s">
        <v>3820</v>
      </c>
      <c r="G349" s="10" t="s">
        <v>24</v>
      </c>
      <c r="H349" s="9" t="s">
        <v>872</v>
      </c>
      <c r="I349" s="9" t="s">
        <v>873</v>
      </c>
      <c r="J349" s="9" t="s">
        <v>41</v>
      </c>
      <c r="K349" s="9">
        <v>2021</v>
      </c>
      <c r="L349" s="9">
        <v>7</v>
      </c>
      <c r="M349" s="9">
        <v>2021.3</v>
      </c>
      <c r="N349" s="22">
        <v>2021.9</v>
      </c>
      <c r="O349" s="10">
        <v>202103</v>
      </c>
      <c r="P349" s="10">
        <v>202109</v>
      </c>
      <c r="Q349" s="10">
        <v>0</v>
      </c>
      <c r="R349" s="10">
        <v>1400</v>
      </c>
      <c r="S349" s="19">
        <v>1400</v>
      </c>
      <c r="T349" s="10">
        <v>200</v>
      </c>
      <c r="U349" s="19">
        <v>1600</v>
      </c>
      <c r="V349" s="10" t="s">
        <v>3766</v>
      </c>
      <c r="W349" s="9" t="s">
        <v>866</v>
      </c>
      <c r="X349" s="9" t="s">
        <v>33</v>
      </c>
      <c r="Y349" s="9" t="s">
        <v>549</v>
      </c>
      <c r="Z349" s="9" t="s">
        <v>586</v>
      </c>
      <c r="AA349" s="22" t="s">
        <v>605</v>
      </c>
      <c r="AB349" s="10" t="s">
        <v>3555</v>
      </c>
      <c r="AC349" s="20"/>
    </row>
    <row r="350" s="2" customFormat="1" ht="32.1" customHeight="1" spans="1:29">
      <c r="A350" s="9">
        <v>346</v>
      </c>
      <c r="B350" s="9" t="s">
        <v>27</v>
      </c>
      <c r="C350" s="9" t="s">
        <v>874</v>
      </c>
      <c r="D350" s="10" t="s">
        <v>3821</v>
      </c>
      <c r="E350" s="9" t="s">
        <v>38</v>
      </c>
      <c r="F350" s="10" t="s">
        <v>3822</v>
      </c>
      <c r="G350" s="9" t="s">
        <v>23</v>
      </c>
      <c r="H350" s="9" t="s">
        <v>875</v>
      </c>
      <c r="I350" s="9" t="s">
        <v>40</v>
      </c>
      <c r="J350" s="9" t="s">
        <v>41</v>
      </c>
      <c r="K350" s="9">
        <v>2021</v>
      </c>
      <c r="L350" s="9">
        <v>12</v>
      </c>
      <c r="M350" s="9">
        <v>2021.1</v>
      </c>
      <c r="N350" s="22">
        <v>2021.12</v>
      </c>
      <c r="O350" s="10" t="s">
        <v>487</v>
      </c>
      <c r="P350" s="10">
        <v>202112</v>
      </c>
      <c r="Q350" s="10">
        <v>3600</v>
      </c>
      <c r="R350" s="10">
        <v>0</v>
      </c>
      <c r="S350" s="19">
        <v>3600</v>
      </c>
      <c r="T350" s="10">
        <v>200</v>
      </c>
      <c r="U350" s="19">
        <v>3800</v>
      </c>
      <c r="V350" s="10" t="s">
        <v>3823</v>
      </c>
      <c r="W350" s="9" t="s">
        <v>874</v>
      </c>
      <c r="X350" s="9" t="s">
        <v>33</v>
      </c>
      <c r="Y350" s="9" t="s">
        <v>549</v>
      </c>
      <c r="Z350" s="9" t="s">
        <v>120</v>
      </c>
      <c r="AA350" s="22" t="s">
        <v>876</v>
      </c>
      <c r="AB350" s="10" t="s">
        <v>3824</v>
      </c>
      <c r="AC350" s="20"/>
    </row>
    <row r="351" s="2" customFormat="1" ht="32.1" customHeight="1" spans="1:29">
      <c r="A351" s="9">
        <v>347</v>
      </c>
      <c r="B351" s="9" t="s">
        <v>46</v>
      </c>
      <c r="C351" s="9" t="s">
        <v>877</v>
      </c>
      <c r="D351" s="10" t="s">
        <v>3242</v>
      </c>
      <c r="E351" s="9" t="s">
        <v>38</v>
      </c>
      <c r="F351" s="10" t="s">
        <v>3825</v>
      </c>
      <c r="G351" s="9" t="s">
        <v>23</v>
      </c>
      <c r="H351" s="9" t="s">
        <v>878</v>
      </c>
      <c r="I351" s="9" t="s">
        <v>558</v>
      </c>
      <c r="J351" s="9" t="s">
        <v>62</v>
      </c>
      <c r="K351" s="9">
        <v>2021</v>
      </c>
      <c r="L351" s="9">
        <v>7</v>
      </c>
      <c r="M351" s="9">
        <v>2021.5</v>
      </c>
      <c r="N351" s="22">
        <v>2021.11</v>
      </c>
      <c r="O351" s="10">
        <v>202105</v>
      </c>
      <c r="P351" s="10">
        <v>202111</v>
      </c>
      <c r="Q351" s="10">
        <v>2100</v>
      </c>
      <c r="R351" s="10">
        <v>0</v>
      </c>
      <c r="S351" s="19">
        <v>2100</v>
      </c>
      <c r="T351" s="10">
        <v>800</v>
      </c>
      <c r="U351" s="19">
        <v>2900</v>
      </c>
      <c r="V351" s="10" t="s">
        <v>3826</v>
      </c>
      <c r="W351" s="9" t="s">
        <v>877</v>
      </c>
      <c r="X351" s="9" t="s">
        <v>33</v>
      </c>
      <c r="Y351" s="9" t="s">
        <v>549</v>
      </c>
      <c r="Z351" s="9" t="s">
        <v>718</v>
      </c>
      <c r="AA351" s="22" t="s">
        <v>805</v>
      </c>
      <c r="AB351" s="10" t="s">
        <v>3345</v>
      </c>
      <c r="AC351" s="20"/>
    </row>
    <row r="352" s="2" customFormat="1" ht="32.1" customHeight="1" spans="1:29">
      <c r="A352" s="9">
        <v>348</v>
      </c>
      <c r="B352" s="9" t="s">
        <v>46</v>
      </c>
      <c r="C352" s="9" t="s">
        <v>879</v>
      </c>
      <c r="D352" s="10" t="s">
        <v>3233</v>
      </c>
      <c r="E352" s="9" t="s">
        <v>38</v>
      </c>
      <c r="F352" s="10" t="s">
        <v>3827</v>
      </c>
      <c r="G352" s="9" t="s">
        <v>23</v>
      </c>
      <c r="H352" s="9" t="s">
        <v>880</v>
      </c>
      <c r="I352" s="9" t="s">
        <v>881</v>
      </c>
      <c r="J352" s="9" t="s">
        <v>41</v>
      </c>
      <c r="K352" s="9">
        <v>2021</v>
      </c>
      <c r="L352" s="9">
        <v>11</v>
      </c>
      <c r="M352" s="9">
        <v>2021.1</v>
      </c>
      <c r="N352" s="22">
        <v>2021.11</v>
      </c>
      <c r="O352" s="10" t="s">
        <v>487</v>
      </c>
      <c r="P352" s="10">
        <v>202111</v>
      </c>
      <c r="Q352" s="10">
        <v>3300</v>
      </c>
      <c r="R352" s="10">
        <v>0</v>
      </c>
      <c r="S352" s="19">
        <v>3300</v>
      </c>
      <c r="T352" s="10">
        <v>200</v>
      </c>
      <c r="U352" s="19">
        <v>3500</v>
      </c>
      <c r="V352" s="10" t="s">
        <v>3828</v>
      </c>
      <c r="W352" s="9" t="s">
        <v>879</v>
      </c>
      <c r="X352" s="9" t="s">
        <v>33</v>
      </c>
      <c r="Y352" s="9" t="s">
        <v>549</v>
      </c>
      <c r="Z352" s="9" t="s">
        <v>718</v>
      </c>
      <c r="AA352" s="22" t="s">
        <v>805</v>
      </c>
      <c r="AB352" s="10" t="s">
        <v>3345</v>
      </c>
      <c r="AC352" s="20"/>
    </row>
    <row r="353" s="2" customFormat="1" ht="32.1" customHeight="1" spans="1:29">
      <c r="A353" s="9">
        <v>349</v>
      </c>
      <c r="B353" s="9" t="s">
        <v>46</v>
      </c>
      <c r="C353" s="9" t="s">
        <v>882</v>
      </c>
      <c r="D353" s="10" t="s">
        <v>3019</v>
      </c>
      <c r="E353" s="9" t="s">
        <v>29</v>
      </c>
      <c r="F353" s="10" t="s">
        <v>3829</v>
      </c>
      <c r="G353" s="9" t="s">
        <v>23</v>
      </c>
      <c r="H353" s="9" t="s">
        <v>883</v>
      </c>
      <c r="I353" s="9" t="s">
        <v>558</v>
      </c>
      <c r="J353" s="9" t="s">
        <v>62</v>
      </c>
      <c r="K353" s="9">
        <v>2021</v>
      </c>
      <c r="L353" s="9">
        <v>9</v>
      </c>
      <c r="M353" s="9">
        <v>2021.3</v>
      </c>
      <c r="N353" s="22">
        <v>2021.11</v>
      </c>
      <c r="O353" s="10">
        <v>202103</v>
      </c>
      <c r="P353" s="10">
        <v>202111</v>
      </c>
      <c r="Q353" s="10">
        <v>2700</v>
      </c>
      <c r="R353" s="10">
        <v>0</v>
      </c>
      <c r="S353" s="19">
        <v>2700</v>
      </c>
      <c r="T353" s="10">
        <v>800</v>
      </c>
      <c r="U353" s="19">
        <v>3500</v>
      </c>
      <c r="V353" s="10" t="s">
        <v>3830</v>
      </c>
      <c r="W353" s="9" t="s">
        <v>882</v>
      </c>
      <c r="X353" s="9" t="s">
        <v>33</v>
      </c>
      <c r="Y353" s="9" t="s">
        <v>549</v>
      </c>
      <c r="Z353" s="9" t="s">
        <v>718</v>
      </c>
      <c r="AA353" s="22" t="s">
        <v>838</v>
      </c>
      <c r="AB353" s="10" t="s">
        <v>3783</v>
      </c>
      <c r="AC353" s="20"/>
    </row>
    <row r="354" s="2" customFormat="1" ht="32.1" customHeight="1" spans="1:29">
      <c r="A354" s="9">
        <v>350</v>
      </c>
      <c r="B354" s="9" t="s">
        <v>46</v>
      </c>
      <c r="C354" s="9" t="s">
        <v>884</v>
      </c>
      <c r="D354" s="10" t="s">
        <v>3831</v>
      </c>
      <c r="E354" s="9" t="s">
        <v>38</v>
      </c>
      <c r="F354" s="10" t="s">
        <v>3832</v>
      </c>
      <c r="G354" s="9" t="s">
        <v>23</v>
      </c>
      <c r="H354" s="9" t="s">
        <v>885</v>
      </c>
      <c r="I354" s="9" t="s">
        <v>144</v>
      </c>
      <c r="J354" s="9" t="s">
        <v>41</v>
      </c>
      <c r="K354" s="9">
        <v>2021</v>
      </c>
      <c r="L354" s="9">
        <v>11</v>
      </c>
      <c r="M354" s="9">
        <v>2021.1</v>
      </c>
      <c r="N354" s="22">
        <v>2021.11</v>
      </c>
      <c r="O354" s="10" t="s">
        <v>487</v>
      </c>
      <c r="P354" s="10">
        <v>202111</v>
      </c>
      <c r="Q354" s="10">
        <v>3300</v>
      </c>
      <c r="R354" s="10">
        <v>0</v>
      </c>
      <c r="S354" s="19">
        <v>3300</v>
      </c>
      <c r="T354" s="10">
        <v>200</v>
      </c>
      <c r="U354" s="19">
        <v>3500</v>
      </c>
      <c r="V354" s="10" t="s">
        <v>3833</v>
      </c>
      <c r="W354" s="9" t="s">
        <v>886</v>
      </c>
      <c r="X354" s="9" t="s">
        <v>33</v>
      </c>
      <c r="Y354" s="9" t="s">
        <v>549</v>
      </c>
      <c r="Z354" s="9" t="s">
        <v>718</v>
      </c>
      <c r="AA354" s="22" t="s">
        <v>767</v>
      </c>
      <c r="AB354" s="10" t="s">
        <v>3719</v>
      </c>
      <c r="AC354" s="20"/>
    </row>
    <row r="355" s="2" customFormat="1" ht="32.1" customHeight="1" spans="1:29">
      <c r="A355" s="9">
        <v>351</v>
      </c>
      <c r="B355" s="9" t="s">
        <v>46</v>
      </c>
      <c r="C355" s="9" t="s">
        <v>887</v>
      </c>
      <c r="D355" s="10" t="s">
        <v>3026</v>
      </c>
      <c r="E355" s="9" t="s">
        <v>29</v>
      </c>
      <c r="F355" s="10" t="s">
        <v>3834</v>
      </c>
      <c r="G355" s="9" t="s">
        <v>23</v>
      </c>
      <c r="H355" s="9" t="s">
        <v>888</v>
      </c>
      <c r="I355" s="9" t="s">
        <v>558</v>
      </c>
      <c r="J355" s="9" t="s">
        <v>62</v>
      </c>
      <c r="K355" s="9">
        <v>2021</v>
      </c>
      <c r="L355" s="9">
        <v>11</v>
      </c>
      <c r="M355" s="9">
        <v>2021.1</v>
      </c>
      <c r="N355" s="22">
        <v>2021.11</v>
      </c>
      <c r="O355" s="10" t="s">
        <v>487</v>
      </c>
      <c r="P355" s="10">
        <v>202111</v>
      </c>
      <c r="Q355" s="10">
        <v>3300</v>
      </c>
      <c r="R355" s="10">
        <v>0</v>
      </c>
      <c r="S355" s="19">
        <v>3300</v>
      </c>
      <c r="T355" s="10">
        <v>800</v>
      </c>
      <c r="U355" s="19">
        <v>4100</v>
      </c>
      <c r="V355" s="10" t="s">
        <v>3835</v>
      </c>
      <c r="W355" s="9" t="s">
        <v>887</v>
      </c>
      <c r="X355" s="9" t="s">
        <v>33</v>
      </c>
      <c r="Y355" s="9" t="s">
        <v>549</v>
      </c>
      <c r="Z355" s="9" t="s">
        <v>718</v>
      </c>
      <c r="AA355" s="22" t="s">
        <v>805</v>
      </c>
      <c r="AB355" s="10" t="s">
        <v>3345</v>
      </c>
      <c r="AC355" s="20"/>
    </row>
    <row r="356" s="2" customFormat="1" ht="32.1" customHeight="1" spans="1:29">
      <c r="A356" s="9">
        <v>352</v>
      </c>
      <c r="B356" s="9" t="s">
        <v>46</v>
      </c>
      <c r="C356" s="9" t="s">
        <v>889</v>
      </c>
      <c r="D356" s="10" t="s">
        <v>3110</v>
      </c>
      <c r="E356" s="9" t="s">
        <v>29</v>
      </c>
      <c r="F356" s="10" t="s">
        <v>3836</v>
      </c>
      <c r="G356" s="10" t="s">
        <v>24</v>
      </c>
      <c r="H356" s="9" t="s">
        <v>890</v>
      </c>
      <c r="I356" s="9" t="s">
        <v>891</v>
      </c>
      <c r="J356" s="9" t="s">
        <v>62</v>
      </c>
      <c r="K356" s="9">
        <v>2021</v>
      </c>
      <c r="L356" s="9">
        <v>11</v>
      </c>
      <c r="M356" s="9">
        <v>2021.1</v>
      </c>
      <c r="N356" s="22">
        <v>2021.11</v>
      </c>
      <c r="O356" s="10" t="s">
        <v>487</v>
      </c>
      <c r="P356" s="10">
        <v>202111</v>
      </c>
      <c r="Q356" s="10">
        <v>0</v>
      </c>
      <c r="R356" s="10">
        <v>2200</v>
      </c>
      <c r="S356" s="19">
        <v>2200</v>
      </c>
      <c r="T356" s="10">
        <v>800</v>
      </c>
      <c r="U356" s="19">
        <v>3000</v>
      </c>
      <c r="V356" s="10" t="s">
        <v>3837</v>
      </c>
      <c r="W356" s="9" t="s">
        <v>889</v>
      </c>
      <c r="X356" s="9" t="s">
        <v>33</v>
      </c>
      <c r="Y356" s="9" t="s">
        <v>549</v>
      </c>
      <c r="Z356" s="9" t="s">
        <v>718</v>
      </c>
      <c r="AA356" s="22" t="s">
        <v>892</v>
      </c>
      <c r="AB356" s="10" t="s">
        <v>3838</v>
      </c>
      <c r="AC356" s="20"/>
    </row>
    <row r="357" s="2" customFormat="1" ht="32.1" customHeight="1" spans="1:29">
      <c r="A357" s="9">
        <v>353</v>
      </c>
      <c r="B357" s="9" t="s">
        <v>46</v>
      </c>
      <c r="C357" s="9" t="s">
        <v>893</v>
      </c>
      <c r="D357" s="10" t="s">
        <v>3261</v>
      </c>
      <c r="E357" s="9" t="s">
        <v>38</v>
      </c>
      <c r="F357" s="10" t="s">
        <v>3839</v>
      </c>
      <c r="G357" s="10" t="s">
        <v>24</v>
      </c>
      <c r="H357" s="9" t="s">
        <v>44</v>
      </c>
      <c r="I357" s="9" t="s">
        <v>894</v>
      </c>
      <c r="J357" s="9" t="s">
        <v>41</v>
      </c>
      <c r="K357" s="9">
        <v>2021</v>
      </c>
      <c r="L357" s="9">
        <v>11</v>
      </c>
      <c r="M357" s="9">
        <v>2021.1</v>
      </c>
      <c r="N357" s="22">
        <v>2021.11</v>
      </c>
      <c r="O357" s="10" t="s">
        <v>487</v>
      </c>
      <c r="P357" s="10">
        <v>202111</v>
      </c>
      <c r="Q357" s="10">
        <v>0</v>
      </c>
      <c r="R357" s="10">
        <v>2200</v>
      </c>
      <c r="S357" s="19">
        <v>2200</v>
      </c>
      <c r="T357" s="10">
        <v>200</v>
      </c>
      <c r="U357" s="19">
        <v>2400</v>
      </c>
      <c r="V357" s="10" t="s">
        <v>3840</v>
      </c>
      <c r="W357" s="9" t="s">
        <v>893</v>
      </c>
      <c r="X357" s="9" t="s">
        <v>33</v>
      </c>
      <c r="Y357" s="9" t="s">
        <v>549</v>
      </c>
      <c r="Z357" s="9" t="s">
        <v>718</v>
      </c>
      <c r="AA357" s="22" t="s">
        <v>892</v>
      </c>
      <c r="AB357" s="10" t="s">
        <v>3838</v>
      </c>
      <c r="AC357" s="20"/>
    </row>
    <row r="358" s="2" customFormat="1" ht="32.1" customHeight="1" spans="1:29">
      <c r="A358" s="9">
        <v>354</v>
      </c>
      <c r="B358" s="9" t="s">
        <v>46</v>
      </c>
      <c r="C358" s="9" t="s">
        <v>895</v>
      </c>
      <c r="D358" s="10" t="s">
        <v>3334</v>
      </c>
      <c r="E358" s="9" t="s">
        <v>29</v>
      </c>
      <c r="F358" s="10" t="s">
        <v>3841</v>
      </c>
      <c r="G358" s="9" t="s">
        <v>23</v>
      </c>
      <c r="H358" s="9" t="s">
        <v>896</v>
      </c>
      <c r="I358" s="9" t="s">
        <v>616</v>
      </c>
      <c r="J358" s="9" t="s">
        <v>41</v>
      </c>
      <c r="K358" s="9">
        <v>2021</v>
      </c>
      <c r="L358" s="9">
        <v>10</v>
      </c>
      <c r="M358" s="9">
        <v>2021.2</v>
      </c>
      <c r="N358" s="22">
        <v>2021.11</v>
      </c>
      <c r="O358" s="10">
        <v>202102</v>
      </c>
      <c r="P358" s="10">
        <v>202111</v>
      </c>
      <c r="Q358" s="10">
        <v>3000</v>
      </c>
      <c r="R358" s="10">
        <v>0</v>
      </c>
      <c r="S358" s="19">
        <v>3000</v>
      </c>
      <c r="T358" s="10">
        <v>200</v>
      </c>
      <c r="U358" s="19">
        <v>3200</v>
      </c>
      <c r="V358" s="10" t="s">
        <v>3225</v>
      </c>
      <c r="W358" s="9" t="s">
        <v>895</v>
      </c>
      <c r="X358" s="9" t="s">
        <v>33</v>
      </c>
      <c r="Y358" s="9" t="s">
        <v>549</v>
      </c>
      <c r="Z358" s="9" t="s">
        <v>718</v>
      </c>
      <c r="AA358" s="22" t="s">
        <v>897</v>
      </c>
      <c r="AB358" s="10" t="s">
        <v>3842</v>
      </c>
      <c r="AC358" s="20"/>
    </row>
    <row r="359" s="2" customFormat="1" ht="32.1" customHeight="1" spans="1:29">
      <c r="A359" s="9">
        <v>355</v>
      </c>
      <c r="B359" s="9" t="s">
        <v>46</v>
      </c>
      <c r="C359" s="9" t="s">
        <v>898</v>
      </c>
      <c r="D359" s="10" t="s">
        <v>3016</v>
      </c>
      <c r="E359" s="9" t="s">
        <v>38</v>
      </c>
      <c r="F359" s="10" t="s">
        <v>3843</v>
      </c>
      <c r="G359" s="9" t="s">
        <v>23</v>
      </c>
      <c r="H359" s="9" t="s">
        <v>896</v>
      </c>
      <c r="I359" s="9" t="s">
        <v>616</v>
      </c>
      <c r="J359" s="9" t="s">
        <v>41</v>
      </c>
      <c r="K359" s="9">
        <v>2021</v>
      </c>
      <c r="L359" s="9">
        <v>10</v>
      </c>
      <c r="M359" s="9">
        <v>2021.2</v>
      </c>
      <c r="N359" s="22">
        <v>2021.11</v>
      </c>
      <c r="O359" s="10">
        <v>202102</v>
      </c>
      <c r="P359" s="10">
        <v>202111</v>
      </c>
      <c r="Q359" s="10">
        <v>3000</v>
      </c>
      <c r="R359" s="10">
        <v>0</v>
      </c>
      <c r="S359" s="19">
        <v>3000</v>
      </c>
      <c r="T359" s="10">
        <v>200</v>
      </c>
      <c r="U359" s="19">
        <v>3200</v>
      </c>
      <c r="V359" s="10" t="s">
        <v>3844</v>
      </c>
      <c r="W359" s="9" t="s">
        <v>898</v>
      </c>
      <c r="X359" s="9" t="s">
        <v>33</v>
      </c>
      <c r="Y359" s="9" t="s">
        <v>549</v>
      </c>
      <c r="Z359" s="9" t="s">
        <v>718</v>
      </c>
      <c r="AA359" s="22" t="s">
        <v>897</v>
      </c>
      <c r="AB359" s="10" t="s">
        <v>3842</v>
      </c>
      <c r="AC359" s="20"/>
    </row>
    <row r="360" s="2" customFormat="1" ht="32.1" customHeight="1" spans="1:29">
      <c r="A360" s="9">
        <v>356</v>
      </c>
      <c r="B360" s="9" t="s">
        <v>27</v>
      </c>
      <c r="C360" s="9" t="s">
        <v>899</v>
      </c>
      <c r="D360" s="10" t="s">
        <v>3001</v>
      </c>
      <c r="E360" s="9" t="s">
        <v>29</v>
      </c>
      <c r="F360" s="10" t="s">
        <v>3845</v>
      </c>
      <c r="G360" s="9" t="s">
        <v>23</v>
      </c>
      <c r="H360" s="9" t="s">
        <v>900</v>
      </c>
      <c r="I360" s="9" t="s">
        <v>901</v>
      </c>
      <c r="J360" s="9" t="s">
        <v>41</v>
      </c>
      <c r="K360" s="9">
        <v>2021</v>
      </c>
      <c r="L360" s="9">
        <v>11</v>
      </c>
      <c r="M360" s="9">
        <v>2021.1</v>
      </c>
      <c r="N360" s="22">
        <v>2021.11</v>
      </c>
      <c r="O360" s="10" t="s">
        <v>487</v>
      </c>
      <c r="P360" s="10">
        <v>202111</v>
      </c>
      <c r="Q360" s="10">
        <v>3300</v>
      </c>
      <c r="R360" s="10">
        <v>0</v>
      </c>
      <c r="S360" s="19">
        <v>3300</v>
      </c>
      <c r="T360" s="10">
        <v>200</v>
      </c>
      <c r="U360" s="19">
        <v>3500</v>
      </c>
      <c r="V360" s="10" t="s">
        <v>3846</v>
      </c>
      <c r="W360" s="9" t="s">
        <v>899</v>
      </c>
      <c r="X360" s="9" t="s">
        <v>33</v>
      </c>
      <c r="Y360" s="9" t="s">
        <v>549</v>
      </c>
      <c r="Z360" s="9" t="s">
        <v>718</v>
      </c>
      <c r="AA360" s="22" t="s">
        <v>897</v>
      </c>
      <c r="AB360" s="10" t="s">
        <v>3842</v>
      </c>
      <c r="AC360" s="20"/>
    </row>
    <row r="361" s="2" customFormat="1" ht="32.1" customHeight="1" spans="1:29">
      <c r="A361" s="9">
        <v>357</v>
      </c>
      <c r="B361" s="9" t="s">
        <v>27</v>
      </c>
      <c r="C361" s="9" t="s">
        <v>902</v>
      </c>
      <c r="D361" s="10" t="s">
        <v>3504</v>
      </c>
      <c r="E361" s="9" t="s">
        <v>38</v>
      </c>
      <c r="F361" s="10" t="s">
        <v>3847</v>
      </c>
      <c r="G361" s="10" t="s">
        <v>24</v>
      </c>
      <c r="H361" s="9" t="s">
        <v>903</v>
      </c>
      <c r="I361" s="9" t="s">
        <v>904</v>
      </c>
      <c r="J361" s="9" t="s">
        <v>41</v>
      </c>
      <c r="K361" s="9">
        <v>2021</v>
      </c>
      <c r="L361" s="9">
        <v>12</v>
      </c>
      <c r="M361" s="9">
        <v>2021.1</v>
      </c>
      <c r="N361" s="22">
        <v>2021.12</v>
      </c>
      <c r="O361" s="10" t="s">
        <v>487</v>
      </c>
      <c r="P361" s="10">
        <v>202112</v>
      </c>
      <c r="Q361" s="10">
        <v>0</v>
      </c>
      <c r="R361" s="10">
        <v>2400</v>
      </c>
      <c r="S361" s="19">
        <v>2400</v>
      </c>
      <c r="T361" s="10">
        <v>200</v>
      </c>
      <c r="U361" s="19">
        <v>2600</v>
      </c>
      <c r="V361" s="10" t="s">
        <v>3848</v>
      </c>
      <c r="W361" s="9" t="s">
        <v>902</v>
      </c>
      <c r="X361" s="9" t="s">
        <v>33</v>
      </c>
      <c r="Y361" s="9" t="s">
        <v>549</v>
      </c>
      <c r="Z361" s="9" t="s">
        <v>718</v>
      </c>
      <c r="AA361" s="22" t="s">
        <v>897</v>
      </c>
      <c r="AB361" s="10" t="s">
        <v>3842</v>
      </c>
      <c r="AC361" s="20"/>
    </row>
    <row r="362" s="2" customFormat="1" ht="32.1" customHeight="1" spans="1:29">
      <c r="A362" s="9">
        <v>358</v>
      </c>
      <c r="B362" s="9" t="s">
        <v>27</v>
      </c>
      <c r="C362" s="9" t="s">
        <v>905</v>
      </c>
      <c r="D362" s="10" t="s">
        <v>3849</v>
      </c>
      <c r="E362" s="9" t="s">
        <v>29</v>
      </c>
      <c r="F362" s="10" t="s">
        <v>3850</v>
      </c>
      <c r="G362" s="9" t="s">
        <v>23</v>
      </c>
      <c r="H362" s="9" t="s">
        <v>867</v>
      </c>
      <c r="I362" s="9" t="s">
        <v>906</v>
      </c>
      <c r="J362" s="21" t="s">
        <v>32</v>
      </c>
      <c r="K362" s="9"/>
      <c r="L362" s="9">
        <v>7</v>
      </c>
      <c r="M362" s="9">
        <v>2021.5</v>
      </c>
      <c r="N362" s="22">
        <v>2021.11</v>
      </c>
      <c r="O362" s="10">
        <v>202105</v>
      </c>
      <c r="P362" s="10">
        <v>202111</v>
      </c>
      <c r="Q362" s="10">
        <v>2100</v>
      </c>
      <c r="R362" s="10">
        <v>0</v>
      </c>
      <c r="S362" s="19">
        <v>2100</v>
      </c>
      <c r="T362" s="10">
        <v>0</v>
      </c>
      <c r="U362" s="19">
        <v>2100</v>
      </c>
      <c r="V362" s="10" t="s">
        <v>3851</v>
      </c>
      <c r="W362" s="9" t="s">
        <v>905</v>
      </c>
      <c r="X362" s="9" t="s">
        <v>33</v>
      </c>
      <c r="Y362" s="9" t="s">
        <v>549</v>
      </c>
      <c r="Z362" s="9" t="s">
        <v>120</v>
      </c>
      <c r="AA362" s="22" t="s">
        <v>601</v>
      </c>
      <c r="AB362" s="10" t="s">
        <v>3552</v>
      </c>
      <c r="AC362" s="20"/>
    </row>
    <row r="363" s="2" customFormat="1" ht="32.1" customHeight="1" spans="1:29">
      <c r="A363" s="9">
        <v>359</v>
      </c>
      <c r="B363" s="9" t="s">
        <v>27</v>
      </c>
      <c r="C363" s="9" t="s">
        <v>907</v>
      </c>
      <c r="D363" s="10" t="s">
        <v>3445</v>
      </c>
      <c r="E363" s="9" t="s">
        <v>29</v>
      </c>
      <c r="F363" s="10" t="s">
        <v>3852</v>
      </c>
      <c r="G363" s="10" t="s">
        <v>24</v>
      </c>
      <c r="H363" s="9" t="s">
        <v>44</v>
      </c>
      <c r="I363" s="9" t="s">
        <v>747</v>
      </c>
      <c r="J363" s="9" t="s">
        <v>41</v>
      </c>
      <c r="K363" s="9">
        <v>2021</v>
      </c>
      <c r="L363" s="9">
        <v>9</v>
      </c>
      <c r="M363" s="9">
        <v>2021.3</v>
      </c>
      <c r="N363" s="22">
        <v>2021.11</v>
      </c>
      <c r="O363" s="10">
        <v>202103</v>
      </c>
      <c r="P363" s="10">
        <v>202111</v>
      </c>
      <c r="Q363" s="10">
        <v>0</v>
      </c>
      <c r="R363" s="10">
        <v>1800</v>
      </c>
      <c r="S363" s="19">
        <v>1800</v>
      </c>
      <c r="T363" s="10">
        <v>200</v>
      </c>
      <c r="U363" s="19">
        <v>2000</v>
      </c>
      <c r="V363" s="10" t="s">
        <v>3853</v>
      </c>
      <c r="W363" s="9" t="s">
        <v>907</v>
      </c>
      <c r="X363" s="9" t="s">
        <v>33</v>
      </c>
      <c r="Y363" s="9" t="s">
        <v>549</v>
      </c>
      <c r="Z363" s="9" t="s">
        <v>120</v>
      </c>
      <c r="AA363" s="22" t="s">
        <v>601</v>
      </c>
      <c r="AB363" s="10" t="s">
        <v>3552</v>
      </c>
      <c r="AC363" s="20"/>
    </row>
    <row r="364" s="2" customFormat="1" ht="32.1" customHeight="1" spans="1:29">
      <c r="A364" s="9">
        <v>360</v>
      </c>
      <c r="B364" s="9" t="s">
        <v>27</v>
      </c>
      <c r="C364" s="9" t="s">
        <v>908</v>
      </c>
      <c r="D364" s="10" t="s">
        <v>3007</v>
      </c>
      <c r="E364" s="9" t="s">
        <v>29</v>
      </c>
      <c r="F364" s="10" t="s">
        <v>3854</v>
      </c>
      <c r="G364" s="10" t="s">
        <v>24</v>
      </c>
      <c r="H364" s="9" t="s">
        <v>44</v>
      </c>
      <c r="I364" s="9" t="s">
        <v>506</v>
      </c>
      <c r="J364" s="9" t="s">
        <v>32</v>
      </c>
      <c r="K364" s="9">
        <v>2021</v>
      </c>
      <c r="L364" s="9">
        <v>4</v>
      </c>
      <c r="M364" s="9">
        <v>2021.3</v>
      </c>
      <c r="N364" s="22">
        <v>2021.6</v>
      </c>
      <c r="O364" s="10">
        <v>202103</v>
      </c>
      <c r="P364" s="10">
        <v>202106</v>
      </c>
      <c r="Q364" s="10">
        <v>0</v>
      </c>
      <c r="R364" s="10">
        <v>800</v>
      </c>
      <c r="S364" s="19">
        <v>800</v>
      </c>
      <c r="T364" s="10">
        <v>0</v>
      </c>
      <c r="U364" s="19">
        <v>800</v>
      </c>
      <c r="V364" s="10" t="s">
        <v>3855</v>
      </c>
      <c r="W364" s="9" t="s">
        <v>908</v>
      </c>
      <c r="X364" s="9" t="s">
        <v>33</v>
      </c>
      <c r="Y364" s="9" t="s">
        <v>549</v>
      </c>
      <c r="Z364" s="9" t="s">
        <v>120</v>
      </c>
      <c r="AA364" s="22" t="s">
        <v>601</v>
      </c>
      <c r="AB364" s="10" t="s">
        <v>3552</v>
      </c>
      <c r="AC364" s="20"/>
    </row>
    <row r="365" s="2" customFormat="1" ht="32.1" customHeight="1" spans="1:29">
      <c r="A365" s="9">
        <v>361</v>
      </c>
      <c r="B365" s="9" t="s">
        <v>46</v>
      </c>
      <c r="C365" s="9" t="s">
        <v>600</v>
      </c>
      <c r="D365" s="10" t="s">
        <v>3334</v>
      </c>
      <c r="E365" s="9" t="s">
        <v>29</v>
      </c>
      <c r="F365" s="10" t="s">
        <v>3551</v>
      </c>
      <c r="G365" s="10" t="s">
        <v>23</v>
      </c>
      <c r="H365" s="9" t="s">
        <v>909</v>
      </c>
      <c r="I365" s="9" t="s">
        <v>910</v>
      </c>
      <c r="J365" s="9" t="s">
        <v>62</v>
      </c>
      <c r="K365" s="9">
        <v>2021</v>
      </c>
      <c r="L365" s="9">
        <v>11</v>
      </c>
      <c r="M365" s="9">
        <v>2021.2</v>
      </c>
      <c r="N365" s="22" t="s">
        <v>911</v>
      </c>
      <c r="O365" s="10">
        <v>202102</v>
      </c>
      <c r="P365" s="10">
        <v>202112</v>
      </c>
      <c r="Q365" s="10">
        <v>3300</v>
      </c>
      <c r="R365" s="10">
        <v>0</v>
      </c>
      <c r="S365" s="19">
        <v>3300</v>
      </c>
      <c r="T365" s="10">
        <v>800</v>
      </c>
      <c r="U365" s="19">
        <v>4100</v>
      </c>
      <c r="V365" s="10" t="s">
        <v>3856</v>
      </c>
      <c r="W365" s="9" t="s">
        <v>600</v>
      </c>
      <c r="X365" s="9" t="s">
        <v>33</v>
      </c>
      <c r="Y365" s="9" t="s">
        <v>549</v>
      </c>
      <c r="Z365" s="9" t="s">
        <v>120</v>
      </c>
      <c r="AA365" s="22" t="s">
        <v>601</v>
      </c>
      <c r="AB365" s="10" t="s">
        <v>3552</v>
      </c>
      <c r="AC365" s="20"/>
    </row>
    <row r="366" s="2" customFormat="1" ht="32.1" customHeight="1" spans="1:29">
      <c r="A366" s="9">
        <v>362</v>
      </c>
      <c r="B366" s="9" t="s">
        <v>27</v>
      </c>
      <c r="C366" s="9" t="s">
        <v>912</v>
      </c>
      <c r="D366" s="10" t="s">
        <v>3388</v>
      </c>
      <c r="E366" s="9" t="s">
        <v>38</v>
      </c>
      <c r="F366" s="10" t="s">
        <v>3857</v>
      </c>
      <c r="G366" s="10" t="s">
        <v>24</v>
      </c>
      <c r="H366" s="9" t="s">
        <v>913</v>
      </c>
      <c r="I366" s="9" t="s">
        <v>96</v>
      </c>
      <c r="J366" s="9" t="s">
        <v>32</v>
      </c>
      <c r="K366" s="9">
        <v>2021</v>
      </c>
      <c r="L366" s="9">
        <v>4</v>
      </c>
      <c r="M366" s="9">
        <v>2021.4</v>
      </c>
      <c r="N366" s="22">
        <v>2021.7</v>
      </c>
      <c r="O366" s="10">
        <v>202104</v>
      </c>
      <c r="P366" s="10">
        <v>202107</v>
      </c>
      <c r="Q366" s="10">
        <v>0</v>
      </c>
      <c r="R366" s="10">
        <v>800</v>
      </c>
      <c r="S366" s="19">
        <v>800</v>
      </c>
      <c r="T366" s="10">
        <v>0</v>
      </c>
      <c r="U366" s="19">
        <v>800</v>
      </c>
      <c r="V366" s="10" t="s">
        <v>3858</v>
      </c>
      <c r="W366" s="9" t="s">
        <v>912</v>
      </c>
      <c r="X366" s="9" t="s">
        <v>33</v>
      </c>
      <c r="Y366" s="9" t="s">
        <v>549</v>
      </c>
      <c r="Z366" s="9" t="s">
        <v>120</v>
      </c>
      <c r="AA366" s="22" t="s">
        <v>601</v>
      </c>
      <c r="AB366" s="10" t="s">
        <v>3552</v>
      </c>
      <c r="AC366" s="20"/>
    </row>
    <row r="367" s="2" customFormat="1" ht="32.1" customHeight="1" spans="1:29">
      <c r="A367" s="9">
        <v>363</v>
      </c>
      <c r="B367" s="9" t="s">
        <v>27</v>
      </c>
      <c r="C367" s="9" t="s">
        <v>914</v>
      </c>
      <c r="D367" s="10" t="s">
        <v>3050</v>
      </c>
      <c r="E367" s="9" t="s">
        <v>29</v>
      </c>
      <c r="F367" s="10" t="s">
        <v>3859</v>
      </c>
      <c r="G367" s="9" t="s">
        <v>23</v>
      </c>
      <c r="H367" s="9" t="s">
        <v>915</v>
      </c>
      <c r="I367" s="9" t="s">
        <v>916</v>
      </c>
      <c r="J367" s="21" t="s">
        <v>32</v>
      </c>
      <c r="K367" s="9"/>
      <c r="L367" s="9">
        <v>11</v>
      </c>
      <c r="M367" s="9">
        <v>2021.1</v>
      </c>
      <c r="N367" s="22">
        <v>2021.11</v>
      </c>
      <c r="O367" s="10" t="s">
        <v>487</v>
      </c>
      <c r="P367" s="10">
        <v>202111</v>
      </c>
      <c r="Q367" s="10">
        <v>3300</v>
      </c>
      <c r="R367" s="10">
        <v>0</v>
      </c>
      <c r="S367" s="19">
        <v>3300</v>
      </c>
      <c r="T367" s="10">
        <v>0</v>
      </c>
      <c r="U367" s="19">
        <v>3300</v>
      </c>
      <c r="V367" s="10" t="s">
        <v>3860</v>
      </c>
      <c r="W367" s="9" t="s">
        <v>914</v>
      </c>
      <c r="X367" s="9" t="s">
        <v>33</v>
      </c>
      <c r="Y367" s="9" t="s">
        <v>549</v>
      </c>
      <c r="Z367" s="9" t="s">
        <v>120</v>
      </c>
      <c r="AA367" s="22" t="s">
        <v>601</v>
      </c>
      <c r="AB367" s="10" t="s">
        <v>3552</v>
      </c>
      <c r="AC367" s="20"/>
    </row>
    <row r="368" s="2" customFormat="1" ht="32.1" customHeight="1" spans="1:29">
      <c r="A368" s="9">
        <v>364</v>
      </c>
      <c r="B368" s="9" t="s">
        <v>46</v>
      </c>
      <c r="C368" s="9" t="s">
        <v>917</v>
      </c>
      <c r="D368" s="10" t="s">
        <v>3106</v>
      </c>
      <c r="E368" s="9" t="s">
        <v>38</v>
      </c>
      <c r="F368" s="10" t="s">
        <v>3861</v>
      </c>
      <c r="G368" s="10" t="s">
        <v>24</v>
      </c>
      <c r="H368" s="9" t="s">
        <v>918</v>
      </c>
      <c r="I368" s="9" t="s">
        <v>558</v>
      </c>
      <c r="J368" s="9" t="s">
        <v>62</v>
      </c>
      <c r="K368" s="9">
        <v>2021</v>
      </c>
      <c r="L368" s="9">
        <v>9</v>
      </c>
      <c r="M368" s="9">
        <v>2021.3</v>
      </c>
      <c r="N368" s="22">
        <v>2021.11</v>
      </c>
      <c r="O368" s="10">
        <v>202103</v>
      </c>
      <c r="P368" s="10">
        <v>202111</v>
      </c>
      <c r="Q368" s="10">
        <v>0</v>
      </c>
      <c r="R368" s="10">
        <v>1800</v>
      </c>
      <c r="S368" s="19">
        <v>1800</v>
      </c>
      <c r="T368" s="10">
        <v>800</v>
      </c>
      <c r="U368" s="19">
        <v>2600</v>
      </c>
      <c r="V368" s="10" t="s">
        <v>3862</v>
      </c>
      <c r="W368" s="9" t="s">
        <v>917</v>
      </c>
      <c r="X368" s="9" t="s">
        <v>33</v>
      </c>
      <c r="Y368" s="9" t="s">
        <v>549</v>
      </c>
      <c r="Z368" s="9" t="s">
        <v>718</v>
      </c>
      <c r="AA368" s="22" t="s">
        <v>851</v>
      </c>
      <c r="AB368" s="10" t="s">
        <v>3799</v>
      </c>
      <c r="AC368" s="20"/>
    </row>
    <row r="369" s="2" customFormat="1" ht="32.1" customHeight="1" spans="1:29">
      <c r="A369" s="9">
        <v>365</v>
      </c>
      <c r="B369" s="9" t="s">
        <v>46</v>
      </c>
      <c r="C369" s="9" t="s">
        <v>919</v>
      </c>
      <c r="D369" s="10" t="s">
        <v>3019</v>
      </c>
      <c r="E369" s="9" t="s">
        <v>29</v>
      </c>
      <c r="F369" s="10" t="s">
        <v>3863</v>
      </c>
      <c r="G369" s="10" t="s">
        <v>24</v>
      </c>
      <c r="H369" s="9" t="s">
        <v>565</v>
      </c>
      <c r="I369" s="9" t="s">
        <v>558</v>
      </c>
      <c r="J369" s="9" t="s">
        <v>62</v>
      </c>
      <c r="K369" s="9">
        <v>2021</v>
      </c>
      <c r="L369" s="9">
        <v>11</v>
      </c>
      <c r="M369" s="9">
        <v>2021.1</v>
      </c>
      <c r="N369" s="22">
        <v>2021.11</v>
      </c>
      <c r="O369" s="10" t="s">
        <v>487</v>
      </c>
      <c r="P369" s="10">
        <v>202111</v>
      </c>
      <c r="Q369" s="10">
        <v>0</v>
      </c>
      <c r="R369" s="10">
        <v>2200</v>
      </c>
      <c r="S369" s="19">
        <v>2200</v>
      </c>
      <c r="T369" s="10">
        <v>800</v>
      </c>
      <c r="U369" s="19">
        <v>3000</v>
      </c>
      <c r="V369" s="10" t="s">
        <v>3864</v>
      </c>
      <c r="W369" s="9" t="s">
        <v>919</v>
      </c>
      <c r="X369" s="9" t="s">
        <v>33</v>
      </c>
      <c r="Y369" s="9" t="s">
        <v>549</v>
      </c>
      <c r="Z369" s="9" t="s">
        <v>718</v>
      </c>
      <c r="AA369" s="22" t="s">
        <v>851</v>
      </c>
      <c r="AB369" s="10" t="s">
        <v>3799</v>
      </c>
      <c r="AC369" s="20"/>
    </row>
    <row r="370" s="2" customFormat="1" ht="32.1" customHeight="1" spans="1:29">
      <c r="A370" s="9">
        <v>366</v>
      </c>
      <c r="B370" s="9" t="s">
        <v>27</v>
      </c>
      <c r="C370" s="9" t="s">
        <v>920</v>
      </c>
      <c r="D370" s="10" t="s">
        <v>3069</v>
      </c>
      <c r="E370" s="11" t="s">
        <v>38</v>
      </c>
      <c r="F370" s="10" t="s">
        <v>3865</v>
      </c>
      <c r="G370" s="9" t="s">
        <v>23</v>
      </c>
      <c r="H370" s="9" t="s">
        <v>921</v>
      </c>
      <c r="I370" s="9" t="s">
        <v>922</v>
      </c>
      <c r="J370" s="9" t="s">
        <v>41</v>
      </c>
      <c r="K370" s="9">
        <v>2021</v>
      </c>
      <c r="L370" s="9">
        <v>8</v>
      </c>
      <c r="M370" s="10">
        <v>202101</v>
      </c>
      <c r="N370" s="10">
        <v>202108</v>
      </c>
      <c r="O370" s="10">
        <v>202101</v>
      </c>
      <c r="P370" s="10">
        <v>202108</v>
      </c>
      <c r="Q370" s="19">
        <v>2400</v>
      </c>
      <c r="R370" s="19">
        <v>0</v>
      </c>
      <c r="S370" s="19">
        <v>2400</v>
      </c>
      <c r="T370" s="19">
        <v>200</v>
      </c>
      <c r="U370" s="19">
        <v>2600</v>
      </c>
      <c r="V370" s="10" t="s">
        <v>3866</v>
      </c>
      <c r="W370" s="9" t="s">
        <v>920</v>
      </c>
      <c r="X370" s="9" t="s">
        <v>33</v>
      </c>
      <c r="Y370" s="9" t="s">
        <v>923</v>
      </c>
      <c r="Z370" s="10" t="s">
        <v>924</v>
      </c>
      <c r="AA370" s="9" t="s">
        <v>925</v>
      </c>
      <c r="AB370" s="10" t="s">
        <v>3867</v>
      </c>
      <c r="AC370" s="20"/>
    </row>
    <row r="371" s="2" customFormat="1" ht="32.1" customHeight="1" spans="1:29">
      <c r="A371" s="9">
        <v>367</v>
      </c>
      <c r="B371" s="9" t="s">
        <v>27</v>
      </c>
      <c r="C371" s="9" t="s">
        <v>926</v>
      </c>
      <c r="D371" s="10" t="s">
        <v>3868</v>
      </c>
      <c r="E371" s="11" t="s">
        <v>38</v>
      </c>
      <c r="F371" s="10" t="s">
        <v>3869</v>
      </c>
      <c r="G371" s="10" t="s">
        <v>24</v>
      </c>
      <c r="H371" s="9" t="s">
        <v>162</v>
      </c>
      <c r="I371" s="9" t="s">
        <v>553</v>
      </c>
      <c r="J371" s="9" t="s">
        <v>32</v>
      </c>
      <c r="K371" s="9"/>
      <c r="L371" s="9">
        <v>8</v>
      </c>
      <c r="M371" s="10">
        <v>202101</v>
      </c>
      <c r="N371" s="10">
        <v>202108</v>
      </c>
      <c r="O371" s="10">
        <v>202101</v>
      </c>
      <c r="P371" s="10">
        <v>202108</v>
      </c>
      <c r="Q371" s="19">
        <v>0</v>
      </c>
      <c r="R371" s="19">
        <v>1600</v>
      </c>
      <c r="S371" s="19">
        <v>1600</v>
      </c>
      <c r="T371" s="19">
        <v>0</v>
      </c>
      <c r="U371" s="19">
        <v>1600</v>
      </c>
      <c r="V371" s="10" t="s">
        <v>3870</v>
      </c>
      <c r="W371" s="9" t="s">
        <v>926</v>
      </c>
      <c r="X371" s="9" t="s">
        <v>33</v>
      </c>
      <c r="Y371" s="9" t="s">
        <v>923</v>
      </c>
      <c r="Z371" s="10" t="s">
        <v>924</v>
      </c>
      <c r="AA371" s="9" t="s">
        <v>925</v>
      </c>
      <c r="AB371" s="10" t="s">
        <v>3867</v>
      </c>
      <c r="AC371" s="20"/>
    </row>
    <row r="372" s="2" customFormat="1" ht="32.1" customHeight="1" spans="1:29">
      <c r="A372" s="9">
        <v>368</v>
      </c>
      <c r="B372" s="9" t="s">
        <v>27</v>
      </c>
      <c r="C372" s="9" t="s">
        <v>927</v>
      </c>
      <c r="D372" s="10" t="s">
        <v>3871</v>
      </c>
      <c r="E372" s="11" t="s">
        <v>29</v>
      </c>
      <c r="F372" s="10" t="s">
        <v>3872</v>
      </c>
      <c r="G372" s="10" t="s">
        <v>24</v>
      </c>
      <c r="H372" s="9" t="s">
        <v>201</v>
      </c>
      <c r="I372" s="9" t="s">
        <v>553</v>
      </c>
      <c r="J372" s="9" t="s">
        <v>32</v>
      </c>
      <c r="K372" s="9"/>
      <c r="L372" s="9">
        <v>7</v>
      </c>
      <c r="M372" s="22" t="s">
        <v>928</v>
      </c>
      <c r="N372" s="22" t="s">
        <v>929</v>
      </c>
      <c r="O372" s="10" t="s">
        <v>928</v>
      </c>
      <c r="P372" s="10" t="s">
        <v>929</v>
      </c>
      <c r="Q372" s="19">
        <v>0</v>
      </c>
      <c r="R372" s="19">
        <v>1400</v>
      </c>
      <c r="S372" s="19">
        <v>1400</v>
      </c>
      <c r="T372" s="19">
        <v>0</v>
      </c>
      <c r="U372" s="19">
        <v>1400</v>
      </c>
      <c r="V372" s="10" t="s">
        <v>3873</v>
      </c>
      <c r="W372" s="9" t="s">
        <v>927</v>
      </c>
      <c r="X372" s="9" t="s">
        <v>33</v>
      </c>
      <c r="Y372" s="9" t="s">
        <v>923</v>
      </c>
      <c r="Z372" s="9" t="s">
        <v>930</v>
      </c>
      <c r="AA372" s="9" t="s">
        <v>931</v>
      </c>
      <c r="AB372" s="10" t="s">
        <v>3874</v>
      </c>
      <c r="AC372" s="20"/>
    </row>
    <row r="373" s="2" customFormat="1" ht="32.1" customHeight="1" spans="1:29">
      <c r="A373" s="9">
        <v>369</v>
      </c>
      <c r="B373" s="9" t="s">
        <v>46</v>
      </c>
      <c r="C373" s="9" t="s">
        <v>932</v>
      </c>
      <c r="D373" s="10" t="s">
        <v>3271</v>
      </c>
      <c r="E373" s="11" t="s">
        <v>29</v>
      </c>
      <c r="F373" s="10" t="s">
        <v>3875</v>
      </c>
      <c r="G373" s="9" t="s">
        <v>23</v>
      </c>
      <c r="H373" s="9" t="s">
        <v>933</v>
      </c>
      <c r="I373" s="9" t="s">
        <v>163</v>
      </c>
      <c r="J373" s="9" t="s">
        <v>41</v>
      </c>
      <c r="K373" s="9">
        <v>2021</v>
      </c>
      <c r="L373" s="9">
        <v>9</v>
      </c>
      <c r="M373" s="10">
        <v>202101</v>
      </c>
      <c r="N373" s="10">
        <v>202109</v>
      </c>
      <c r="O373" s="10">
        <v>202101</v>
      </c>
      <c r="P373" s="10">
        <v>202109</v>
      </c>
      <c r="Q373" s="19">
        <v>2700</v>
      </c>
      <c r="R373" s="19">
        <v>0</v>
      </c>
      <c r="S373" s="19">
        <v>2700</v>
      </c>
      <c r="T373" s="19">
        <v>200</v>
      </c>
      <c r="U373" s="19">
        <v>2900</v>
      </c>
      <c r="V373" s="10" t="s">
        <v>3876</v>
      </c>
      <c r="W373" s="9" t="s">
        <v>932</v>
      </c>
      <c r="X373" s="9" t="s">
        <v>33</v>
      </c>
      <c r="Y373" s="9" t="s">
        <v>923</v>
      </c>
      <c r="Z373" s="9" t="s">
        <v>930</v>
      </c>
      <c r="AA373" s="9" t="s">
        <v>934</v>
      </c>
      <c r="AB373" s="10" t="s">
        <v>3877</v>
      </c>
      <c r="AC373" s="20"/>
    </row>
    <row r="374" s="2" customFormat="1" ht="32.1" customHeight="1" spans="1:29">
      <c r="A374" s="9">
        <v>370</v>
      </c>
      <c r="B374" s="9" t="s">
        <v>46</v>
      </c>
      <c r="C374" s="9" t="s">
        <v>935</v>
      </c>
      <c r="D374" s="10" t="s">
        <v>3053</v>
      </c>
      <c r="E374" s="11" t="s">
        <v>29</v>
      </c>
      <c r="F374" s="10" t="s">
        <v>3878</v>
      </c>
      <c r="G374" s="10" t="s">
        <v>24</v>
      </c>
      <c r="H374" s="9" t="s">
        <v>48</v>
      </c>
      <c r="I374" s="9" t="s">
        <v>553</v>
      </c>
      <c r="J374" s="9" t="s">
        <v>32</v>
      </c>
      <c r="K374" s="9"/>
      <c r="L374" s="22" t="s">
        <v>936</v>
      </c>
      <c r="M374" s="22" t="s">
        <v>928</v>
      </c>
      <c r="N374" s="19">
        <v>202109</v>
      </c>
      <c r="O374" s="19" t="s">
        <v>928</v>
      </c>
      <c r="P374" s="19">
        <v>202109</v>
      </c>
      <c r="Q374" s="19">
        <v>0</v>
      </c>
      <c r="R374" s="19">
        <v>1400</v>
      </c>
      <c r="S374" s="19">
        <v>1400</v>
      </c>
      <c r="T374" s="19">
        <v>0</v>
      </c>
      <c r="U374" s="19">
        <v>1400</v>
      </c>
      <c r="V374" s="10" t="s">
        <v>3879</v>
      </c>
      <c r="W374" s="9" t="s">
        <v>935</v>
      </c>
      <c r="X374" s="9" t="s">
        <v>33</v>
      </c>
      <c r="Y374" s="9" t="s">
        <v>923</v>
      </c>
      <c r="Z374" s="9" t="s">
        <v>930</v>
      </c>
      <c r="AA374" s="9" t="s">
        <v>931</v>
      </c>
      <c r="AB374" s="10" t="s">
        <v>3874</v>
      </c>
      <c r="AC374" s="20"/>
    </row>
    <row r="375" s="2" customFormat="1" ht="32.1" customHeight="1" spans="1:29">
      <c r="A375" s="9">
        <v>371</v>
      </c>
      <c r="B375" s="9" t="s">
        <v>46</v>
      </c>
      <c r="C375" s="9" t="s">
        <v>937</v>
      </c>
      <c r="D375" s="10" t="s">
        <v>3388</v>
      </c>
      <c r="E375" s="11" t="s">
        <v>38</v>
      </c>
      <c r="F375" s="10" t="s">
        <v>3880</v>
      </c>
      <c r="G375" s="10" t="s">
        <v>24</v>
      </c>
      <c r="H375" s="9" t="s">
        <v>48</v>
      </c>
      <c r="I375" s="9" t="s">
        <v>553</v>
      </c>
      <c r="J375" s="9" t="s">
        <v>32</v>
      </c>
      <c r="K375" s="9"/>
      <c r="L375" s="22" t="s">
        <v>936</v>
      </c>
      <c r="M375" s="22" t="s">
        <v>928</v>
      </c>
      <c r="N375" s="19">
        <v>202109</v>
      </c>
      <c r="O375" s="19" t="s">
        <v>928</v>
      </c>
      <c r="P375" s="19">
        <v>202109</v>
      </c>
      <c r="Q375" s="19">
        <v>0</v>
      </c>
      <c r="R375" s="19">
        <v>1400</v>
      </c>
      <c r="S375" s="19">
        <v>1400</v>
      </c>
      <c r="T375" s="19">
        <v>0</v>
      </c>
      <c r="U375" s="19">
        <v>1400</v>
      </c>
      <c r="V375" s="10" t="s">
        <v>3881</v>
      </c>
      <c r="W375" s="9" t="s">
        <v>937</v>
      </c>
      <c r="X375" s="9" t="s">
        <v>33</v>
      </c>
      <c r="Y375" s="9" t="s">
        <v>923</v>
      </c>
      <c r="Z375" s="9" t="s">
        <v>930</v>
      </c>
      <c r="AA375" s="9" t="s">
        <v>931</v>
      </c>
      <c r="AB375" s="10" t="s">
        <v>3874</v>
      </c>
      <c r="AC375" s="20"/>
    </row>
    <row r="376" s="2" customFormat="1" ht="32.1" customHeight="1" spans="1:29">
      <c r="A376" s="9">
        <v>372</v>
      </c>
      <c r="B376" s="9" t="s">
        <v>938</v>
      </c>
      <c r="C376" s="9" t="s">
        <v>939</v>
      </c>
      <c r="D376" s="10" t="s">
        <v>3501</v>
      </c>
      <c r="E376" s="11" t="s">
        <v>29</v>
      </c>
      <c r="F376" s="10" t="s">
        <v>3882</v>
      </c>
      <c r="G376" s="9" t="s">
        <v>23</v>
      </c>
      <c r="H376" s="9" t="s">
        <v>940</v>
      </c>
      <c r="I376" s="9" t="s">
        <v>213</v>
      </c>
      <c r="J376" s="9" t="s">
        <v>41</v>
      </c>
      <c r="K376" s="9">
        <v>2021</v>
      </c>
      <c r="L376" s="10">
        <v>11</v>
      </c>
      <c r="M376" s="10">
        <v>202101</v>
      </c>
      <c r="N376" s="19">
        <v>202111</v>
      </c>
      <c r="O376" s="19">
        <v>202101</v>
      </c>
      <c r="P376" s="19">
        <v>202111</v>
      </c>
      <c r="Q376" s="19">
        <v>3300</v>
      </c>
      <c r="R376" s="19">
        <v>0</v>
      </c>
      <c r="S376" s="19">
        <v>3300</v>
      </c>
      <c r="T376" s="19">
        <v>200</v>
      </c>
      <c r="U376" s="19">
        <v>3500</v>
      </c>
      <c r="V376" s="10" t="s">
        <v>3883</v>
      </c>
      <c r="W376" s="9" t="s">
        <v>939</v>
      </c>
      <c r="X376" s="9" t="s">
        <v>33</v>
      </c>
      <c r="Y376" s="9" t="s">
        <v>923</v>
      </c>
      <c r="Z376" s="9" t="s">
        <v>942</v>
      </c>
      <c r="AA376" s="22" t="s">
        <v>943</v>
      </c>
      <c r="AB376" s="10" t="s">
        <v>3884</v>
      </c>
      <c r="AC376" s="20"/>
    </row>
    <row r="377" s="2" customFormat="1" ht="32.1" customHeight="1" spans="1:29">
      <c r="A377" s="9">
        <v>373</v>
      </c>
      <c r="B377" s="9" t="s">
        <v>27</v>
      </c>
      <c r="C377" s="9" t="s">
        <v>944</v>
      </c>
      <c r="D377" s="10" t="s">
        <v>3885</v>
      </c>
      <c r="E377" s="11" t="s">
        <v>38</v>
      </c>
      <c r="F377" s="10" t="s">
        <v>3886</v>
      </c>
      <c r="G377" s="10" t="s">
        <v>24</v>
      </c>
      <c r="H377" s="9" t="s">
        <v>945</v>
      </c>
      <c r="I377" s="9" t="s">
        <v>946</v>
      </c>
      <c r="J377" s="9" t="s">
        <v>62</v>
      </c>
      <c r="K377" s="9">
        <v>2021</v>
      </c>
      <c r="L377" s="10">
        <v>11</v>
      </c>
      <c r="M377" s="10">
        <v>202101</v>
      </c>
      <c r="N377" s="11">
        <v>202111</v>
      </c>
      <c r="O377" s="19">
        <v>202101</v>
      </c>
      <c r="P377" s="19">
        <v>202111</v>
      </c>
      <c r="Q377" s="19">
        <v>0</v>
      </c>
      <c r="R377" s="19">
        <v>2200</v>
      </c>
      <c r="S377" s="19">
        <v>2200</v>
      </c>
      <c r="T377" s="19">
        <v>800</v>
      </c>
      <c r="U377" s="19">
        <v>3000</v>
      </c>
      <c r="V377" s="10" t="s">
        <v>3887</v>
      </c>
      <c r="W377" s="9" t="s">
        <v>944</v>
      </c>
      <c r="X377" s="9" t="s">
        <v>33</v>
      </c>
      <c r="Y377" s="9" t="s">
        <v>923</v>
      </c>
      <c r="Z377" s="9" t="s">
        <v>120</v>
      </c>
      <c r="AA377" s="22" t="s">
        <v>948</v>
      </c>
      <c r="AB377" s="10" t="s">
        <v>3888</v>
      </c>
      <c r="AC377" s="20"/>
    </row>
    <row r="378" s="2" customFormat="1" ht="32.1" customHeight="1" spans="1:29">
      <c r="A378" s="9">
        <v>374</v>
      </c>
      <c r="B378" s="9" t="s">
        <v>27</v>
      </c>
      <c r="C378" s="9" t="s">
        <v>949</v>
      </c>
      <c r="D378" s="10" t="s">
        <v>3226</v>
      </c>
      <c r="E378" s="11" t="s">
        <v>29</v>
      </c>
      <c r="F378" s="10" t="s">
        <v>3889</v>
      </c>
      <c r="G378" s="10" t="s">
        <v>24</v>
      </c>
      <c r="H378" s="9" t="s">
        <v>945</v>
      </c>
      <c r="I378" s="9" t="s">
        <v>946</v>
      </c>
      <c r="J378" s="9" t="s">
        <v>62</v>
      </c>
      <c r="K378" s="9">
        <v>2021</v>
      </c>
      <c r="L378" s="10">
        <v>11</v>
      </c>
      <c r="M378" s="10">
        <v>202101</v>
      </c>
      <c r="N378" s="11">
        <v>202111</v>
      </c>
      <c r="O378" s="19">
        <v>202101</v>
      </c>
      <c r="P378" s="19">
        <v>202111</v>
      </c>
      <c r="Q378" s="10">
        <v>0</v>
      </c>
      <c r="R378" s="19">
        <v>2200</v>
      </c>
      <c r="S378" s="19">
        <v>2200</v>
      </c>
      <c r="T378" s="19">
        <v>800</v>
      </c>
      <c r="U378" s="19">
        <v>3000</v>
      </c>
      <c r="V378" s="10" t="s">
        <v>3890</v>
      </c>
      <c r="W378" s="9" t="s">
        <v>949</v>
      </c>
      <c r="X378" s="9" t="s">
        <v>33</v>
      </c>
      <c r="Y378" s="9" t="s">
        <v>923</v>
      </c>
      <c r="Z378" s="9" t="s">
        <v>120</v>
      </c>
      <c r="AA378" s="22" t="s">
        <v>948</v>
      </c>
      <c r="AB378" s="10" t="s">
        <v>3888</v>
      </c>
      <c r="AC378" s="20"/>
    </row>
    <row r="379" s="2" customFormat="1" ht="32.1" customHeight="1" spans="1:29">
      <c r="A379" s="9">
        <v>375</v>
      </c>
      <c r="B379" s="9" t="s">
        <v>27</v>
      </c>
      <c r="C379" s="9" t="s">
        <v>950</v>
      </c>
      <c r="D379" s="10" t="s">
        <v>3013</v>
      </c>
      <c r="E379" s="11" t="s">
        <v>29</v>
      </c>
      <c r="F379" s="10" t="s">
        <v>3891</v>
      </c>
      <c r="G379" s="9" t="s">
        <v>23</v>
      </c>
      <c r="H379" s="9" t="s">
        <v>945</v>
      </c>
      <c r="I379" s="9" t="s">
        <v>946</v>
      </c>
      <c r="J379" s="9" t="s">
        <v>62</v>
      </c>
      <c r="K379" s="9">
        <v>2021</v>
      </c>
      <c r="L379" s="10">
        <v>11</v>
      </c>
      <c r="M379" s="10">
        <v>202101</v>
      </c>
      <c r="N379" s="11">
        <v>202111</v>
      </c>
      <c r="O379" s="19">
        <v>202101</v>
      </c>
      <c r="P379" s="19">
        <v>202111</v>
      </c>
      <c r="Q379" s="10">
        <v>3300</v>
      </c>
      <c r="R379" s="19">
        <v>0</v>
      </c>
      <c r="S379" s="19">
        <v>3300</v>
      </c>
      <c r="T379" s="19">
        <v>800</v>
      </c>
      <c r="U379" s="19">
        <v>4100</v>
      </c>
      <c r="V379" s="10" t="s">
        <v>3892</v>
      </c>
      <c r="W379" s="9" t="s">
        <v>950</v>
      </c>
      <c r="X379" s="9" t="s">
        <v>33</v>
      </c>
      <c r="Y379" s="9" t="s">
        <v>923</v>
      </c>
      <c r="Z379" s="9" t="s">
        <v>120</v>
      </c>
      <c r="AA379" s="22" t="s">
        <v>948</v>
      </c>
      <c r="AB379" s="10" t="s">
        <v>3888</v>
      </c>
      <c r="AC379" s="20"/>
    </row>
    <row r="380" s="2" customFormat="1" ht="32.1" customHeight="1" spans="1:29">
      <c r="A380" s="9">
        <v>376</v>
      </c>
      <c r="B380" s="9" t="s">
        <v>46</v>
      </c>
      <c r="C380" s="9" t="s">
        <v>952</v>
      </c>
      <c r="D380" s="10" t="s">
        <v>3019</v>
      </c>
      <c r="E380" s="11" t="s">
        <v>29</v>
      </c>
      <c r="F380" s="10" t="s">
        <v>3893</v>
      </c>
      <c r="G380" s="10" t="s">
        <v>24</v>
      </c>
      <c r="H380" s="9" t="s">
        <v>44</v>
      </c>
      <c r="I380" s="9" t="s">
        <v>553</v>
      </c>
      <c r="J380" s="9" t="s">
        <v>32</v>
      </c>
      <c r="K380" s="9"/>
      <c r="L380" s="9">
        <v>10</v>
      </c>
      <c r="M380" s="22" t="s">
        <v>487</v>
      </c>
      <c r="N380" s="19">
        <v>202110</v>
      </c>
      <c r="O380" s="19" t="s">
        <v>487</v>
      </c>
      <c r="P380" s="19">
        <v>202110</v>
      </c>
      <c r="Q380" s="19">
        <v>0</v>
      </c>
      <c r="R380" s="19">
        <v>2000</v>
      </c>
      <c r="S380" s="19">
        <v>2000</v>
      </c>
      <c r="T380" s="19">
        <v>0</v>
      </c>
      <c r="U380" s="19">
        <v>2000</v>
      </c>
      <c r="V380" s="10" t="s">
        <v>3894</v>
      </c>
      <c r="W380" s="9" t="s">
        <v>952</v>
      </c>
      <c r="X380" s="9" t="s">
        <v>33</v>
      </c>
      <c r="Y380" s="9" t="s">
        <v>923</v>
      </c>
      <c r="Z380" s="9" t="s">
        <v>942</v>
      </c>
      <c r="AA380" s="22" t="s">
        <v>943</v>
      </c>
      <c r="AB380" s="10" t="s">
        <v>3884</v>
      </c>
      <c r="AC380" s="20"/>
    </row>
    <row r="381" s="2" customFormat="1" ht="32.1" customHeight="1" spans="1:29">
      <c r="A381" s="9">
        <v>377</v>
      </c>
      <c r="B381" s="9" t="s">
        <v>27</v>
      </c>
      <c r="C381" s="9" t="s">
        <v>953</v>
      </c>
      <c r="D381" s="10" t="s">
        <v>3013</v>
      </c>
      <c r="E381" s="11" t="s">
        <v>29</v>
      </c>
      <c r="F381" s="10" t="s">
        <v>3895</v>
      </c>
      <c r="G381" s="10" t="s">
        <v>24</v>
      </c>
      <c r="H381" s="9" t="s">
        <v>954</v>
      </c>
      <c r="I381" s="9" t="s">
        <v>955</v>
      </c>
      <c r="J381" s="9" t="s">
        <v>32</v>
      </c>
      <c r="K381" s="9"/>
      <c r="L381" s="10">
        <v>9</v>
      </c>
      <c r="M381" s="10">
        <v>202101</v>
      </c>
      <c r="N381" s="11">
        <v>202110</v>
      </c>
      <c r="O381" s="19">
        <v>202101</v>
      </c>
      <c r="P381" s="19">
        <v>202110</v>
      </c>
      <c r="Q381" s="10">
        <v>0</v>
      </c>
      <c r="R381" s="10">
        <v>1800</v>
      </c>
      <c r="S381" s="19">
        <v>1800</v>
      </c>
      <c r="T381" s="10">
        <v>0</v>
      </c>
      <c r="U381" s="19">
        <v>1800</v>
      </c>
      <c r="V381" s="10" t="s">
        <v>3896</v>
      </c>
      <c r="W381" s="9" t="s">
        <v>953</v>
      </c>
      <c r="X381" s="9" t="s">
        <v>33</v>
      </c>
      <c r="Y381" s="9" t="s">
        <v>923</v>
      </c>
      <c r="Z381" s="9" t="s">
        <v>956</v>
      </c>
      <c r="AA381" s="22" t="s">
        <v>957</v>
      </c>
      <c r="AB381" s="10" t="s">
        <v>3897</v>
      </c>
      <c r="AC381" s="20"/>
    </row>
    <row r="382" s="2" customFormat="1" ht="32.1" customHeight="1" spans="1:29">
      <c r="A382" s="9">
        <v>378</v>
      </c>
      <c r="B382" s="9" t="s">
        <v>27</v>
      </c>
      <c r="C382" s="9" t="s">
        <v>958</v>
      </c>
      <c r="D382" s="10" t="s">
        <v>3898</v>
      </c>
      <c r="E382" s="11" t="s">
        <v>38</v>
      </c>
      <c r="F382" s="10" t="s">
        <v>3899</v>
      </c>
      <c r="G382" s="10" t="s">
        <v>24</v>
      </c>
      <c r="H382" s="9" t="s">
        <v>105</v>
      </c>
      <c r="I382" s="9" t="s">
        <v>959</v>
      </c>
      <c r="J382" s="9" t="s">
        <v>41</v>
      </c>
      <c r="K382" s="10">
        <v>2021</v>
      </c>
      <c r="L382" s="10">
        <v>10</v>
      </c>
      <c r="M382" s="11">
        <v>202101</v>
      </c>
      <c r="N382" s="9">
        <v>202111</v>
      </c>
      <c r="O382" s="10">
        <v>202101</v>
      </c>
      <c r="P382" s="10">
        <v>202111</v>
      </c>
      <c r="Q382" s="10">
        <v>0</v>
      </c>
      <c r="R382" s="10">
        <v>2000</v>
      </c>
      <c r="S382" s="19">
        <v>2000</v>
      </c>
      <c r="T382" s="10">
        <v>200</v>
      </c>
      <c r="U382" s="19">
        <v>2200</v>
      </c>
      <c r="V382" s="10" t="s">
        <v>3900</v>
      </c>
      <c r="W382" s="9" t="s">
        <v>960</v>
      </c>
      <c r="X382" s="9" t="s">
        <v>33</v>
      </c>
      <c r="Y382" s="9" t="s">
        <v>923</v>
      </c>
      <c r="Z382" s="9" t="s">
        <v>956</v>
      </c>
      <c r="AA382" s="22" t="s">
        <v>957</v>
      </c>
      <c r="AB382" s="10" t="s">
        <v>3897</v>
      </c>
      <c r="AC382" s="20"/>
    </row>
    <row r="383" s="2" customFormat="1" ht="32.1" customHeight="1" spans="1:29">
      <c r="A383" s="9">
        <v>379</v>
      </c>
      <c r="B383" s="9" t="s">
        <v>174</v>
      </c>
      <c r="C383" s="9" t="s">
        <v>961</v>
      </c>
      <c r="D383" s="10" t="s">
        <v>3901</v>
      </c>
      <c r="E383" s="11" t="s">
        <v>38</v>
      </c>
      <c r="F383" s="10" t="s">
        <v>3902</v>
      </c>
      <c r="G383" s="10" t="s">
        <v>24</v>
      </c>
      <c r="H383" s="9" t="s">
        <v>962</v>
      </c>
      <c r="I383" s="9" t="s">
        <v>963</v>
      </c>
      <c r="J383" s="9" t="s">
        <v>41</v>
      </c>
      <c r="K383" s="10">
        <v>2021</v>
      </c>
      <c r="L383" s="10">
        <v>5</v>
      </c>
      <c r="M383" s="11">
        <v>202101</v>
      </c>
      <c r="N383" s="9">
        <v>202106</v>
      </c>
      <c r="O383" s="10">
        <v>202101</v>
      </c>
      <c r="P383" s="10">
        <v>202106</v>
      </c>
      <c r="Q383" s="10">
        <v>0</v>
      </c>
      <c r="R383" s="10">
        <v>1000</v>
      </c>
      <c r="S383" s="19">
        <v>1000</v>
      </c>
      <c r="T383" s="10">
        <v>200</v>
      </c>
      <c r="U383" s="19">
        <v>1200</v>
      </c>
      <c r="V383" s="10" t="s">
        <v>3903</v>
      </c>
      <c r="W383" s="9" t="s">
        <v>961</v>
      </c>
      <c r="X383" s="9" t="s">
        <v>33</v>
      </c>
      <c r="Y383" s="9" t="s">
        <v>923</v>
      </c>
      <c r="Z383" s="9" t="s">
        <v>956</v>
      </c>
      <c r="AA383" s="22" t="s">
        <v>957</v>
      </c>
      <c r="AB383" s="10" t="s">
        <v>3897</v>
      </c>
      <c r="AC383" s="20"/>
    </row>
    <row r="384" s="2" customFormat="1" ht="32.1" customHeight="1" spans="1:29">
      <c r="A384" s="9">
        <v>380</v>
      </c>
      <c r="B384" s="9" t="s">
        <v>174</v>
      </c>
      <c r="C384" s="9" t="s">
        <v>964</v>
      </c>
      <c r="D384" s="10" t="s">
        <v>3007</v>
      </c>
      <c r="E384" s="11" t="s">
        <v>29</v>
      </c>
      <c r="F384" s="10" t="s">
        <v>3904</v>
      </c>
      <c r="G384" s="10" t="s">
        <v>24</v>
      </c>
      <c r="H384" s="9" t="s">
        <v>274</v>
      </c>
      <c r="I384" s="9" t="s">
        <v>965</v>
      </c>
      <c r="J384" s="9" t="s">
        <v>32</v>
      </c>
      <c r="K384" s="10"/>
      <c r="L384" s="10">
        <v>3</v>
      </c>
      <c r="M384" s="11">
        <v>202109</v>
      </c>
      <c r="N384" s="9">
        <v>202111</v>
      </c>
      <c r="O384" s="10">
        <v>202109</v>
      </c>
      <c r="P384" s="10">
        <v>202111</v>
      </c>
      <c r="Q384" s="10">
        <v>0</v>
      </c>
      <c r="R384" s="10">
        <v>600</v>
      </c>
      <c r="S384" s="19">
        <v>600</v>
      </c>
      <c r="T384" s="10">
        <v>0</v>
      </c>
      <c r="U384" s="19">
        <v>600</v>
      </c>
      <c r="V384" s="10" t="s">
        <v>3905</v>
      </c>
      <c r="W384" s="9" t="s">
        <v>964</v>
      </c>
      <c r="X384" s="9" t="s">
        <v>33</v>
      </c>
      <c r="Y384" s="9" t="s">
        <v>923</v>
      </c>
      <c r="Z384" s="9" t="s">
        <v>956</v>
      </c>
      <c r="AA384" s="22" t="s">
        <v>957</v>
      </c>
      <c r="AB384" s="10" t="s">
        <v>3897</v>
      </c>
      <c r="AC384" s="20"/>
    </row>
    <row r="385" s="2" customFormat="1" ht="32.1" customHeight="1" spans="1:29">
      <c r="A385" s="9">
        <v>381</v>
      </c>
      <c r="B385" s="9" t="s">
        <v>174</v>
      </c>
      <c r="C385" s="9" t="s">
        <v>966</v>
      </c>
      <c r="D385" s="10" t="s">
        <v>3276</v>
      </c>
      <c r="E385" s="11" t="s">
        <v>29</v>
      </c>
      <c r="F385" s="10" t="s">
        <v>3906</v>
      </c>
      <c r="G385" s="10" t="s">
        <v>24</v>
      </c>
      <c r="H385" s="9" t="s">
        <v>274</v>
      </c>
      <c r="I385" s="9" t="s">
        <v>967</v>
      </c>
      <c r="J385" s="9" t="s">
        <v>41</v>
      </c>
      <c r="K385" s="10">
        <v>2021</v>
      </c>
      <c r="L385" s="10">
        <v>10</v>
      </c>
      <c r="M385" s="11">
        <v>202101</v>
      </c>
      <c r="N385" s="9">
        <v>202111</v>
      </c>
      <c r="O385" s="10">
        <v>202101</v>
      </c>
      <c r="P385" s="10">
        <v>202111</v>
      </c>
      <c r="Q385" s="10">
        <v>0</v>
      </c>
      <c r="R385" s="10">
        <v>2000</v>
      </c>
      <c r="S385" s="19">
        <v>2000</v>
      </c>
      <c r="T385" s="10">
        <v>200</v>
      </c>
      <c r="U385" s="19">
        <v>2200</v>
      </c>
      <c r="V385" s="10" t="s">
        <v>3907</v>
      </c>
      <c r="W385" s="9" t="s">
        <v>966</v>
      </c>
      <c r="X385" s="9" t="s">
        <v>33</v>
      </c>
      <c r="Y385" s="9" t="s">
        <v>923</v>
      </c>
      <c r="Z385" s="9" t="s">
        <v>956</v>
      </c>
      <c r="AA385" s="22" t="s">
        <v>957</v>
      </c>
      <c r="AB385" s="10" t="s">
        <v>3897</v>
      </c>
      <c r="AC385" s="20"/>
    </row>
    <row r="386" s="2" customFormat="1" ht="32.1" customHeight="1" spans="1:29">
      <c r="A386" s="9">
        <v>382</v>
      </c>
      <c r="B386" s="9" t="s">
        <v>46</v>
      </c>
      <c r="C386" s="9" t="s">
        <v>968</v>
      </c>
      <c r="D386" s="10" t="s">
        <v>3044</v>
      </c>
      <c r="E386" s="11" t="s">
        <v>29</v>
      </c>
      <c r="F386" s="10" t="s">
        <v>3908</v>
      </c>
      <c r="G386" s="10" t="s">
        <v>24</v>
      </c>
      <c r="H386" s="9" t="s">
        <v>969</v>
      </c>
      <c r="I386" s="9" t="s">
        <v>31</v>
      </c>
      <c r="J386" s="9" t="s">
        <v>32</v>
      </c>
      <c r="K386" s="10"/>
      <c r="L386" s="10">
        <v>9</v>
      </c>
      <c r="M386" s="11">
        <v>202103</v>
      </c>
      <c r="N386" s="9">
        <v>202111</v>
      </c>
      <c r="O386" s="10">
        <v>202103</v>
      </c>
      <c r="P386" s="10">
        <v>202111</v>
      </c>
      <c r="Q386" s="10">
        <v>0</v>
      </c>
      <c r="R386" s="10">
        <v>1800</v>
      </c>
      <c r="S386" s="19">
        <v>1800</v>
      </c>
      <c r="T386" s="10">
        <v>0</v>
      </c>
      <c r="U386" s="19">
        <v>1800</v>
      </c>
      <c r="V386" s="10" t="s">
        <v>3909</v>
      </c>
      <c r="W386" s="9" t="s">
        <v>968</v>
      </c>
      <c r="X386" s="9" t="s">
        <v>33</v>
      </c>
      <c r="Y386" s="9" t="s">
        <v>923</v>
      </c>
      <c r="Z386" s="9" t="s">
        <v>956</v>
      </c>
      <c r="AA386" s="22" t="s">
        <v>970</v>
      </c>
      <c r="AB386" s="10" t="s">
        <v>3910</v>
      </c>
      <c r="AC386" s="20"/>
    </row>
    <row r="387" s="2" customFormat="1" ht="32.1" customHeight="1" spans="1:29">
      <c r="A387" s="9">
        <v>383</v>
      </c>
      <c r="B387" s="9" t="s">
        <v>46</v>
      </c>
      <c r="C387" s="9" t="s">
        <v>971</v>
      </c>
      <c r="D387" s="10" t="s">
        <v>3334</v>
      </c>
      <c r="E387" s="11" t="s">
        <v>29</v>
      </c>
      <c r="F387" s="10" t="s">
        <v>3911</v>
      </c>
      <c r="G387" s="10" t="s">
        <v>24</v>
      </c>
      <c r="H387" s="9" t="s">
        <v>44</v>
      </c>
      <c r="I387" s="9" t="s">
        <v>31</v>
      </c>
      <c r="J387" s="9" t="s">
        <v>32</v>
      </c>
      <c r="K387" s="10"/>
      <c r="L387" s="10">
        <v>9</v>
      </c>
      <c r="M387" s="11">
        <v>202103</v>
      </c>
      <c r="N387" s="9">
        <v>202111</v>
      </c>
      <c r="O387" s="10">
        <v>202103</v>
      </c>
      <c r="P387" s="10">
        <v>202111</v>
      </c>
      <c r="Q387" s="10">
        <v>0</v>
      </c>
      <c r="R387" s="10">
        <v>1800</v>
      </c>
      <c r="S387" s="19">
        <v>1800</v>
      </c>
      <c r="T387" s="10">
        <v>0</v>
      </c>
      <c r="U387" s="19">
        <v>1800</v>
      </c>
      <c r="V387" s="10" t="s">
        <v>3912</v>
      </c>
      <c r="W387" s="9" t="s">
        <v>971</v>
      </c>
      <c r="X387" s="9" t="s">
        <v>33</v>
      </c>
      <c r="Y387" s="9" t="s">
        <v>923</v>
      </c>
      <c r="Z387" s="9" t="s">
        <v>956</v>
      </c>
      <c r="AA387" s="22" t="s">
        <v>970</v>
      </c>
      <c r="AB387" s="10" t="s">
        <v>3910</v>
      </c>
      <c r="AC387" s="20"/>
    </row>
    <row r="388" s="2" customFormat="1" ht="32.1" customHeight="1" spans="1:29">
      <c r="A388" s="9">
        <v>384</v>
      </c>
      <c r="B388" s="9" t="s">
        <v>46</v>
      </c>
      <c r="C388" s="9" t="s">
        <v>972</v>
      </c>
      <c r="D388" s="10" t="s">
        <v>3110</v>
      </c>
      <c r="E388" s="11" t="s">
        <v>29</v>
      </c>
      <c r="F388" s="10" t="s">
        <v>3913</v>
      </c>
      <c r="G388" s="10" t="s">
        <v>24</v>
      </c>
      <c r="H388" s="9" t="s">
        <v>969</v>
      </c>
      <c r="I388" s="9" t="s">
        <v>31</v>
      </c>
      <c r="J388" s="9" t="s">
        <v>32</v>
      </c>
      <c r="K388" s="10"/>
      <c r="L388" s="10">
        <v>9</v>
      </c>
      <c r="M388" s="11">
        <v>202103</v>
      </c>
      <c r="N388" s="9">
        <v>202111</v>
      </c>
      <c r="O388" s="10">
        <v>202103</v>
      </c>
      <c r="P388" s="10">
        <v>202111</v>
      </c>
      <c r="Q388" s="10">
        <v>0</v>
      </c>
      <c r="R388" s="10">
        <v>1800</v>
      </c>
      <c r="S388" s="19">
        <v>1800</v>
      </c>
      <c r="T388" s="10">
        <v>0</v>
      </c>
      <c r="U388" s="19">
        <v>1800</v>
      </c>
      <c r="V388" s="10" t="s">
        <v>3914</v>
      </c>
      <c r="W388" s="9" t="s">
        <v>972</v>
      </c>
      <c r="X388" s="9" t="s">
        <v>33</v>
      </c>
      <c r="Y388" s="9" t="s">
        <v>923</v>
      </c>
      <c r="Z388" s="9" t="s">
        <v>956</v>
      </c>
      <c r="AA388" s="22" t="s">
        <v>970</v>
      </c>
      <c r="AB388" s="10" t="s">
        <v>3910</v>
      </c>
      <c r="AC388" s="20"/>
    </row>
    <row r="389" s="2" customFormat="1" ht="32.1" customHeight="1" spans="1:29">
      <c r="A389" s="9">
        <v>385</v>
      </c>
      <c r="B389" s="9" t="s">
        <v>46</v>
      </c>
      <c r="C389" s="9" t="s">
        <v>973</v>
      </c>
      <c r="D389" s="10" t="s">
        <v>3004</v>
      </c>
      <c r="E389" s="11" t="s">
        <v>29</v>
      </c>
      <c r="F389" s="10" t="s">
        <v>3915</v>
      </c>
      <c r="G389" s="10" t="s">
        <v>24</v>
      </c>
      <c r="H389" s="9" t="s">
        <v>969</v>
      </c>
      <c r="I389" s="9" t="s">
        <v>31</v>
      </c>
      <c r="J389" s="9" t="s">
        <v>32</v>
      </c>
      <c r="K389" s="10"/>
      <c r="L389" s="10">
        <v>9</v>
      </c>
      <c r="M389" s="11">
        <v>202103</v>
      </c>
      <c r="N389" s="9">
        <v>202111</v>
      </c>
      <c r="O389" s="10">
        <v>202103</v>
      </c>
      <c r="P389" s="10">
        <v>202111</v>
      </c>
      <c r="Q389" s="10">
        <v>0</v>
      </c>
      <c r="R389" s="10">
        <v>1800</v>
      </c>
      <c r="S389" s="19">
        <v>1800</v>
      </c>
      <c r="T389" s="10">
        <v>0</v>
      </c>
      <c r="U389" s="19">
        <v>1800</v>
      </c>
      <c r="V389" s="10" t="s">
        <v>3916</v>
      </c>
      <c r="W389" s="9" t="s">
        <v>973</v>
      </c>
      <c r="X389" s="9" t="s">
        <v>33</v>
      </c>
      <c r="Y389" s="9" t="s">
        <v>923</v>
      </c>
      <c r="Z389" s="9" t="s">
        <v>956</v>
      </c>
      <c r="AA389" s="22" t="s">
        <v>970</v>
      </c>
      <c r="AB389" s="10" t="s">
        <v>3910</v>
      </c>
      <c r="AC389" s="20"/>
    </row>
    <row r="390" s="2" customFormat="1" ht="32.1" customHeight="1" spans="1:29">
      <c r="A390" s="9">
        <v>386</v>
      </c>
      <c r="B390" s="9" t="s">
        <v>46</v>
      </c>
      <c r="C390" s="9" t="s">
        <v>974</v>
      </c>
      <c r="D390" s="10" t="s">
        <v>3377</v>
      </c>
      <c r="E390" s="11" t="s">
        <v>1351</v>
      </c>
      <c r="F390" s="10" t="s">
        <v>3917</v>
      </c>
      <c r="G390" s="9" t="s">
        <v>23</v>
      </c>
      <c r="H390" s="9" t="s">
        <v>975</v>
      </c>
      <c r="I390" s="9" t="s">
        <v>976</v>
      </c>
      <c r="J390" s="9" t="s">
        <v>62</v>
      </c>
      <c r="K390" s="9">
        <v>2021</v>
      </c>
      <c r="L390" s="9">
        <v>8</v>
      </c>
      <c r="M390" s="10">
        <v>2021.3</v>
      </c>
      <c r="N390" s="17">
        <v>2021.1</v>
      </c>
      <c r="O390" s="10">
        <v>202103</v>
      </c>
      <c r="P390" s="10">
        <v>202110</v>
      </c>
      <c r="Q390" s="19">
        <v>2400</v>
      </c>
      <c r="R390" s="19">
        <v>0</v>
      </c>
      <c r="S390" s="19">
        <v>2400</v>
      </c>
      <c r="T390" s="19">
        <v>800</v>
      </c>
      <c r="U390" s="19">
        <v>3200</v>
      </c>
      <c r="V390" s="10" t="s">
        <v>3918</v>
      </c>
      <c r="W390" s="9" t="s">
        <v>974</v>
      </c>
      <c r="X390" s="9" t="s">
        <v>33</v>
      </c>
      <c r="Y390" s="9" t="s">
        <v>977</v>
      </c>
      <c r="Z390" s="9" t="s">
        <v>978</v>
      </c>
      <c r="AA390" s="9" t="s">
        <v>979</v>
      </c>
      <c r="AB390" s="10" t="s">
        <v>3919</v>
      </c>
      <c r="AC390" s="20"/>
    </row>
    <row r="391" s="2" customFormat="1" ht="32.1" customHeight="1" spans="1:29">
      <c r="A391" s="9">
        <v>387</v>
      </c>
      <c r="B391" s="9" t="s">
        <v>46</v>
      </c>
      <c r="C391" s="9" t="s">
        <v>980</v>
      </c>
      <c r="D391" s="10" t="s">
        <v>3920</v>
      </c>
      <c r="E391" s="11" t="s">
        <v>1423</v>
      </c>
      <c r="F391" s="10" t="s">
        <v>3921</v>
      </c>
      <c r="G391" s="9" t="s">
        <v>23</v>
      </c>
      <c r="H391" s="9" t="s">
        <v>975</v>
      </c>
      <c r="I391" s="9" t="s">
        <v>976</v>
      </c>
      <c r="J391" s="9" t="s">
        <v>62</v>
      </c>
      <c r="K391" s="9">
        <v>2021</v>
      </c>
      <c r="L391" s="9">
        <v>8</v>
      </c>
      <c r="M391" s="10">
        <v>2021.3</v>
      </c>
      <c r="N391" s="17">
        <v>2021.1</v>
      </c>
      <c r="O391" s="10">
        <v>202103</v>
      </c>
      <c r="P391" s="10">
        <v>202110</v>
      </c>
      <c r="Q391" s="19">
        <v>2400</v>
      </c>
      <c r="R391" s="19">
        <v>0</v>
      </c>
      <c r="S391" s="19">
        <v>2400</v>
      </c>
      <c r="T391" s="19">
        <v>800</v>
      </c>
      <c r="U391" s="19">
        <v>3200</v>
      </c>
      <c r="V391" s="10" t="s">
        <v>3922</v>
      </c>
      <c r="W391" s="9" t="s">
        <v>980</v>
      </c>
      <c r="X391" s="9" t="s">
        <v>33</v>
      </c>
      <c r="Y391" s="9" t="s">
        <v>977</v>
      </c>
      <c r="Z391" s="9" t="s">
        <v>978</v>
      </c>
      <c r="AA391" s="9" t="s">
        <v>979</v>
      </c>
      <c r="AB391" s="10" t="s">
        <v>3919</v>
      </c>
      <c r="AC391" s="20"/>
    </row>
    <row r="392" s="2" customFormat="1" ht="32.1" customHeight="1" spans="1:29">
      <c r="A392" s="9">
        <v>388</v>
      </c>
      <c r="B392" s="9" t="s">
        <v>27</v>
      </c>
      <c r="C392" s="9" t="s">
        <v>981</v>
      </c>
      <c r="D392" s="10" t="s">
        <v>3157</v>
      </c>
      <c r="E392" s="11" t="s">
        <v>1351</v>
      </c>
      <c r="F392" s="10" t="s">
        <v>3923</v>
      </c>
      <c r="G392" s="10" t="s">
        <v>24</v>
      </c>
      <c r="H392" s="9" t="s">
        <v>982</v>
      </c>
      <c r="I392" s="9" t="s">
        <v>983</v>
      </c>
      <c r="J392" s="9" t="s">
        <v>41</v>
      </c>
      <c r="K392" s="9">
        <v>2021</v>
      </c>
      <c r="L392" s="9">
        <v>5</v>
      </c>
      <c r="M392" s="10">
        <v>2021.1</v>
      </c>
      <c r="N392" s="10">
        <v>2021.5</v>
      </c>
      <c r="O392" s="10">
        <v>202101</v>
      </c>
      <c r="P392" s="10">
        <v>202105</v>
      </c>
      <c r="Q392" s="19">
        <v>0</v>
      </c>
      <c r="R392" s="19">
        <v>1000</v>
      </c>
      <c r="S392" s="19">
        <v>1000</v>
      </c>
      <c r="T392" s="19">
        <v>200</v>
      </c>
      <c r="U392" s="19">
        <v>1200</v>
      </c>
      <c r="V392" s="10" t="s">
        <v>3487</v>
      </c>
      <c r="W392" s="9" t="s">
        <v>981</v>
      </c>
      <c r="X392" s="9" t="s">
        <v>33</v>
      </c>
      <c r="Y392" s="9" t="s">
        <v>984</v>
      </c>
      <c r="Z392" s="9" t="s">
        <v>978</v>
      </c>
      <c r="AA392" s="9" t="s">
        <v>985</v>
      </c>
      <c r="AB392" s="10" t="s">
        <v>3924</v>
      </c>
      <c r="AC392" s="20"/>
    </row>
    <row r="393" s="2" customFormat="1" ht="32.1" customHeight="1" spans="1:29">
      <c r="A393" s="9">
        <v>389</v>
      </c>
      <c r="B393" s="9" t="s">
        <v>46</v>
      </c>
      <c r="C393" s="9" t="s">
        <v>986</v>
      </c>
      <c r="D393" s="10" t="s">
        <v>3898</v>
      </c>
      <c r="E393" s="11" t="s">
        <v>1423</v>
      </c>
      <c r="F393" s="10" t="s">
        <v>3925</v>
      </c>
      <c r="G393" s="10" t="s">
        <v>24</v>
      </c>
      <c r="H393" s="9" t="s">
        <v>105</v>
      </c>
      <c r="I393" s="9" t="s">
        <v>458</v>
      </c>
      <c r="J393" s="9" t="s">
        <v>41</v>
      </c>
      <c r="K393" s="9">
        <v>2021</v>
      </c>
      <c r="L393" s="9">
        <v>10</v>
      </c>
      <c r="M393" s="10">
        <v>2021.1</v>
      </c>
      <c r="N393" s="17">
        <v>2021.1</v>
      </c>
      <c r="O393" s="10">
        <v>202101</v>
      </c>
      <c r="P393" s="10">
        <v>202110</v>
      </c>
      <c r="Q393" s="19">
        <v>0</v>
      </c>
      <c r="R393" s="19">
        <v>2000</v>
      </c>
      <c r="S393" s="19">
        <v>2000</v>
      </c>
      <c r="T393" s="19">
        <v>200</v>
      </c>
      <c r="U393" s="19">
        <v>2200</v>
      </c>
      <c r="V393" s="10" t="s">
        <v>3926</v>
      </c>
      <c r="W393" s="9" t="s">
        <v>986</v>
      </c>
      <c r="X393" s="9" t="s">
        <v>33</v>
      </c>
      <c r="Y393" s="9" t="s">
        <v>984</v>
      </c>
      <c r="Z393" s="9" t="s">
        <v>978</v>
      </c>
      <c r="AA393" s="9" t="s">
        <v>985</v>
      </c>
      <c r="AB393" s="10" t="s">
        <v>3924</v>
      </c>
      <c r="AC393" s="20"/>
    </row>
    <row r="394" s="2" customFormat="1" ht="32.1" customHeight="1" spans="1:29">
      <c r="A394" s="9">
        <v>390</v>
      </c>
      <c r="B394" s="9" t="s">
        <v>46</v>
      </c>
      <c r="C394" s="9" t="s">
        <v>987</v>
      </c>
      <c r="D394" s="10" t="s">
        <v>3637</v>
      </c>
      <c r="E394" s="11" t="s">
        <v>1351</v>
      </c>
      <c r="F394" s="10" t="s">
        <v>3927</v>
      </c>
      <c r="G394" s="10" t="s">
        <v>24</v>
      </c>
      <c r="H394" s="9" t="s">
        <v>988</v>
      </c>
      <c r="I394" s="9" t="s">
        <v>989</v>
      </c>
      <c r="J394" s="9" t="s">
        <v>41</v>
      </c>
      <c r="K394" s="9">
        <v>2021</v>
      </c>
      <c r="L394" s="9">
        <v>10</v>
      </c>
      <c r="M394" s="10">
        <v>2021.1</v>
      </c>
      <c r="N394" s="17">
        <v>2021.1</v>
      </c>
      <c r="O394" s="10">
        <v>202101</v>
      </c>
      <c r="P394" s="10">
        <v>202110</v>
      </c>
      <c r="Q394" s="19">
        <v>0</v>
      </c>
      <c r="R394" s="19">
        <v>2000</v>
      </c>
      <c r="S394" s="19">
        <v>2000</v>
      </c>
      <c r="T394" s="19">
        <v>200</v>
      </c>
      <c r="U394" s="19">
        <v>2200</v>
      </c>
      <c r="V394" s="10" t="s">
        <v>3928</v>
      </c>
      <c r="W394" s="9" t="s">
        <v>987</v>
      </c>
      <c r="X394" s="9" t="s">
        <v>33</v>
      </c>
      <c r="Y394" s="9" t="s">
        <v>984</v>
      </c>
      <c r="Z394" s="9" t="s">
        <v>978</v>
      </c>
      <c r="AA394" s="9" t="s">
        <v>985</v>
      </c>
      <c r="AB394" s="10" t="s">
        <v>3924</v>
      </c>
      <c r="AC394" s="20"/>
    </row>
    <row r="395" s="2" customFormat="1" ht="32.1" customHeight="1" spans="1:29">
      <c r="A395" s="9">
        <v>391</v>
      </c>
      <c r="B395" s="9" t="s">
        <v>46</v>
      </c>
      <c r="C395" s="9" t="s">
        <v>990</v>
      </c>
      <c r="D395" s="10" t="s">
        <v>3929</v>
      </c>
      <c r="E395" s="11" t="s">
        <v>1351</v>
      </c>
      <c r="F395" s="10" t="s">
        <v>3930</v>
      </c>
      <c r="G395" s="10" t="s">
        <v>24</v>
      </c>
      <c r="H395" s="9" t="s">
        <v>539</v>
      </c>
      <c r="I395" s="9" t="s">
        <v>458</v>
      </c>
      <c r="J395" s="9" t="s">
        <v>41</v>
      </c>
      <c r="K395" s="9">
        <v>2021</v>
      </c>
      <c r="L395" s="9">
        <v>7</v>
      </c>
      <c r="M395" s="10">
        <v>2021.3</v>
      </c>
      <c r="N395" s="10">
        <v>2021.9</v>
      </c>
      <c r="O395" s="10">
        <v>202103</v>
      </c>
      <c r="P395" s="10">
        <v>202109</v>
      </c>
      <c r="Q395" s="19">
        <v>0</v>
      </c>
      <c r="R395" s="19">
        <v>1400</v>
      </c>
      <c r="S395" s="19">
        <v>1400</v>
      </c>
      <c r="T395" s="19">
        <v>200</v>
      </c>
      <c r="U395" s="19">
        <v>1600</v>
      </c>
      <c r="V395" s="10" t="s">
        <v>3931</v>
      </c>
      <c r="W395" s="9" t="s">
        <v>990</v>
      </c>
      <c r="X395" s="9" t="s">
        <v>33</v>
      </c>
      <c r="Y395" s="9" t="s">
        <v>984</v>
      </c>
      <c r="Z395" s="9" t="s">
        <v>978</v>
      </c>
      <c r="AA395" s="9" t="s">
        <v>985</v>
      </c>
      <c r="AB395" s="10" t="s">
        <v>3924</v>
      </c>
      <c r="AC395" s="20"/>
    </row>
    <row r="396" s="2" customFormat="1" ht="32.1" customHeight="1" spans="1:29">
      <c r="A396" s="9">
        <v>392</v>
      </c>
      <c r="B396" s="9" t="s">
        <v>27</v>
      </c>
      <c r="C396" s="9" t="s">
        <v>991</v>
      </c>
      <c r="D396" s="10" t="s">
        <v>3324</v>
      </c>
      <c r="E396" s="11" t="s">
        <v>1423</v>
      </c>
      <c r="F396" s="10" t="s">
        <v>3932</v>
      </c>
      <c r="G396" s="10" t="s">
        <v>24</v>
      </c>
      <c r="H396" s="9" t="s">
        <v>982</v>
      </c>
      <c r="I396" s="9" t="s">
        <v>992</v>
      </c>
      <c r="J396" s="9" t="s">
        <v>41</v>
      </c>
      <c r="K396" s="9">
        <v>2021</v>
      </c>
      <c r="L396" s="9">
        <v>7</v>
      </c>
      <c r="M396" s="10">
        <v>2021.3</v>
      </c>
      <c r="N396" s="10">
        <v>2021.9</v>
      </c>
      <c r="O396" s="10">
        <v>202103</v>
      </c>
      <c r="P396" s="10">
        <v>202109</v>
      </c>
      <c r="Q396" s="19">
        <v>0</v>
      </c>
      <c r="R396" s="19">
        <v>1400</v>
      </c>
      <c r="S396" s="19">
        <v>1400</v>
      </c>
      <c r="T396" s="19">
        <v>200</v>
      </c>
      <c r="U396" s="19">
        <v>1600</v>
      </c>
      <c r="V396" s="10" t="s">
        <v>3933</v>
      </c>
      <c r="W396" s="9" t="s">
        <v>991</v>
      </c>
      <c r="X396" s="9" t="s">
        <v>33</v>
      </c>
      <c r="Y396" s="9" t="s">
        <v>984</v>
      </c>
      <c r="Z396" s="9" t="s">
        <v>978</v>
      </c>
      <c r="AA396" s="9" t="s">
        <v>985</v>
      </c>
      <c r="AB396" s="10" t="s">
        <v>3924</v>
      </c>
      <c r="AC396" s="20"/>
    </row>
    <row r="397" s="2" customFormat="1" ht="32.1" customHeight="1" spans="1:29">
      <c r="A397" s="9">
        <v>393</v>
      </c>
      <c r="B397" s="9" t="s">
        <v>27</v>
      </c>
      <c r="C397" s="9" t="s">
        <v>993</v>
      </c>
      <c r="D397" s="10" t="s">
        <v>3324</v>
      </c>
      <c r="E397" s="11" t="s">
        <v>1423</v>
      </c>
      <c r="F397" s="10" t="s">
        <v>3934</v>
      </c>
      <c r="G397" s="10" t="s">
        <v>24</v>
      </c>
      <c r="H397" s="9" t="s">
        <v>105</v>
      </c>
      <c r="I397" s="9" t="s">
        <v>458</v>
      </c>
      <c r="J397" s="9" t="s">
        <v>41</v>
      </c>
      <c r="K397" s="9">
        <v>2021</v>
      </c>
      <c r="L397" s="9">
        <v>10</v>
      </c>
      <c r="M397" s="10">
        <v>2021.1</v>
      </c>
      <c r="N397" s="17">
        <v>2021.1</v>
      </c>
      <c r="O397" s="10">
        <v>202101</v>
      </c>
      <c r="P397" s="10">
        <v>202110</v>
      </c>
      <c r="Q397" s="19">
        <v>0</v>
      </c>
      <c r="R397" s="19">
        <v>2000</v>
      </c>
      <c r="S397" s="19">
        <v>2000</v>
      </c>
      <c r="T397" s="19">
        <v>200</v>
      </c>
      <c r="U397" s="19">
        <v>2200</v>
      </c>
      <c r="V397" s="10" t="s">
        <v>3935</v>
      </c>
      <c r="W397" s="9" t="s">
        <v>993</v>
      </c>
      <c r="X397" s="9" t="s">
        <v>33</v>
      </c>
      <c r="Y397" s="9" t="s">
        <v>984</v>
      </c>
      <c r="Z397" s="9" t="s">
        <v>978</v>
      </c>
      <c r="AA397" s="9" t="s">
        <v>985</v>
      </c>
      <c r="AB397" s="10" t="s">
        <v>3924</v>
      </c>
      <c r="AC397" s="20"/>
    </row>
    <row r="398" s="2" customFormat="1" ht="32.1" customHeight="1" spans="1:29">
      <c r="A398" s="9">
        <v>394</v>
      </c>
      <c r="B398" s="9" t="s">
        <v>27</v>
      </c>
      <c r="C398" s="9" t="s">
        <v>994</v>
      </c>
      <c r="D398" s="10" t="s">
        <v>3226</v>
      </c>
      <c r="E398" s="11" t="s">
        <v>1351</v>
      </c>
      <c r="F398" s="10" t="s">
        <v>3936</v>
      </c>
      <c r="G398" s="10" t="s">
        <v>24</v>
      </c>
      <c r="H398" s="9" t="s">
        <v>995</v>
      </c>
      <c r="I398" s="9" t="s">
        <v>996</v>
      </c>
      <c r="J398" s="9" t="s">
        <v>41</v>
      </c>
      <c r="K398" s="9">
        <v>2021</v>
      </c>
      <c r="L398" s="9">
        <v>5</v>
      </c>
      <c r="M398" s="10">
        <v>2021.3</v>
      </c>
      <c r="N398" s="10">
        <v>2021.7</v>
      </c>
      <c r="O398" s="10">
        <v>202103</v>
      </c>
      <c r="P398" s="10">
        <v>202107</v>
      </c>
      <c r="Q398" s="19">
        <v>0</v>
      </c>
      <c r="R398" s="19">
        <v>1000</v>
      </c>
      <c r="S398" s="19">
        <v>1000</v>
      </c>
      <c r="T398" s="19">
        <v>200</v>
      </c>
      <c r="U398" s="19">
        <v>1200</v>
      </c>
      <c r="V398" s="10" t="s">
        <v>3937</v>
      </c>
      <c r="W398" s="9" t="s">
        <v>994</v>
      </c>
      <c r="X398" s="9" t="s">
        <v>33</v>
      </c>
      <c r="Y398" s="9" t="s">
        <v>984</v>
      </c>
      <c r="Z398" s="9" t="s">
        <v>978</v>
      </c>
      <c r="AA398" s="9" t="s">
        <v>985</v>
      </c>
      <c r="AB398" s="10" t="s">
        <v>3924</v>
      </c>
      <c r="AC398" s="20"/>
    </row>
    <row r="399" s="2" customFormat="1" ht="32.1" customHeight="1" spans="1:29">
      <c r="A399" s="9">
        <v>395</v>
      </c>
      <c r="B399" s="9" t="s">
        <v>27</v>
      </c>
      <c r="C399" s="9" t="s">
        <v>997</v>
      </c>
      <c r="D399" s="10" t="s">
        <v>3229</v>
      </c>
      <c r="E399" s="11" t="s">
        <v>1423</v>
      </c>
      <c r="F399" s="10" t="s">
        <v>3938</v>
      </c>
      <c r="G399" s="10" t="s">
        <v>24</v>
      </c>
      <c r="H399" s="9" t="s">
        <v>105</v>
      </c>
      <c r="I399" s="9" t="s">
        <v>90</v>
      </c>
      <c r="J399" s="9" t="s">
        <v>41</v>
      </c>
      <c r="K399" s="9">
        <v>2021</v>
      </c>
      <c r="L399" s="9">
        <v>5</v>
      </c>
      <c r="M399" s="10">
        <v>2021.6</v>
      </c>
      <c r="N399" s="17">
        <v>2021.1</v>
      </c>
      <c r="O399" s="10">
        <v>202106</v>
      </c>
      <c r="P399" s="10">
        <v>202110</v>
      </c>
      <c r="Q399" s="19">
        <v>0</v>
      </c>
      <c r="R399" s="19">
        <v>1000</v>
      </c>
      <c r="S399" s="19">
        <v>1000</v>
      </c>
      <c r="T399" s="19">
        <v>200</v>
      </c>
      <c r="U399" s="19">
        <v>1200</v>
      </c>
      <c r="V399" s="10" t="s">
        <v>3939</v>
      </c>
      <c r="W399" s="9" t="s">
        <v>997</v>
      </c>
      <c r="X399" s="9" t="s">
        <v>33</v>
      </c>
      <c r="Y399" s="9" t="s">
        <v>984</v>
      </c>
      <c r="Z399" s="9" t="s">
        <v>978</v>
      </c>
      <c r="AA399" s="9" t="s">
        <v>985</v>
      </c>
      <c r="AB399" s="10" t="s">
        <v>3924</v>
      </c>
      <c r="AC399" s="20"/>
    </row>
    <row r="400" s="2" customFormat="1" ht="32.1" customHeight="1" spans="1:29">
      <c r="A400" s="9">
        <v>396</v>
      </c>
      <c r="B400" s="9" t="s">
        <v>27</v>
      </c>
      <c r="C400" s="9" t="s">
        <v>998</v>
      </c>
      <c r="D400" s="10" t="s">
        <v>3388</v>
      </c>
      <c r="E400" s="11" t="s">
        <v>1423</v>
      </c>
      <c r="F400" s="10" t="s">
        <v>3940</v>
      </c>
      <c r="G400" s="10" t="s">
        <v>24</v>
      </c>
      <c r="H400" s="9" t="s">
        <v>524</v>
      </c>
      <c r="I400" s="9" t="s">
        <v>79</v>
      </c>
      <c r="J400" s="9" t="s">
        <v>41</v>
      </c>
      <c r="K400" s="9">
        <v>2021</v>
      </c>
      <c r="L400" s="9">
        <v>9</v>
      </c>
      <c r="M400" s="10">
        <v>2021.2</v>
      </c>
      <c r="N400" s="17">
        <v>2021.1</v>
      </c>
      <c r="O400" s="10">
        <v>202102</v>
      </c>
      <c r="P400" s="10">
        <v>202110</v>
      </c>
      <c r="Q400" s="19">
        <v>0</v>
      </c>
      <c r="R400" s="19">
        <v>1800</v>
      </c>
      <c r="S400" s="19">
        <v>1800</v>
      </c>
      <c r="T400" s="19">
        <v>200</v>
      </c>
      <c r="U400" s="19">
        <v>2000</v>
      </c>
      <c r="V400" s="10" t="s">
        <v>3941</v>
      </c>
      <c r="W400" s="9" t="s">
        <v>998</v>
      </c>
      <c r="X400" s="9" t="s">
        <v>33</v>
      </c>
      <c r="Y400" s="9" t="s">
        <v>984</v>
      </c>
      <c r="Z400" s="9" t="s">
        <v>978</v>
      </c>
      <c r="AA400" s="9" t="s">
        <v>985</v>
      </c>
      <c r="AB400" s="10" t="s">
        <v>3924</v>
      </c>
      <c r="AC400" s="20"/>
    </row>
    <row r="401" s="2" customFormat="1" ht="32.1" customHeight="1" spans="1:29">
      <c r="A401" s="9">
        <v>397</v>
      </c>
      <c r="B401" s="9" t="s">
        <v>27</v>
      </c>
      <c r="C401" s="9" t="s">
        <v>999</v>
      </c>
      <c r="D401" s="10" t="s">
        <v>3591</v>
      </c>
      <c r="E401" s="11" t="s">
        <v>1351</v>
      </c>
      <c r="F401" s="10" t="s">
        <v>3942</v>
      </c>
      <c r="G401" s="10" t="s">
        <v>24</v>
      </c>
      <c r="H401" s="9" t="s">
        <v>1000</v>
      </c>
      <c r="I401" s="9" t="s">
        <v>31</v>
      </c>
      <c r="J401" s="9" t="s">
        <v>32</v>
      </c>
      <c r="K401" s="9"/>
      <c r="L401" s="9">
        <v>10</v>
      </c>
      <c r="M401" s="10">
        <v>2021.1</v>
      </c>
      <c r="N401" s="10">
        <v>2021.11</v>
      </c>
      <c r="O401" s="10">
        <v>202101</v>
      </c>
      <c r="P401" s="10">
        <v>202111</v>
      </c>
      <c r="Q401" s="19">
        <v>0</v>
      </c>
      <c r="R401" s="19">
        <v>2000</v>
      </c>
      <c r="S401" s="19">
        <v>2000</v>
      </c>
      <c r="T401" s="19">
        <v>0</v>
      </c>
      <c r="U401" s="19">
        <v>2000</v>
      </c>
      <c r="V401" s="10" t="s">
        <v>3943</v>
      </c>
      <c r="W401" s="9" t="s">
        <v>999</v>
      </c>
      <c r="X401" s="9" t="s">
        <v>33</v>
      </c>
      <c r="Y401" s="9" t="s">
        <v>977</v>
      </c>
      <c r="Z401" s="9" t="s">
        <v>978</v>
      </c>
      <c r="AA401" s="9" t="s">
        <v>1001</v>
      </c>
      <c r="AB401" s="10" t="s">
        <v>3944</v>
      </c>
      <c r="AC401" s="20"/>
    </row>
    <row r="402" s="2" customFormat="1" ht="32.1" customHeight="1" spans="1:29">
      <c r="A402" s="9">
        <v>398</v>
      </c>
      <c r="B402" s="9" t="s">
        <v>46</v>
      </c>
      <c r="C402" s="9" t="s">
        <v>1002</v>
      </c>
      <c r="D402" s="10" t="s">
        <v>3334</v>
      </c>
      <c r="E402" s="11" t="s">
        <v>1351</v>
      </c>
      <c r="F402" s="10" t="s">
        <v>3945</v>
      </c>
      <c r="G402" s="10" t="s">
        <v>24</v>
      </c>
      <c r="H402" s="9" t="s">
        <v>279</v>
      </c>
      <c r="I402" s="9" t="s">
        <v>1003</v>
      </c>
      <c r="J402" s="9" t="s">
        <v>32</v>
      </c>
      <c r="K402" s="9"/>
      <c r="L402" s="9">
        <v>8</v>
      </c>
      <c r="M402" s="10">
        <v>2021.4</v>
      </c>
      <c r="N402" s="10">
        <v>2021.11</v>
      </c>
      <c r="O402" s="10">
        <v>202104</v>
      </c>
      <c r="P402" s="10">
        <v>202111</v>
      </c>
      <c r="Q402" s="19">
        <v>0</v>
      </c>
      <c r="R402" s="19">
        <v>1600</v>
      </c>
      <c r="S402" s="19">
        <v>1600</v>
      </c>
      <c r="T402" s="19">
        <v>0</v>
      </c>
      <c r="U402" s="19">
        <v>1600</v>
      </c>
      <c r="V402" s="10" t="s">
        <v>3946</v>
      </c>
      <c r="W402" s="9" t="s">
        <v>1002</v>
      </c>
      <c r="X402" s="9" t="s">
        <v>33</v>
      </c>
      <c r="Y402" s="9" t="s">
        <v>1004</v>
      </c>
      <c r="Z402" s="9" t="s">
        <v>978</v>
      </c>
      <c r="AA402" s="9" t="s">
        <v>1001</v>
      </c>
      <c r="AB402" s="10" t="s">
        <v>3944</v>
      </c>
      <c r="AC402" s="20"/>
    </row>
    <row r="403" s="2" customFormat="1" ht="32.1" customHeight="1" spans="1:29">
      <c r="A403" s="9">
        <v>399</v>
      </c>
      <c r="B403" s="9" t="s">
        <v>46</v>
      </c>
      <c r="C403" s="9" t="s">
        <v>1005</v>
      </c>
      <c r="D403" s="10" t="s">
        <v>3319</v>
      </c>
      <c r="E403" s="11" t="s">
        <v>1423</v>
      </c>
      <c r="F403" s="10" t="s">
        <v>3947</v>
      </c>
      <c r="G403" s="9" t="s">
        <v>23</v>
      </c>
      <c r="H403" s="9" t="s">
        <v>1006</v>
      </c>
      <c r="I403" s="9" t="s">
        <v>199</v>
      </c>
      <c r="J403" s="9" t="s">
        <v>41</v>
      </c>
      <c r="K403" s="9">
        <v>2021</v>
      </c>
      <c r="L403" s="9">
        <v>10</v>
      </c>
      <c r="M403" s="10">
        <v>2021.1</v>
      </c>
      <c r="N403" s="10">
        <v>2021.11</v>
      </c>
      <c r="O403" s="10">
        <v>202101</v>
      </c>
      <c r="P403" s="10">
        <v>202111</v>
      </c>
      <c r="Q403" s="19">
        <v>0</v>
      </c>
      <c r="R403" s="19">
        <v>3000</v>
      </c>
      <c r="S403" s="19">
        <v>3000</v>
      </c>
      <c r="T403" s="19">
        <v>200</v>
      </c>
      <c r="U403" s="19">
        <v>3200</v>
      </c>
      <c r="V403" s="10" t="s">
        <v>3948</v>
      </c>
      <c r="W403" s="9" t="s">
        <v>1007</v>
      </c>
      <c r="X403" s="9" t="s">
        <v>33</v>
      </c>
      <c r="Y403" s="9" t="s">
        <v>977</v>
      </c>
      <c r="Z403" s="9" t="s">
        <v>978</v>
      </c>
      <c r="AA403" s="9" t="s">
        <v>1001</v>
      </c>
      <c r="AB403" s="10" t="s">
        <v>3944</v>
      </c>
      <c r="AC403" s="20"/>
    </row>
    <row r="404" s="2" customFormat="1" ht="32.1" customHeight="1" spans="1:29">
      <c r="A404" s="9">
        <v>400</v>
      </c>
      <c r="B404" s="9" t="s">
        <v>27</v>
      </c>
      <c r="C404" s="9" t="s">
        <v>1008</v>
      </c>
      <c r="D404" s="10" t="s">
        <v>3023</v>
      </c>
      <c r="E404" s="11" t="s">
        <v>1351</v>
      </c>
      <c r="F404" s="10" t="s">
        <v>3949</v>
      </c>
      <c r="G404" s="10" t="s">
        <v>24</v>
      </c>
      <c r="H404" s="9" t="s">
        <v>1000</v>
      </c>
      <c r="I404" s="9" t="s">
        <v>31</v>
      </c>
      <c r="J404" s="9" t="s">
        <v>32</v>
      </c>
      <c r="K404" s="9">
        <v>2021</v>
      </c>
      <c r="L404" s="9">
        <v>3</v>
      </c>
      <c r="M404" s="10" t="s">
        <v>1009</v>
      </c>
      <c r="N404" s="17"/>
      <c r="O404" s="10">
        <v>202101</v>
      </c>
      <c r="P404" s="10">
        <v>202110</v>
      </c>
      <c r="Q404" s="19">
        <v>0</v>
      </c>
      <c r="R404" s="19">
        <v>600</v>
      </c>
      <c r="S404" s="19">
        <v>600</v>
      </c>
      <c r="T404" s="19">
        <v>0</v>
      </c>
      <c r="U404" s="19">
        <v>600</v>
      </c>
      <c r="V404" s="10" t="s">
        <v>3950</v>
      </c>
      <c r="W404" s="9" t="s">
        <v>1008</v>
      </c>
      <c r="X404" s="9" t="s">
        <v>33</v>
      </c>
      <c r="Y404" s="9" t="s">
        <v>977</v>
      </c>
      <c r="Z404" s="9" t="s">
        <v>978</v>
      </c>
      <c r="AA404" s="9" t="s">
        <v>1001</v>
      </c>
      <c r="AB404" s="10" t="s">
        <v>3944</v>
      </c>
      <c r="AC404" s="20"/>
    </row>
    <row r="405" s="2" customFormat="1" ht="32.1" customHeight="1" spans="1:29">
      <c r="A405" s="9">
        <v>401</v>
      </c>
      <c r="B405" s="9" t="s">
        <v>46</v>
      </c>
      <c r="C405" s="9" t="s">
        <v>1010</v>
      </c>
      <c r="D405" s="10" t="s">
        <v>3050</v>
      </c>
      <c r="E405" s="11" t="s">
        <v>1351</v>
      </c>
      <c r="F405" s="10" t="s">
        <v>3951</v>
      </c>
      <c r="G405" s="9" t="s">
        <v>23</v>
      </c>
      <c r="H405" s="9" t="s">
        <v>1011</v>
      </c>
      <c r="I405" s="9" t="s">
        <v>31</v>
      </c>
      <c r="J405" s="9" t="s">
        <v>32</v>
      </c>
      <c r="K405" s="9"/>
      <c r="L405" s="9">
        <v>9</v>
      </c>
      <c r="M405" s="10">
        <v>2021.2</v>
      </c>
      <c r="N405" s="17">
        <v>2021.1</v>
      </c>
      <c r="O405" s="10">
        <v>202102</v>
      </c>
      <c r="P405" s="10">
        <v>202110</v>
      </c>
      <c r="Q405" s="19">
        <v>2700</v>
      </c>
      <c r="R405" s="19">
        <v>0</v>
      </c>
      <c r="S405" s="19">
        <v>2700</v>
      </c>
      <c r="T405" s="19">
        <v>0</v>
      </c>
      <c r="U405" s="19">
        <v>2700</v>
      </c>
      <c r="V405" s="10" t="s">
        <v>3398</v>
      </c>
      <c r="W405" s="9" t="s">
        <v>1010</v>
      </c>
      <c r="X405" s="9" t="s">
        <v>33</v>
      </c>
      <c r="Y405" s="9" t="s">
        <v>977</v>
      </c>
      <c r="Z405" s="9" t="s">
        <v>978</v>
      </c>
      <c r="AA405" s="9" t="s">
        <v>979</v>
      </c>
      <c r="AB405" s="10" t="s">
        <v>3919</v>
      </c>
      <c r="AC405" s="20"/>
    </row>
    <row r="406" s="2" customFormat="1" ht="32.1" customHeight="1" spans="1:29">
      <c r="A406" s="9">
        <v>402</v>
      </c>
      <c r="B406" s="9" t="s">
        <v>938</v>
      </c>
      <c r="C406" s="9" t="s">
        <v>1012</v>
      </c>
      <c r="D406" s="10" t="s">
        <v>3026</v>
      </c>
      <c r="E406" s="11" t="s">
        <v>1351</v>
      </c>
      <c r="F406" s="10" t="s">
        <v>3952</v>
      </c>
      <c r="G406" s="10" t="s">
        <v>24</v>
      </c>
      <c r="H406" s="9" t="s">
        <v>44</v>
      </c>
      <c r="I406" s="9" t="s">
        <v>1013</v>
      </c>
      <c r="J406" s="9" t="s">
        <v>41</v>
      </c>
      <c r="K406" s="9">
        <v>2021</v>
      </c>
      <c r="L406" s="9">
        <v>11</v>
      </c>
      <c r="M406" s="10">
        <v>2021.1</v>
      </c>
      <c r="N406" s="10">
        <v>2021.11</v>
      </c>
      <c r="O406" s="10">
        <v>202101</v>
      </c>
      <c r="P406" s="10">
        <v>202111</v>
      </c>
      <c r="Q406" s="19">
        <v>0</v>
      </c>
      <c r="R406" s="19">
        <v>2200</v>
      </c>
      <c r="S406" s="19">
        <v>2200</v>
      </c>
      <c r="T406" s="19">
        <v>200</v>
      </c>
      <c r="U406" s="19">
        <v>2400</v>
      </c>
      <c r="V406" s="10" t="s">
        <v>3953</v>
      </c>
      <c r="W406" s="9" t="s">
        <v>1012</v>
      </c>
      <c r="X406" s="9" t="s">
        <v>33</v>
      </c>
      <c r="Y406" s="9" t="s">
        <v>1014</v>
      </c>
      <c r="Z406" s="9" t="s">
        <v>253</v>
      </c>
      <c r="AA406" s="9" t="s">
        <v>1015</v>
      </c>
      <c r="AB406" s="10" t="s">
        <v>3954</v>
      </c>
      <c r="AC406" s="20"/>
    </row>
    <row r="407" s="2" customFormat="1" ht="32.1" customHeight="1" spans="1:29">
      <c r="A407" s="9">
        <v>403</v>
      </c>
      <c r="B407" s="9" t="s">
        <v>46</v>
      </c>
      <c r="C407" s="9" t="s">
        <v>1016</v>
      </c>
      <c r="D407" s="10" t="s">
        <v>3152</v>
      </c>
      <c r="E407" s="11" t="s">
        <v>1351</v>
      </c>
      <c r="F407" s="10" t="s">
        <v>3955</v>
      </c>
      <c r="G407" s="9" t="s">
        <v>23</v>
      </c>
      <c r="H407" s="9" t="s">
        <v>1017</v>
      </c>
      <c r="I407" s="9" t="s">
        <v>199</v>
      </c>
      <c r="J407" s="9" t="s">
        <v>41</v>
      </c>
      <c r="K407" s="9">
        <v>2021</v>
      </c>
      <c r="L407" s="9">
        <v>11</v>
      </c>
      <c r="M407" s="10">
        <v>2021.1</v>
      </c>
      <c r="N407" s="10">
        <v>2021.12</v>
      </c>
      <c r="O407" s="10">
        <v>202101</v>
      </c>
      <c r="P407" s="10">
        <v>202112</v>
      </c>
      <c r="Q407" s="19">
        <v>3600</v>
      </c>
      <c r="R407" s="19">
        <v>0</v>
      </c>
      <c r="S407" s="19">
        <v>3600</v>
      </c>
      <c r="T407" s="19">
        <v>200</v>
      </c>
      <c r="U407" s="19">
        <v>3800</v>
      </c>
      <c r="V407" s="10" t="s">
        <v>3956</v>
      </c>
      <c r="W407" s="9" t="s">
        <v>1016</v>
      </c>
      <c r="X407" s="9" t="s">
        <v>33</v>
      </c>
      <c r="Y407" s="9" t="s">
        <v>977</v>
      </c>
      <c r="Z407" s="9" t="s">
        <v>978</v>
      </c>
      <c r="AA407" s="9" t="s">
        <v>1018</v>
      </c>
      <c r="AB407" s="10" t="s">
        <v>3957</v>
      </c>
      <c r="AC407" s="20"/>
    </row>
    <row r="408" s="2" customFormat="1" ht="32.1" customHeight="1" spans="1:29">
      <c r="A408" s="9">
        <v>404</v>
      </c>
      <c r="B408" s="9" t="s">
        <v>46</v>
      </c>
      <c r="C408" s="9" t="s">
        <v>1019</v>
      </c>
      <c r="D408" s="10" t="s">
        <v>3271</v>
      </c>
      <c r="E408" s="11" t="s">
        <v>1351</v>
      </c>
      <c r="F408" s="10" t="s">
        <v>3958</v>
      </c>
      <c r="G408" s="10" t="s">
        <v>24</v>
      </c>
      <c r="H408" s="9" t="s">
        <v>1020</v>
      </c>
      <c r="I408" s="9" t="s">
        <v>1021</v>
      </c>
      <c r="J408" s="9" t="s">
        <v>41</v>
      </c>
      <c r="K408" s="9">
        <v>2021</v>
      </c>
      <c r="L408" s="9">
        <v>9</v>
      </c>
      <c r="M408" s="10">
        <v>2021.3</v>
      </c>
      <c r="N408" s="10">
        <v>2021.11</v>
      </c>
      <c r="O408" s="10">
        <v>202103</v>
      </c>
      <c r="P408" s="10">
        <v>202111</v>
      </c>
      <c r="Q408" s="19">
        <v>0</v>
      </c>
      <c r="R408" s="19">
        <v>1800</v>
      </c>
      <c r="S408" s="19">
        <v>1800</v>
      </c>
      <c r="T408" s="19">
        <v>200</v>
      </c>
      <c r="U408" s="19">
        <v>2000</v>
      </c>
      <c r="V408" s="10" t="s">
        <v>3959</v>
      </c>
      <c r="W408" s="9" t="s">
        <v>1019</v>
      </c>
      <c r="X408" s="9" t="s">
        <v>33</v>
      </c>
      <c r="Y408" s="9" t="s">
        <v>977</v>
      </c>
      <c r="Z408" s="9" t="s">
        <v>978</v>
      </c>
      <c r="AA408" s="9" t="s">
        <v>1018</v>
      </c>
      <c r="AB408" s="10" t="s">
        <v>3957</v>
      </c>
      <c r="AC408" s="20"/>
    </row>
    <row r="409" s="2" customFormat="1" ht="32.1" customHeight="1" spans="1:29">
      <c r="A409" s="9">
        <v>405</v>
      </c>
      <c r="B409" s="9" t="s">
        <v>46</v>
      </c>
      <c r="C409" s="9" t="s">
        <v>1022</v>
      </c>
      <c r="D409" s="10" t="s">
        <v>3290</v>
      </c>
      <c r="E409" s="11" t="s">
        <v>1351</v>
      </c>
      <c r="F409" s="10" t="s">
        <v>3960</v>
      </c>
      <c r="G409" s="10" t="s">
        <v>24</v>
      </c>
      <c r="H409" s="9" t="s">
        <v>1023</v>
      </c>
      <c r="I409" s="9" t="s">
        <v>328</v>
      </c>
      <c r="J409" s="9" t="s">
        <v>41</v>
      </c>
      <c r="K409" s="9">
        <v>2021</v>
      </c>
      <c r="L409" s="9">
        <v>10</v>
      </c>
      <c r="M409" s="10" t="s">
        <v>1024</v>
      </c>
      <c r="N409" s="10"/>
      <c r="O409" s="10">
        <v>202101</v>
      </c>
      <c r="P409" s="10">
        <v>202111</v>
      </c>
      <c r="Q409" s="19">
        <v>0</v>
      </c>
      <c r="R409" s="19">
        <v>2000</v>
      </c>
      <c r="S409" s="19">
        <v>2000</v>
      </c>
      <c r="T409" s="19">
        <v>200</v>
      </c>
      <c r="U409" s="19">
        <v>2200</v>
      </c>
      <c r="V409" s="10" t="s">
        <v>3961</v>
      </c>
      <c r="W409" s="9" t="s">
        <v>1022</v>
      </c>
      <c r="X409" s="9" t="s">
        <v>33</v>
      </c>
      <c r="Y409" s="9" t="s">
        <v>977</v>
      </c>
      <c r="Z409" s="9" t="s">
        <v>978</v>
      </c>
      <c r="AA409" s="9" t="s">
        <v>1018</v>
      </c>
      <c r="AB409" s="10" t="s">
        <v>3957</v>
      </c>
      <c r="AC409" s="20"/>
    </row>
    <row r="410" s="2" customFormat="1" ht="32.1" customHeight="1" spans="1:29">
      <c r="A410" s="9">
        <v>406</v>
      </c>
      <c r="B410" s="9" t="s">
        <v>46</v>
      </c>
      <c r="C410" s="9" t="s">
        <v>1025</v>
      </c>
      <c r="D410" s="10" t="s">
        <v>3007</v>
      </c>
      <c r="E410" s="11" t="s">
        <v>1351</v>
      </c>
      <c r="F410" s="10" t="s">
        <v>3962</v>
      </c>
      <c r="G410" s="10" t="s">
        <v>24</v>
      </c>
      <c r="H410" s="9" t="s">
        <v>1026</v>
      </c>
      <c r="I410" s="9" t="s">
        <v>729</v>
      </c>
      <c r="J410" s="9" t="s">
        <v>41</v>
      </c>
      <c r="K410" s="9">
        <v>2021</v>
      </c>
      <c r="L410" s="9">
        <v>9</v>
      </c>
      <c r="M410" s="10" t="s">
        <v>1027</v>
      </c>
      <c r="N410" s="10"/>
      <c r="O410" s="10">
        <v>202101</v>
      </c>
      <c r="P410" s="10">
        <v>202111</v>
      </c>
      <c r="Q410" s="19">
        <v>0</v>
      </c>
      <c r="R410" s="19">
        <v>1800</v>
      </c>
      <c r="S410" s="19">
        <v>1800</v>
      </c>
      <c r="T410" s="19">
        <v>200</v>
      </c>
      <c r="U410" s="19">
        <v>2000</v>
      </c>
      <c r="V410" s="10" t="s">
        <v>3963</v>
      </c>
      <c r="W410" s="9" t="s">
        <v>1025</v>
      </c>
      <c r="X410" s="9" t="s">
        <v>33</v>
      </c>
      <c r="Y410" s="9" t="s">
        <v>977</v>
      </c>
      <c r="Z410" s="9" t="s">
        <v>978</v>
      </c>
      <c r="AA410" s="9" t="s">
        <v>1018</v>
      </c>
      <c r="AB410" s="10" t="s">
        <v>3957</v>
      </c>
      <c r="AC410" s="20"/>
    </row>
    <row r="411" s="2" customFormat="1" ht="32.1" customHeight="1" spans="1:29">
      <c r="A411" s="9">
        <v>407</v>
      </c>
      <c r="B411" s="22" t="s">
        <v>46</v>
      </c>
      <c r="C411" s="9" t="s">
        <v>1028</v>
      </c>
      <c r="D411" s="10" t="s">
        <v>3031</v>
      </c>
      <c r="E411" s="11" t="s">
        <v>1423</v>
      </c>
      <c r="F411" s="10" t="s">
        <v>3964</v>
      </c>
      <c r="G411" s="10" t="s">
        <v>24</v>
      </c>
      <c r="H411" s="22" t="s">
        <v>279</v>
      </c>
      <c r="I411" s="22" t="s">
        <v>1029</v>
      </c>
      <c r="J411" s="9" t="s">
        <v>32</v>
      </c>
      <c r="K411" s="22"/>
      <c r="L411" s="22" t="s">
        <v>936</v>
      </c>
      <c r="M411" s="22" t="s">
        <v>730</v>
      </c>
      <c r="N411" s="22" t="s">
        <v>911</v>
      </c>
      <c r="O411" s="10">
        <v>202105</v>
      </c>
      <c r="P411" s="10">
        <v>202112</v>
      </c>
      <c r="Q411" s="19">
        <v>0</v>
      </c>
      <c r="R411" s="19">
        <v>1400</v>
      </c>
      <c r="S411" s="19">
        <v>1400</v>
      </c>
      <c r="T411" s="19">
        <v>0</v>
      </c>
      <c r="U411" s="19">
        <v>1400</v>
      </c>
      <c r="V411" s="10" t="s">
        <v>3965</v>
      </c>
      <c r="W411" s="22" t="s">
        <v>1028</v>
      </c>
      <c r="X411" s="9" t="s">
        <v>33</v>
      </c>
      <c r="Y411" s="9" t="s">
        <v>977</v>
      </c>
      <c r="Z411" s="9" t="s">
        <v>978</v>
      </c>
      <c r="AA411" s="9" t="s">
        <v>1018</v>
      </c>
      <c r="AB411" s="10" t="s">
        <v>3957</v>
      </c>
      <c r="AC411" s="20"/>
    </row>
    <row r="412" s="2" customFormat="1" ht="32.1" customHeight="1" spans="1:29">
      <c r="A412" s="9">
        <v>408</v>
      </c>
      <c r="B412" s="22" t="s">
        <v>46</v>
      </c>
      <c r="C412" s="22" t="s">
        <v>1031</v>
      </c>
      <c r="D412" s="10" t="s">
        <v>3347</v>
      </c>
      <c r="E412" s="11" t="s">
        <v>1423</v>
      </c>
      <c r="F412" s="10" t="s">
        <v>3966</v>
      </c>
      <c r="G412" s="10" t="s">
        <v>24</v>
      </c>
      <c r="H412" s="22" t="s">
        <v>1032</v>
      </c>
      <c r="I412" s="22" t="s">
        <v>33</v>
      </c>
      <c r="J412" s="9" t="s">
        <v>32</v>
      </c>
      <c r="K412" s="22"/>
      <c r="L412" s="22" t="s">
        <v>936</v>
      </c>
      <c r="M412" s="22" t="s">
        <v>1033</v>
      </c>
      <c r="N412" s="22" t="s">
        <v>470</v>
      </c>
      <c r="O412" s="10">
        <v>202104</v>
      </c>
      <c r="P412" s="10">
        <v>202110</v>
      </c>
      <c r="Q412" s="19">
        <v>0</v>
      </c>
      <c r="R412" s="19">
        <v>1400</v>
      </c>
      <c r="S412" s="19">
        <v>1400</v>
      </c>
      <c r="T412" s="19">
        <v>0</v>
      </c>
      <c r="U412" s="19">
        <v>1400</v>
      </c>
      <c r="V412" s="10" t="s">
        <v>3967</v>
      </c>
      <c r="W412" s="22" t="s">
        <v>1031</v>
      </c>
      <c r="X412" s="9" t="s">
        <v>33</v>
      </c>
      <c r="Y412" s="9" t="s">
        <v>977</v>
      </c>
      <c r="Z412" s="9" t="s">
        <v>978</v>
      </c>
      <c r="AA412" s="22" t="s">
        <v>1034</v>
      </c>
      <c r="AB412" s="10" t="s">
        <v>3968</v>
      </c>
      <c r="AC412" s="20"/>
    </row>
    <row r="413" s="2" customFormat="1" ht="32.1" customHeight="1" spans="1:29">
      <c r="A413" s="9">
        <v>409</v>
      </c>
      <c r="B413" s="22" t="s">
        <v>46</v>
      </c>
      <c r="C413" s="22" t="s">
        <v>1035</v>
      </c>
      <c r="D413" s="10" t="s">
        <v>3258</v>
      </c>
      <c r="E413" s="11" t="s">
        <v>1351</v>
      </c>
      <c r="F413" s="10" t="s">
        <v>3969</v>
      </c>
      <c r="G413" s="10" t="s">
        <v>24</v>
      </c>
      <c r="H413" s="22" t="s">
        <v>1036</v>
      </c>
      <c r="I413" s="22" t="s">
        <v>33</v>
      </c>
      <c r="J413" s="9" t="s">
        <v>32</v>
      </c>
      <c r="K413" s="22"/>
      <c r="L413" s="22" t="s">
        <v>1037</v>
      </c>
      <c r="M413" s="22" t="s">
        <v>1033</v>
      </c>
      <c r="N413" s="22" t="s">
        <v>490</v>
      </c>
      <c r="O413" s="10">
        <v>202104</v>
      </c>
      <c r="P413" s="10">
        <v>202111</v>
      </c>
      <c r="Q413" s="19">
        <v>0</v>
      </c>
      <c r="R413" s="19">
        <v>1600</v>
      </c>
      <c r="S413" s="19">
        <v>1600</v>
      </c>
      <c r="T413" s="19">
        <v>0</v>
      </c>
      <c r="U413" s="19">
        <v>1600</v>
      </c>
      <c r="V413" s="10" t="s">
        <v>3970</v>
      </c>
      <c r="W413" s="22" t="s">
        <v>1035</v>
      </c>
      <c r="X413" s="9" t="s">
        <v>33</v>
      </c>
      <c r="Y413" s="9" t="s">
        <v>977</v>
      </c>
      <c r="Z413" s="9" t="s">
        <v>978</v>
      </c>
      <c r="AA413" s="22" t="s">
        <v>1034</v>
      </c>
      <c r="AB413" s="10" t="s">
        <v>3968</v>
      </c>
      <c r="AC413" s="20"/>
    </row>
    <row r="414" s="2" customFormat="1" ht="32.1" customHeight="1" spans="1:29">
      <c r="A414" s="9">
        <v>410</v>
      </c>
      <c r="B414" s="22" t="s">
        <v>46</v>
      </c>
      <c r="C414" s="22" t="s">
        <v>1039</v>
      </c>
      <c r="D414" s="10" t="s">
        <v>3013</v>
      </c>
      <c r="E414" s="11" t="s">
        <v>1351</v>
      </c>
      <c r="F414" s="10" t="s">
        <v>3966</v>
      </c>
      <c r="G414" s="10" t="s">
        <v>24</v>
      </c>
      <c r="H414" s="22" t="s">
        <v>1032</v>
      </c>
      <c r="I414" s="22" t="s">
        <v>33</v>
      </c>
      <c r="J414" s="9" t="s">
        <v>32</v>
      </c>
      <c r="K414" s="22"/>
      <c r="L414" s="22" t="s">
        <v>936</v>
      </c>
      <c r="M414" s="22" t="s">
        <v>1033</v>
      </c>
      <c r="N414" s="22" t="s">
        <v>470</v>
      </c>
      <c r="O414" s="10">
        <v>202104</v>
      </c>
      <c r="P414" s="10">
        <v>202110</v>
      </c>
      <c r="Q414" s="19">
        <v>0</v>
      </c>
      <c r="R414" s="19">
        <v>1400</v>
      </c>
      <c r="S414" s="19">
        <v>1400</v>
      </c>
      <c r="T414" s="19">
        <v>0</v>
      </c>
      <c r="U414" s="19">
        <v>1400</v>
      </c>
      <c r="V414" s="10" t="s">
        <v>3971</v>
      </c>
      <c r="W414" s="22" t="s">
        <v>1039</v>
      </c>
      <c r="X414" s="9" t="s">
        <v>33</v>
      </c>
      <c r="Y414" s="9" t="s">
        <v>977</v>
      </c>
      <c r="Z414" s="9" t="s">
        <v>978</v>
      </c>
      <c r="AA414" s="22" t="s">
        <v>1034</v>
      </c>
      <c r="AB414" s="10" t="s">
        <v>3968</v>
      </c>
      <c r="AC414" s="20"/>
    </row>
    <row r="415" s="2" customFormat="1" ht="32.1" customHeight="1" spans="1:29">
      <c r="A415" s="9">
        <v>411</v>
      </c>
      <c r="B415" s="22" t="s">
        <v>46</v>
      </c>
      <c r="C415" s="22" t="s">
        <v>1040</v>
      </c>
      <c r="D415" s="10" t="s">
        <v>3013</v>
      </c>
      <c r="E415" s="11" t="s">
        <v>1351</v>
      </c>
      <c r="F415" s="10" t="s">
        <v>3972</v>
      </c>
      <c r="G415" s="10" t="s">
        <v>24</v>
      </c>
      <c r="H415" s="9" t="s">
        <v>105</v>
      </c>
      <c r="I415" s="22" t="s">
        <v>144</v>
      </c>
      <c r="J415" s="9" t="s">
        <v>41</v>
      </c>
      <c r="K415" s="22" t="s">
        <v>1041</v>
      </c>
      <c r="L415" s="22" t="s">
        <v>1042</v>
      </c>
      <c r="M415" s="22" t="s">
        <v>1043</v>
      </c>
      <c r="N415" s="22"/>
      <c r="O415" s="10">
        <v>202101</v>
      </c>
      <c r="P415" s="10">
        <v>202110</v>
      </c>
      <c r="Q415" s="19">
        <v>0</v>
      </c>
      <c r="R415" s="19">
        <v>1800</v>
      </c>
      <c r="S415" s="19">
        <v>1800</v>
      </c>
      <c r="T415" s="19">
        <v>200</v>
      </c>
      <c r="U415" s="19">
        <v>2000</v>
      </c>
      <c r="V415" s="10" t="s">
        <v>3973</v>
      </c>
      <c r="W415" s="22" t="s">
        <v>1040</v>
      </c>
      <c r="X415" s="9" t="s">
        <v>33</v>
      </c>
      <c r="Y415" s="9" t="s">
        <v>977</v>
      </c>
      <c r="Z415" s="9" t="s">
        <v>978</v>
      </c>
      <c r="AA415" s="22" t="s">
        <v>1034</v>
      </c>
      <c r="AB415" s="10" t="s">
        <v>3968</v>
      </c>
      <c r="AC415" s="20"/>
    </row>
    <row r="416" s="2" customFormat="1" ht="32.1" customHeight="1" spans="1:29">
      <c r="A416" s="9">
        <v>412</v>
      </c>
      <c r="B416" s="22" t="s">
        <v>46</v>
      </c>
      <c r="C416" s="22" t="s">
        <v>1047</v>
      </c>
      <c r="D416" s="10" t="s">
        <v>3226</v>
      </c>
      <c r="E416" s="11" t="s">
        <v>1351</v>
      </c>
      <c r="F416" s="10" t="s">
        <v>3974</v>
      </c>
      <c r="G416" s="9" t="s">
        <v>23</v>
      </c>
      <c r="H416" s="9" t="s">
        <v>1048</v>
      </c>
      <c r="I416" s="22" t="s">
        <v>989</v>
      </c>
      <c r="J416" s="9" t="s">
        <v>41</v>
      </c>
      <c r="K416" s="22" t="s">
        <v>1041</v>
      </c>
      <c r="L416" s="22" t="s">
        <v>1049</v>
      </c>
      <c r="M416" s="22" t="s">
        <v>1050</v>
      </c>
      <c r="N416" s="22" t="s">
        <v>490</v>
      </c>
      <c r="O416" s="10">
        <v>202102</v>
      </c>
      <c r="P416" s="10">
        <v>202111</v>
      </c>
      <c r="Q416" s="19">
        <v>3000</v>
      </c>
      <c r="R416" s="19">
        <v>0</v>
      </c>
      <c r="S416" s="19">
        <v>3000</v>
      </c>
      <c r="T416" s="19">
        <v>200</v>
      </c>
      <c r="U416" s="19">
        <v>3200</v>
      </c>
      <c r="V416" s="10" t="s">
        <v>3975</v>
      </c>
      <c r="W416" s="22" t="s">
        <v>1047</v>
      </c>
      <c r="X416" s="9" t="s">
        <v>33</v>
      </c>
      <c r="Y416" s="9" t="s">
        <v>977</v>
      </c>
      <c r="Z416" s="9" t="s">
        <v>978</v>
      </c>
      <c r="AA416" s="22" t="s">
        <v>1034</v>
      </c>
      <c r="AB416" s="10" t="s">
        <v>3968</v>
      </c>
      <c r="AC416" s="20"/>
    </row>
    <row r="417" s="2" customFormat="1" ht="32.1" customHeight="1" spans="1:29">
      <c r="A417" s="9">
        <v>413</v>
      </c>
      <c r="B417" s="22" t="s">
        <v>46</v>
      </c>
      <c r="C417" s="22" t="s">
        <v>1052</v>
      </c>
      <c r="D417" s="10" t="s">
        <v>3092</v>
      </c>
      <c r="E417" s="11" t="s">
        <v>1351</v>
      </c>
      <c r="F417" s="10" t="s">
        <v>3976</v>
      </c>
      <c r="G417" s="10" t="s">
        <v>24</v>
      </c>
      <c r="H417" s="22" t="s">
        <v>1053</v>
      </c>
      <c r="I417" s="22" t="s">
        <v>1054</v>
      </c>
      <c r="J417" s="9" t="s">
        <v>32</v>
      </c>
      <c r="K417" s="22"/>
      <c r="L417" s="22" t="s">
        <v>1042</v>
      </c>
      <c r="M417" s="22" t="s">
        <v>1055</v>
      </c>
      <c r="N417" s="22" t="s">
        <v>490</v>
      </c>
      <c r="O417" s="10">
        <v>202103</v>
      </c>
      <c r="P417" s="10">
        <v>202111</v>
      </c>
      <c r="Q417" s="19">
        <v>0</v>
      </c>
      <c r="R417" s="19">
        <v>1800</v>
      </c>
      <c r="S417" s="19">
        <v>1800</v>
      </c>
      <c r="T417" s="19">
        <v>0</v>
      </c>
      <c r="U417" s="19">
        <v>1800</v>
      </c>
      <c r="V417" s="10" t="s">
        <v>3977</v>
      </c>
      <c r="W417" s="22" t="s">
        <v>1052</v>
      </c>
      <c r="X417" s="9" t="s">
        <v>33</v>
      </c>
      <c r="Y417" s="9" t="s">
        <v>977</v>
      </c>
      <c r="Z417" s="9" t="s">
        <v>978</v>
      </c>
      <c r="AA417" s="22" t="s">
        <v>1034</v>
      </c>
      <c r="AB417" s="10" t="s">
        <v>3968</v>
      </c>
      <c r="AC417" s="20"/>
    </row>
    <row r="418" s="2" customFormat="1" ht="32.1" customHeight="1" spans="1:29">
      <c r="A418" s="9">
        <v>414</v>
      </c>
      <c r="B418" s="22" t="s">
        <v>46</v>
      </c>
      <c r="C418" s="22" t="s">
        <v>1056</v>
      </c>
      <c r="D418" s="10" t="s">
        <v>3019</v>
      </c>
      <c r="E418" s="11" t="s">
        <v>1351</v>
      </c>
      <c r="F418" s="10" t="s">
        <v>3978</v>
      </c>
      <c r="G418" s="10" t="s">
        <v>24</v>
      </c>
      <c r="H418" s="22" t="s">
        <v>1057</v>
      </c>
      <c r="I418" s="22" t="s">
        <v>79</v>
      </c>
      <c r="J418" s="9" t="s">
        <v>41</v>
      </c>
      <c r="K418" s="22" t="s">
        <v>1041</v>
      </c>
      <c r="L418" s="22" t="s">
        <v>1049</v>
      </c>
      <c r="M418" s="22" t="s">
        <v>692</v>
      </c>
      <c r="N418" s="22"/>
      <c r="O418" s="10">
        <v>202101</v>
      </c>
      <c r="P418" s="10">
        <v>202111</v>
      </c>
      <c r="Q418" s="19">
        <v>0</v>
      </c>
      <c r="R418" s="19">
        <v>2000</v>
      </c>
      <c r="S418" s="19">
        <v>2000</v>
      </c>
      <c r="T418" s="19">
        <v>200</v>
      </c>
      <c r="U418" s="19">
        <v>2200</v>
      </c>
      <c r="V418" s="10" t="s">
        <v>3979</v>
      </c>
      <c r="W418" s="22" t="s">
        <v>1056</v>
      </c>
      <c r="X418" s="9" t="s">
        <v>33</v>
      </c>
      <c r="Y418" s="9" t="s">
        <v>977</v>
      </c>
      <c r="Z418" s="9" t="s">
        <v>253</v>
      </c>
      <c r="AA418" s="9" t="s">
        <v>1015</v>
      </c>
      <c r="AB418" s="10" t="s">
        <v>3954</v>
      </c>
      <c r="AC418" s="20"/>
    </row>
    <row r="419" s="2" customFormat="1" ht="32.1" customHeight="1" spans="1:29">
      <c r="A419" s="9">
        <v>415</v>
      </c>
      <c r="B419" s="22" t="s">
        <v>46</v>
      </c>
      <c r="C419" s="22" t="s">
        <v>1059</v>
      </c>
      <c r="D419" s="10" t="s">
        <v>3047</v>
      </c>
      <c r="E419" s="11" t="s">
        <v>1351</v>
      </c>
      <c r="F419" s="10" t="s">
        <v>3978</v>
      </c>
      <c r="G419" s="10" t="s">
        <v>24</v>
      </c>
      <c r="H419" s="22" t="s">
        <v>44</v>
      </c>
      <c r="I419" s="22" t="s">
        <v>31</v>
      </c>
      <c r="J419" s="9" t="s">
        <v>32</v>
      </c>
      <c r="K419" s="22"/>
      <c r="L419" s="22" t="s">
        <v>1060</v>
      </c>
      <c r="M419" s="22" t="s">
        <v>1061</v>
      </c>
      <c r="N419" s="22"/>
      <c r="O419" s="10">
        <v>202101</v>
      </c>
      <c r="P419" s="10">
        <v>202111</v>
      </c>
      <c r="Q419" s="19">
        <v>0</v>
      </c>
      <c r="R419" s="19">
        <v>600</v>
      </c>
      <c r="S419" s="19">
        <v>600</v>
      </c>
      <c r="T419" s="19">
        <v>0</v>
      </c>
      <c r="U419" s="19">
        <v>600</v>
      </c>
      <c r="V419" s="10" t="s">
        <v>3980</v>
      </c>
      <c r="W419" s="22" t="s">
        <v>1059</v>
      </c>
      <c r="X419" s="9" t="s">
        <v>33</v>
      </c>
      <c r="Y419" s="9" t="s">
        <v>977</v>
      </c>
      <c r="Z419" s="9" t="s">
        <v>253</v>
      </c>
      <c r="AA419" s="9" t="s">
        <v>1015</v>
      </c>
      <c r="AB419" s="10" t="s">
        <v>3954</v>
      </c>
      <c r="AC419" s="20"/>
    </row>
    <row r="420" s="2" customFormat="1" ht="32.1" customHeight="1" spans="1:29">
      <c r="A420" s="9">
        <v>416</v>
      </c>
      <c r="B420" s="22" t="s">
        <v>46</v>
      </c>
      <c r="C420" s="22" t="s">
        <v>1063</v>
      </c>
      <c r="D420" s="10" t="s">
        <v>3194</v>
      </c>
      <c r="E420" s="11" t="s">
        <v>1423</v>
      </c>
      <c r="F420" s="10" t="s">
        <v>3978</v>
      </c>
      <c r="G420" s="10" t="s">
        <v>24</v>
      </c>
      <c r="H420" s="22" t="s">
        <v>1032</v>
      </c>
      <c r="I420" s="22" t="s">
        <v>31</v>
      </c>
      <c r="J420" s="9" t="s">
        <v>32</v>
      </c>
      <c r="K420" s="22"/>
      <c r="L420" s="22" t="s">
        <v>1064</v>
      </c>
      <c r="M420" s="22" t="s">
        <v>1065</v>
      </c>
      <c r="N420" s="22" t="s">
        <v>490</v>
      </c>
      <c r="O420" s="10">
        <v>202107</v>
      </c>
      <c r="P420" s="10">
        <v>202111</v>
      </c>
      <c r="Q420" s="19">
        <v>0</v>
      </c>
      <c r="R420" s="19">
        <v>1000</v>
      </c>
      <c r="S420" s="19">
        <v>1000</v>
      </c>
      <c r="T420" s="19">
        <v>0</v>
      </c>
      <c r="U420" s="19">
        <v>1000</v>
      </c>
      <c r="V420" s="10" t="s">
        <v>3981</v>
      </c>
      <c r="W420" s="22" t="s">
        <v>1063</v>
      </c>
      <c r="X420" s="9" t="s">
        <v>33</v>
      </c>
      <c r="Y420" s="9" t="s">
        <v>977</v>
      </c>
      <c r="Z420" s="9" t="s">
        <v>253</v>
      </c>
      <c r="AA420" s="9" t="s">
        <v>1015</v>
      </c>
      <c r="AB420" s="10" t="s">
        <v>3954</v>
      </c>
      <c r="AC420" s="20"/>
    </row>
    <row r="421" s="2" customFormat="1" ht="32.1" customHeight="1" spans="1:29">
      <c r="A421" s="9">
        <v>417</v>
      </c>
      <c r="B421" s="22" t="s">
        <v>46</v>
      </c>
      <c r="C421" s="22" t="s">
        <v>1067</v>
      </c>
      <c r="D421" s="10" t="s">
        <v>3226</v>
      </c>
      <c r="E421" s="11" t="s">
        <v>1351</v>
      </c>
      <c r="F421" s="10" t="s">
        <v>3982</v>
      </c>
      <c r="G421" s="10" t="s">
        <v>24</v>
      </c>
      <c r="H421" s="22" t="s">
        <v>1068</v>
      </c>
      <c r="I421" s="22" t="s">
        <v>31</v>
      </c>
      <c r="J421" s="9" t="s">
        <v>32</v>
      </c>
      <c r="K421" s="22"/>
      <c r="L421" s="22" t="s">
        <v>1069</v>
      </c>
      <c r="M421" s="22" t="s">
        <v>1070</v>
      </c>
      <c r="N421" s="22" t="s">
        <v>490</v>
      </c>
      <c r="O421" s="10" t="s">
        <v>487</v>
      </c>
      <c r="P421" s="10">
        <v>202111</v>
      </c>
      <c r="Q421" s="19">
        <v>0</v>
      </c>
      <c r="R421" s="19">
        <v>2200</v>
      </c>
      <c r="S421" s="19">
        <v>2200</v>
      </c>
      <c r="T421" s="19">
        <v>0</v>
      </c>
      <c r="U421" s="19">
        <v>2200</v>
      </c>
      <c r="V421" s="10" t="s">
        <v>3983</v>
      </c>
      <c r="W421" s="22" t="s">
        <v>1067</v>
      </c>
      <c r="X421" s="9" t="s">
        <v>33</v>
      </c>
      <c r="Y421" s="9" t="s">
        <v>1071</v>
      </c>
      <c r="Z421" s="9" t="s">
        <v>253</v>
      </c>
      <c r="AA421" s="22" t="s">
        <v>1072</v>
      </c>
      <c r="AB421" s="10" t="s">
        <v>3984</v>
      </c>
      <c r="AC421" s="20"/>
    </row>
    <row r="422" s="2" customFormat="1" ht="32.1" customHeight="1" spans="1:29">
      <c r="A422" s="9">
        <v>418</v>
      </c>
      <c r="B422" s="22" t="s">
        <v>46</v>
      </c>
      <c r="C422" s="22" t="s">
        <v>1073</v>
      </c>
      <c r="D422" s="10" t="s">
        <v>3445</v>
      </c>
      <c r="E422" s="11" t="s">
        <v>1351</v>
      </c>
      <c r="F422" s="10" t="s">
        <v>3985</v>
      </c>
      <c r="G422" s="10" t="s">
        <v>24</v>
      </c>
      <c r="H422" s="22" t="s">
        <v>1068</v>
      </c>
      <c r="I422" s="22" t="s">
        <v>206</v>
      </c>
      <c r="J422" s="9" t="s">
        <v>41</v>
      </c>
      <c r="K422" s="22" t="s">
        <v>1041</v>
      </c>
      <c r="L422" s="22" t="s">
        <v>1069</v>
      </c>
      <c r="M422" s="22" t="s">
        <v>1070</v>
      </c>
      <c r="N422" s="22" t="s">
        <v>490</v>
      </c>
      <c r="O422" s="10" t="s">
        <v>487</v>
      </c>
      <c r="P422" s="10">
        <v>202111</v>
      </c>
      <c r="Q422" s="19">
        <v>0</v>
      </c>
      <c r="R422" s="19">
        <v>2200</v>
      </c>
      <c r="S422" s="19">
        <v>2200</v>
      </c>
      <c r="T422" s="19">
        <v>200</v>
      </c>
      <c r="U422" s="19">
        <v>2400</v>
      </c>
      <c r="V422" s="10" t="s">
        <v>3986</v>
      </c>
      <c r="W422" s="22" t="s">
        <v>1073</v>
      </c>
      <c r="X422" s="9" t="s">
        <v>33</v>
      </c>
      <c r="Y422" s="9" t="s">
        <v>1071</v>
      </c>
      <c r="Z422" s="9" t="s">
        <v>253</v>
      </c>
      <c r="AA422" s="22" t="s">
        <v>1072</v>
      </c>
      <c r="AB422" s="10" t="s">
        <v>3984</v>
      </c>
      <c r="AC422" s="20"/>
    </row>
    <row r="423" s="2" customFormat="1" ht="32.1" customHeight="1" spans="1:29">
      <c r="A423" s="9">
        <v>419</v>
      </c>
      <c r="B423" s="9" t="s">
        <v>938</v>
      </c>
      <c r="C423" s="22" t="s">
        <v>1075</v>
      </c>
      <c r="D423" s="10" t="s">
        <v>3509</v>
      </c>
      <c r="E423" s="11" t="s">
        <v>1351</v>
      </c>
      <c r="F423" s="10" t="s">
        <v>3987</v>
      </c>
      <c r="G423" s="10" t="s">
        <v>24</v>
      </c>
      <c r="H423" s="22" t="s">
        <v>1057</v>
      </c>
      <c r="I423" s="22" t="s">
        <v>79</v>
      </c>
      <c r="J423" s="9" t="s">
        <v>41</v>
      </c>
      <c r="K423" s="22" t="s">
        <v>1041</v>
      </c>
      <c r="L423" s="22" t="s">
        <v>1064</v>
      </c>
      <c r="M423" s="22" t="s">
        <v>1076</v>
      </c>
      <c r="N423" s="22"/>
      <c r="O423" s="10">
        <v>202101</v>
      </c>
      <c r="P423" s="10">
        <v>202106</v>
      </c>
      <c r="Q423" s="19">
        <v>0</v>
      </c>
      <c r="R423" s="19">
        <v>1000</v>
      </c>
      <c r="S423" s="19">
        <v>1000</v>
      </c>
      <c r="T423" s="19">
        <v>200</v>
      </c>
      <c r="U423" s="19">
        <v>1200</v>
      </c>
      <c r="V423" s="10" t="s">
        <v>3988</v>
      </c>
      <c r="W423" s="22" t="s">
        <v>1075</v>
      </c>
      <c r="X423" s="9" t="s">
        <v>33</v>
      </c>
      <c r="Y423" s="9" t="s">
        <v>977</v>
      </c>
      <c r="Z423" s="9" t="s">
        <v>253</v>
      </c>
      <c r="AA423" s="9" t="s">
        <v>1015</v>
      </c>
      <c r="AB423" s="10" t="s">
        <v>3954</v>
      </c>
      <c r="AC423" s="20"/>
    </row>
    <row r="424" s="2" customFormat="1" ht="32.1" customHeight="1" spans="1:29">
      <c r="A424" s="9">
        <v>420</v>
      </c>
      <c r="B424" s="22" t="s">
        <v>46</v>
      </c>
      <c r="C424" s="22" t="s">
        <v>1078</v>
      </c>
      <c r="D424" s="10" t="s">
        <v>3290</v>
      </c>
      <c r="E424" s="11" t="s">
        <v>1351</v>
      </c>
      <c r="F424" s="10" t="s">
        <v>3989</v>
      </c>
      <c r="G424" s="10" t="s">
        <v>24</v>
      </c>
      <c r="H424" s="22" t="s">
        <v>1079</v>
      </c>
      <c r="I424" s="22" t="s">
        <v>31</v>
      </c>
      <c r="J424" s="9" t="s">
        <v>32</v>
      </c>
      <c r="K424" s="22"/>
      <c r="L424" s="22" t="s">
        <v>1069</v>
      </c>
      <c r="M424" s="22" t="s">
        <v>1070</v>
      </c>
      <c r="N424" s="22" t="s">
        <v>490</v>
      </c>
      <c r="O424" s="10" t="s">
        <v>487</v>
      </c>
      <c r="P424" s="10">
        <v>202111</v>
      </c>
      <c r="Q424" s="19">
        <v>0</v>
      </c>
      <c r="R424" s="19">
        <v>2200</v>
      </c>
      <c r="S424" s="19">
        <v>2200</v>
      </c>
      <c r="T424" s="19">
        <v>0</v>
      </c>
      <c r="U424" s="19">
        <v>2200</v>
      </c>
      <c r="V424" s="10" t="s">
        <v>3990</v>
      </c>
      <c r="W424" s="22" t="s">
        <v>1078</v>
      </c>
      <c r="X424" s="9" t="s">
        <v>33</v>
      </c>
      <c r="Y424" s="22" t="s">
        <v>1004</v>
      </c>
      <c r="Z424" s="9" t="s">
        <v>253</v>
      </c>
      <c r="AA424" s="9" t="s">
        <v>1015</v>
      </c>
      <c r="AB424" s="10" t="s">
        <v>3954</v>
      </c>
      <c r="AC424" s="20"/>
    </row>
    <row r="425" s="2" customFormat="1" ht="32.1" customHeight="1" spans="1:29">
      <c r="A425" s="9">
        <v>421</v>
      </c>
      <c r="B425" s="22" t="s">
        <v>46</v>
      </c>
      <c r="C425" s="22" t="s">
        <v>1080</v>
      </c>
      <c r="D425" s="10" t="s">
        <v>3492</v>
      </c>
      <c r="E425" s="11" t="s">
        <v>1351</v>
      </c>
      <c r="F425" s="10" t="s">
        <v>3991</v>
      </c>
      <c r="G425" s="10" t="s">
        <v>24</v>
      </c>
      <c r="H425" s="22" t="s">
        <v>539</v>
      </c>
      <c r="I425" s="22" t="s">
        <v>31</v>
      </c>
      <c r="J425" s="9" t="s">
        <v>32</v>
      </c>
      <c r="K425" s="22"/>
      <c r="L425" s="22" t="s">
        <v>1081</v>
      </c>
      <c r="M425" s="22" t="s">
        <v>1082</v>
      </c>
      <c r="N425" s="22"/>
      <c r="O425" s="10">
        <v>202104</v>
      </c>
      <c r="P425" s="10">
        <v>202110</v>
      </c>
      <c r="Q425" s="19">
        <v>0</v>
      </c>
      <c r="R425" s="19">
        <v>800</v>
      </c>
      <c r="S425" s="19">
        <v>800</v>
      </c>
      <c r="T425" s="19">
        <v>0</v>
      </c>
      <c r="U425" s="19">
        <v>800</v>
      </c>
      <c r="V425" s="10" t="s">
        <v>3992</v>
      </c>
      <c r="W425" s="22" t="s">
        <v>1080</v>
      </c>
      <c r="X425" s="9" t="s">
        <v>33</v>
      </c>
      <c r="Y425" s="22" t="s">
        <v>1004</v>
      </c>
      <c r="Z425" s="9" t="s">
        <v>253</v>
      </c>
      <c r="AA425" s="9" t="s">
        <v>1015</v>
      </c>
      <c r="AB425" s="10" t="s">
        <v>3954</v>
      </c>
      <c r="AC425" s="20"/>
    </row>
    <row r="426" s="2" customFormat="1" ht="32.1" customHeight="1" spans="1:29">
      <c r="A426" s="9">
        <v>422</v>
      </c>
      <c r="B426" s="22" t="s">
        <v>46</v>
      </c>
      <c r="C426" s="22" t="s">
        <v>1084</v>
      </c>
      <c r="D426" s="10" t="s">
        <v>3044</v>
      </c>
      <c r="E426" s="11" t="s">
        <v>1351</v>
      </c>
      <c r="F426" s="10" t="s">
        <v>3993</v>
      </c>
      <c r="G426" s="10" t="s">
        <v>24</v>
      </c>
      <c r="H426" s="22" t="s">
        <v>1085</v>
      </c>
      <c r="I426" s="22" t="s">
        <v>1086</v>
      </c>
      <c r="J426" s="9" t="s">
        <v>41</v>
      </c>
      <c r="K426" s="22" t="s">
        <v>1041</v>
      </c>
      <c r="L426" s="22" t="s">
        <v>1069</v>
      </c>
      <c r="M426" s="22" t="s">
        <v>1070</v>
      </c>
      <c r="N426" s="22" t="s">
        <v>490</v>
      </c>
      <c r="O426" s="10" t="s">
        <v>487</v>
      </c>
      <c r="P426" s="10">
        <v>202111</v>
      </c>
      <c r="Q426" s="19">
        <v>0</v>
      </c>
      <c r="R426" s="19">
        <v>2200</v>
      </c>
      <c r="S426" s="19">
        <v>2200</v>
      </c>
      <c r="T426" s="19">
        <v>200</v>
      </c>
      <c r="U426" s="19">
        <v>2400</v>
      </c>
      <c r="V426" s="10" t="s">
        <v>3994</v>
      </c>
      <c r="W426" s="22" t="s">
        <v>1084</v>
      </c>
      <c r="X426" s="9" t="s">
        <v>33</v>
      </c>
      <c r="Y426" s="9" t="s">
        <v>977</v>
      </c>
      <c r="Z426" s="9" t="s">
        <v>978</v>
      </c>
      <c r="AA426" s="22" t="s">
        <v>1087</v>
      </c>
      <c r="AB426" s="10" t="s">
        <v>3995</v>
      </c>
      <c r="AC426" s="20"/>
    </row>
    <row r="427" s="2" customFormat="1" ht="32.1" customHeight="1" spans="1:29">
      <c r="A427" s="9">
        <v>423</v>
      </c>
      <c r="B427" s="22" t="s">
        <v>46</v>
      </c>
      <c r="C427" s="22" t="s">
        <v>1088</v>
      </c>
      <c r="D427" s="10" t="s">
        <v>3996</v>
      </c>
      <c r="E427" s="11" t="s">
        <v>1423</v>
      </c>
      <c r="F427" s="10" t="s">
        <v>3997</v>
      </c>
      <c r="G427" s="10" t="s">
        <v>24</v>
      </c>
      <c r="H427" s="22" t="s">
        <v>44</v>
      </c>
      <c r="I427" s="22" t="s">
        <v>40</v>
      </c>
      <c r="J427" s="9" t="s">
        <v>41</v>
      </c>
      <c r="K427" s="22" t="s">
        <v>1041</v>
      </c>
      <c r="L427" s="22" t="s">
        <v>1069</v>
      </c>
      <c r="M427" s="22" t="s">
        <v>1070</v>
      </c>
      <c r="N427" s="22" t="s">
        <v>490</v>
      </c>
      <c r="O427" s="10" t="s">
        <v>487</v>
      </c>
      <c r="P427" s="10">
        <v>202111</v>
      </c>
      <c r="Q427" s="19">
        <v>0</v>
      </c>
      <c r="R427" s="19">
        <v>2200</v>
      </c>
      <c r="S427" s="19">
        <v>2200</v>
      </c>
      <c r="T427" s="19">
        <v>200</v>
      </c>
      <c r="U427" s="19">
        <v>2400</v>
      </c>
      <c r="V427" s="10" t="s">
        <v>3998</v>
      </c>
      <c r="W427" s="22" t="s">
        <v>1088</v>
      </c>
      <c r="X427" s="9" t="s">
        <v>33</v>
      </c>
      <c r="Y427" s="9" t="s">
        <v>977</v>
      </c>
      <c r="Z427" s="9" t="s">
        <v>978</v>
      </c>
      <c r="AA427" s="22" t="s">
        <v>1087</v>
      </c>
      <c r="AB427" s="10" t="s">
        <v>3995</v>
      </c>
      <c r="AC427" s="20"/>
    </row>
    <row r="428" s="2" customFormat="1" ht="32.1" customHeight="1" spans="1:29">
      <c r="A428" s="9">
        <v>424</v>
      </c>
      <c r="B428" s="22" t="s">
        <v>46</v>
      </c>
      <c r="C428" s="22" t="s">
        <v>1089</v>
      </c>
      <c r="D428" s="10" t="s">
        <v>3116</v>
      </c>
      <c r="E428" s="11" t="s">
        <v>1351</v>
      </c>
      <c r="F428" s="10" t="s">
        <v>3999</v>
      </c>
      <c r="G428" s="10" t="s">
        <v>24</v>
      </c>
      <c r="H428" s="22" t="s">
        <v>1090</v>
      </c>
      <c r="I428" s="22" t="s">
        <v>79</v>
      </c>
      <c r="J428" s="9" t="s">
        <v>41</v>
      </c>
      <c r="K428" s="22" t="s">
        <v>1041</v>
      </c>
      <c r="L428" s="22" t="s">
        <v>1069</v>
      </c>
      <c r="M428" s="22" t="s">
        <v>1070</v>
      </c>
      <c r="N428" s="22" t="s">
        <v>490</v>
      </c>
      <c r="O428" s="10" t="s">
        <v>487</v>
      </c>
      <c r="P428" s="10">
        <v>202111</v>
      </c>
      <c r="Q428" s="19">
        <v>0</v>
      </c>
      <c r="R428" s="19">
        <v>2200</v>
      </c>
      <c r="S428" s="19">
        <v>2200</v>
      </c>
      <c r="T428" s="19">
        <v>200</v>
      </c>
      <c r="U428" s="19">
        <v>2400</v>
      </c>
      <c r="V428" s="10" t="s">
        <v>4000</v>
      </c>
      <c r="W428" s="22" t="s">
        <v>1089</v>
      </c>
      <c r="X428" s="9" t="s">
        <v>33</v>
      </c>
      <c r="Y428" s="9" t="s">
        <v>977</v>
      </c>
      <c r="Z428" s="9" t="s">
        <v>978</v>
      </c>
      <c r="AA428" s="22" t="s">
        <v>1087</v>
      </c>
      <c r="AB428" s="10" t="s">
        <v>3995</v>
      </c>
      <c r="AC428" s="20"/>
    </row>
    <row r="429" s="2" customFormat="1" ht="32.1" customHeight="1" spans="1:29">
      <c r="A429" s="9">
        <v>425</v>
      </c>
      <c r="B429" s="9" t="s">
        <v>27</v>
      </c>
      <c r="C429" s="22" t="s">
        <v>1091</v>
      </c>
      <c r="D429" s="10" t="s">
        <v>3110</v>
      </c>
      <c r="E429" s="11" t="s">
        <v>1351</v>
      </c>
      <c r="F429" s="10" t="s">
        <v>4001</v>
      </c>
      <c r="G429" s="10" t="s">
        <v>24</v>
      </c>
      <c r="H429" s="22" t="s">
        <v>1092</v>
      </c>
      <c r="I429" s="22" t="s">
        <v>241</v>
      </c>
      <c r="J429" s="9" t="s">
        <v>41</v>
      </c>
      <c r="K429" s="22"/>
      <c r="L429" s="22" t="s">
        <v>1069</v>
      </c>
      <c r="M429" s="22" t="s">
        <v>1070</v>
      </c>
      <c r="N429" s="22" t="s">
        <v>490</v>
      </c>
      <c r="O429" s="10" t="s">
        <v>487</v>
      </c>
      <c r="P429" s="10">
        <v>202111</v>
      </c>
      <c r="Q429" s="19">
        <v>0</v>
      </c>
      <c r="R429" s="19">
        <v>2200</v>
      </c>
      <c r="S429" s="19">
        <v>2200</v>
      </c>
      <c r="T429" s="19">
        <v>200</v>
      </c>
      <c r="U429" s="19">
        <v>2400</v>
      </c>
      <c r="V429" s="10" t="s">
        <v>4002</v>
      </c>
      <c r="W429" s="22" t="s">
        <v>1091</v>
      </c>
      <c r="X429" s="9" t="s">
        <v>33</v>
      </c>
      <c r="Y429" s="9" t="s">
        <v>977</v>
      </c>
      <c r="Z429" s="9" t="s">
        <v>978</v>
      </c>
      <c r="AA429" s="22" t="s">
        <v>1087</v>
      </c>
      <c r="AB429" s="10" t="s">
        <v>3995</v>
      </c>
      <c r="AC429" s="20"/>
    </row>
    <row r="430" s="2" customFormat="1" ht="32.1" customHeight="1" spans="1:29">
      <c r="A430" s="9">
        <v>426</v>
      </c>
      <c r="B430" s="9" t="s">
        <v>27</v>
      </c>
      <c r="C430" s="22" t="s">
        <v>1093</v>
      </c>
      <c r="D430" s="10" t="s">
        <v>3037</v>
      </c>
      <c r="E430" s="11" t="s">
        <v>1351</v>
      </c>
      <c r="F430" s="10" t="s">
        <v>4003</v>
      </c>
      <c r="G430" s="10" t="s">
        <v>24</v>
      </c>
      <c r="H430" s="22" t="s">
        <v>1094</v>
      </c>
      <c r="I430" s="22" t="s">
        <v>67</v>
      </c>
      <c r="J430" s="9" t="s">
        <v>62</v>
      </c>
      <c r="K430" s="22" t="s">
        <v>1041</v>
      </c>
      <c r="L430" s="22" t="s">
        <v>1069</v>
      </c>
      <c r="M430" s="22" t="s">
        <v>1070</v>
      </c>
      <c r="N430" s="22" t="s">
        <v>490</v>
      </c>
      <c r="O430" s="10" t="s">
        <v>487</v>
      </c>
      <c r="P430" s="10">
        <v>202111</v>
      </c>
      <c r="Q430" s="19">
        <v>0</v>
      </c>
      <c r="R430" s="19">
        <v>2200</v>
      </c>
      <c r="S430" s="19">
        <v>2200</v>
      </c>
      <c r="T430" s="19">
        <v>800</v>
      </c>
      <c r="U430" s="19">
        <v>3000</v>
      </c>
      <c r="V430" s="10" t="s">
        <v>3956</v>
      </c>
      <c r="W430" s="22" t="s">
        <v>1093</v>
      </c>
      <c r="X430" s="9" t="s">
        <v>33</v>
      </c>
      <c r="Y430" s="9" t="s">
        <v>977</v>
      </c>
      <c r="Z430" s="9" t="s">
        <v>978</v>
      </c>
      <c r="AA430" s="22" t="s">
        <v>1087</v>
      </c>
      <c r="AB430" s="10" t="s">
        <v>3995</v>
      </c>
      <c r="AC430" s="20"/>
    </row>
    <row r="431" s="2" customFormat="1" ht="32.1" customHeight="1" spans="1:29">
      <c r="A431" s="9">
        <v>427</v>
      </c>
      <c r="B431" s="9" t="s">
        <v>27</v>
      </c>
      <c r="C431" s="22" t="s">
        <v>1095</v>
      </c>
      <c r="D431" s="10" t="s">
        <v>3242</v>
      </c>
      <c r="E431" s="11" t="s">
        <v>1423</v>
      </c>
      <c r="F431" s="10" t="s">
        <v>4004</v>
      </c>
      <c r="G431" s="10" t="s">
        <v>24</v>
      </c>
      <c r="H431" s="22" t="s">
        <v>1096</v>
      </c>
      <c r="I431" s="22" t="s">
        <v>1097</v>
      </c>
      <c r="J431" s="9" t="s">
        <v>41</v>
      </c>
      <c r="K431" s="22" t="s">
        <v>1041</v>
      </c>
      <c r="L431" s="22" t="s">
        <v>1069</v>
      </c>
      <c r="M431" s="22" t="s">
        <v>1070</v>
      </c>
      <c r="N431" s="22" t="s">
        <v>490</v>
      </c>
      <c r="O431" s="10" t="s">
        <v>487</v>
      </c>
      <c r="P431" s="10">
        <v>202111</v>
      </c>
      <c r="Q431" s="19">
        <v>0</v>
      </c>
      <c r="R431" s="19">
        <v>2200</v>
      </c>
      <c r="S431" s="19">
        <v>2200</v>
      </c>
      <c r="T431" s="19">
        <v>200</v>
      </c>
      <c r="U431" s="19">
        <v>2400</v>
      </c>
      <c r="V431" s="10" t="s">
        <v>4005</v>
      </c>
      <c r="W431" s="22" t="s">
        <v>1095</v>
      </c>
      <c r="X431" s="9" t="s">
        <v>33</v>
      </c>
      <c r="Y431" s="9" t="s">
        <v>977</v>
      </c>
      <c r="Z431" s="9" t="s">
        <v>978</v>
      </c>
      <c r="AA431" s="22" t="s">
        <v>1087</v>
      </c>
      <c r="AB431" s="10" t="s">
        <v>3995</v>
      </c>
      <c r="AC431" s="20"/>
    </row>
    <row r="432" s="2" customFormat="1" ht="32.1" customHeight="1" spans="1:29">
      <c r="A432" s="9">
        <v>428</v>
      </c>
      <c r="B432" s="22" t="s">
        <v>46</v>
      </c>
      <c r="C432" s="22" t="s">
        <v>1098</v>
      </c>
      <c r="D432" s="10" t="s">
        <v>4006</v>
      </c>
      <c r="E432" s="11" t="s">
        <v>1423</v>
      </c>
      <c r="F432" s="10" t="s">
        <v>4007</v>
      </c>
      <c r="G432" s="10" t="s">
        <v>24</v>
      </c>
      <c r="H432" s="22" t="s">
        <v>1099</v>
      </c>
      <c r="I432" s="22" t="s">
        <v>1100</v>
      </c>
      <c r="J432" s="9" t="s">
        <v>41</v>
      </c>
      <c r="K432" s="22" t="s">
        <v>1041</v>
      </c>
      <c r="L432" s="22" t="s">
        <v>1069</v>
      </c>
      <c r="M432" s="22" t="s">
        <v>1070</v>
      </c>
      <c r="N432" s="22" t="s">
        <v>490</v>
      </c>
      <c r="O432" s="10" t="s">
        <v>487</v>
      </c>
      <c r="P432" s="10">
        <v>202111</v>
      </c>
      <c r="Q432" s="19">
        <v>0</v>
      </c>
      <c r="R432" s="19">
        <v>2200</v>
      </c>
      <c r="S432" s="19">
        <v>2200</v>
      </c>
      <c r="T432" s="19">
        <v>200</v>
      </c>
      <c r="U432" s="19">
        <v>2400</v>
      </c>
      <c r="V432" s="10" t="s">
        <v>4008</v>
      </c>
      <c r="W432" s="22" t="s">
        <v>1098</v>
      </c>
      <c r="X432" s="9" t="s">
        <v>33</v>
      </c>
      <c r="Y432" s="9" t="s">
        <v>977</v>
      </c>
      <c r="Z432" s="9" t="s">
        <v>978</v>
      </c>
      <c r="AA432" s="22" t="s">
        <v>1087</v>
      </c>
      <c r="AB432" s="10" t="s">
        <v>3995</v>
      </c>
      <c r="AC432" s="20"/>
    </row>
    <row r="433" s="2" customFormat="1" ht="32.1" customHeight="1" spans="1:29">
      <c r="A433" s="9">
        <v>429</v>
      </c>
      <c r="B433" s="22" t="s">
        <v>46</v>
      </c>
      <c r="C433" s="22" t="s">
        <v>1101</v>
      </c>
      <c r="D433" s="10" t="s">
        <v>3377</v>
      </c>
      <c r="E433" s="11" t="s">
        <v>1351</v>
      </c>
      <c r="F433" s="10" t="s">
        <v>4009</v>
      </c>
      <c r="G433" s="10" t="s">
        <v>24</v>
      </c>
      <c r="H433" s="22" t="s">
        <v>1102</v>
      </c>
      <c r="I433" s="22" t="s">
        <v>241</v>
      </c>
      <c r="J433" s="9" t="s">
        <v>41</v>
      </c>
      <c r="K433" s="22" t="s">
        <v>1041</v>
      </c>
      <c r="L433" s="22" t="s">
        <v>1069</v>
      </c>
      <c r="M433" s="22" t="s">
        <v>1070</v>
      </c>
      <c r="N433" s="22" t="s">
        <v>490</v>
      </c>
      <c r="O433" s="10" t="s">
        <v>487</v>
      </c>
      <c r="P433" s="10">
        <v>202111</v>
      </c>
      <c r="Q433" s="19">
        <v>0</v>
      </c>
      <c r="R433" s="19">
        <v>2200</v>
      </c>
      <c r="S433" s="19">
        <v>2200</v>
      </c>
      <c r="T433" s="19">
        <v>200</v>
      </c>
      <c r="U433" s="19">
        <v>2400</v>
      </c>
      <c r="V433" s="10" t="s">
        <v>4010</v>
      </c>
      <c r="W433" s="22" t="s">
        <v>1101</v>
      </c>
      <c r="X433" s="9" t="s">
        <v>33</v>
      </c>
      <c r="Y433" s="9" t="s">
        <v>977</v>
      </c>
      <c r="Z433" s="9" t="s">
        <v>978</v>
      </c>
      <c r="AA433" s="22" t="s">
        <v>1087</v>
      </c>
      <c r="AB433" s="10" t="s">
        <v>3995</v>
      </c>
      <c r="AC433" s="20"/>
    </row>
    <row r="434" s="2" customFormat="1" ht="32.1" customHeight="1" spans="1:29">
      <c r="A434" s="9">
        <v>430</v>
      </c>
      <c r="B434" s="9" t="s">
        <v>27</v>
      </c>
      <c r="C434" s="22" t="s">
        <v>1103</v>
      </c>
      <c r="D434" s="10" t="s">
        <v>4011</v>
      </c>
      <c r="E434" s="11" t="s">
        <v>1423</v>
      </c>
      <c r="F434" s="10" t="s">
        <v>4012</v>
      </c>
      <c r="G434" s="10" t="s">
        <v>24</v>
      </c>
      <c r="H434" s="22" t="s">
        <v>162</v>
      </c>
      <c r="I434" s="22" t="s">
        <v>31</v>
      </c>
      <c r="J434" s="9" t="s">
        <v>32</v>
      </c>
      <c r="K434" s="22"/>
      <c r="L434" s="22" t="s">
        <v>1060</v>
      </c>
      <c r="M434" s="22" t="s">
        <v>730</v>
      </c>
      <c r="N434" s="22" t="s">
        <v>1065</v>
      </c>
      <c r="O434" s="10">
        <v>202105</v>
      </c>
      <c r="P434" s="10">
        <v>202107</v>
      </c>
      <c r="Q434" s="19">
        <v>0</v>
      </c>
      <c r="R434" s="19">
        <v>600</v>
      </c>
      <c r="S434" s="19">
        <v>600</v>
      </c>
      <c r="T434" s="19">
        <v>0</v>
      </c>
      <c r="U434" s="19">
        <v>600</v>
      </c>
      <c r="V434" s="10" t="s">
        <v>4013</v>
      </c>
      <c r="W434" s="22" t="s">
        <v>1103</v>
      </c>
      <c r="X434" s="9" t="s">
        <v>33</v>
      </c>
      <c r="Y434" s="9" t="s">
        <v>1071</v>
      </c>
      <c r="Z434" s="9" t="s">
        <v>253</v>
      </c>
      <c r="AA434" s="22" t="s">
        <v>1072</v>
      </c>
      <c r="AB434" s="10" t="s">
        <v>3984</v>
      </c>
      <c r="AC434" s="20"/>
    </row>
    <row r="435" s="2" customFormat="1" ht="32.1" customHeight="1" spans="1:29">
      <c r="A435" s="9">
        <v>431</v>
      </c>
      <c r="B435" s="9" t="s">
        <v>27</v>
      </c>
      <c r="C435" s="22" t="s">
        <v>1104</v>
      </c>
      <c r="D435" s="10" t="s">
        <v>3016</v>
      </c>
      <c r="E435" s="11" t="s">
        <v>1423</v>
      </c>
      <c r="F435" s="10" t="s">
        <v>4014</v>
      </c>
      <c r="G435" s="10" t="s">
        <v>24</v>
      </c>
      <c r="H435" s="22" t="s">
        <v>105</v>
      </c>
      <c r="I435" s="22" t="s">
        <v>144</v>
      </c>
      <c r="J435" s="9" t="s">
        <v>41</v>
      </c>
      <c r="K435" s="22" t="s">
        <v>1041</v>
      </c>
      <c r="L435" s="22" t="s">
        <v>1069</v>
      </c>
      <c r="M435" s="22" t="s">
        <v>1070</v>
      </c>
      <c r="N435" s="22" t="s">
        <v>490</v>
      </c>
      <c r="O435" s="10" t="s">
        <v>487</v>
      </c>
      <c r="P435" s="10">
        <v>202111</v>
      </c>
      <c r="Q435" s="19">
        <v>0</v>
      </c>
      <c r="R435" s="19">
        <v>2200</v>
      </c>
      <c r="S435" s="19">
        <v>2200</v>
      </c>
      <c r="T435" s="19">
        <v>200</v>
      </c>
      <c r="U435" s="19">
        <v>2400</v>
      </c>
      <c r="V435" s="10" t="s">
        <v>4015</v>
      </c>
      <c r="W435" s="22" t="s">
        <v>1104</v>
      </c>
      <c r="X435" s="9" t="s">
        <v>33</v>
      </c>
      <c r="Y435" s="9" t="s">
        <v>1071</v>
      </c>
      <c r="Z435" s="9" t="s">
        <v>253</v>
      </c>
      <c r="AA435" s="22" t="s">
        <v>1072</v>
      </c>
      <c r="AB435" s="10" t="s">
        <v>3984</v>
      </c>
      <c r="AC435" s="20"/>
    </row>
    <row r="436" s="2" customFormat="1" ht="32.1" customHeight="1" spans="1:29">
      <c r="A436" s="9">
        <v>432</v>
      </c>
      <c r="B436" s="9" t="s">
        <v>27</v>
      </c>
      <c r="C436" s="22" t="s">
        <v>1105</v>
      </c>
      <c r="D436" s="10" t="s">
        <v>3019</v>
      </c>
      <c r="E436" s="11" t="s">
        <v>1351</v>
      </c>
      <c r="F436" s="10" t="s">
        <v>4016</v>
      </c>
      <c r="G436" s="10" t="s">
        <v>24</v>
      </c>
      <c r="H436" s="22" t="s">
        <v>1057</v>
      </c>
      <c r="I436" s="22" t="s">
        <v>144</v>
      </c>
      <c r="J436" s="9" t="s">
        <v>41</v>
      </c>
      <c r="K436" s="22" t="s">
        <v>1041</v>
      </c>
      <c r="L436" s="22" t="s">
        <v>1069</v>
      </c>
      <c r="M436" s="22" t="s">
        <v>1070</v>
      </c>
      <c r="N436" s="22" t="s">
        <v>490</v>
      </c>
      <c r="O436" s="10" t="s">
        <v>487</v>
      </c>
      <c r="P436" s="10">
        <v>202111</v>
      </c>
      <c r="Q436" s="19">
        <v>0</v>
      </c>
      <c r="R436" s="19">
        <v>2200</v>
      </c>
      <c r="S436" s="19">
        <v>2200</v>
      </c>
      <c r="T436" s="19">
        <v>200</v>
      </c>
      <c r="U436" s="19">
        <v>2400</v>
      </c>
      <c r="V436" s="10" t="s">
        <v>4017</v>
      </c>
      <c r="W436" s="22" t="s">
        <v>1105</v>
      </c>
      <c r="X436" s="9" t="s">
        <v>33</v>
      </c>
      <c r="Y436" s="9" t="s">
        <v>1071</v>
      </c>
      <c r="Z436" s="9" t="s">
        <v>253</v>
      </c>
      <c r="AA436" s="22" t="s">
        <v>1072</v>
      </c>
      <c r="AB436" s="10" t="s">
        <v>3984</v>
      </c>
      <c r="AC436" s="20"/>
    </row>
    <row r="437" s="2" customFormat="1" ht="32.1" customHeight="1" spans="1:29">
      <c r="A437" s="9">
        <v>433</v>
      </c>
      <c r="B437" s="22" t="s">
        <v>46</v>
      </c>
      <c r="C437" s="22" t="s">
        <v>1007</v>
      </c>
      <c r="D437" s="10" t="s">
        <v>3050</v>
      </c>
      <c r="E437" s="11" t="s">
        <v>1351</v>
      </c>
      <c r="F437" s="10" t="s">
        <v>4018</v>
      </c>
      <c r="G437" s="10" t="s">
        <v>24</v>
      </c>
      <c r="H437" s="22" t="s">
        <v>162</v>
      </c>
      <c r="I437" s="22" t="s">
        <v>31</v>
      </c>
      <c r="J437" s="9" t="s">
        <v>32</v>
      </c>
      <c r="K437" s="22"/>
      <c r="L437" s="22" t="s">
        <v>1106</v>
      </c>
      <c r="M437" s="22" t="s">
        <v>1107</v>
      </c>
      <c r="N437" s="22"/>
      <c r="O437" s="10">
        <v>202101</v>
      </c>
      <c r="P437" s="10">
        <v>202108</v>
      </c>
      <c r="Q437" s="19">
        <v>0</v>
      </c>
      <c r="R437" s="19">
        <v>1200</v>
      </c>
      <c r="S437" s="19">
        <v>1200</v>
      </c>
      <c r="T437" s="19">
        <v>0</v>
      </c>
      <c r="U437" s="19">
        <v>1200</v>
      </c>
      <c r="V437" s="10" t="s">
        <v>3948</v>
      </c>
      <c r="W437" s="22" t="s">
        <v>1007</v>
      </c>
      <c r="X437" s="9" t="s">
        <v>33</v>
      </c>
      <c r="Y437" s="9" t="s">
        <v>977</v>
      </c>
      <c r="Z437" s="9" t="s">
        <v>978</v>
      </c>
      <c r="AA437" s="9" t="s">
        <v>1001</v>
      </c>
      <c r="AB437" s="10" t="s">
        <v>3944</v>
      </c>
      <c r="AC437" s="20"/>
    </row>
    <row r="438" s="2" customFormat="1" ht="32.1" customHeight="1" spans="1:29">
      <c r="A438" s="9">
        <v>434</v>
      </c>
      <c r="B438" s="9" t="s">
        <v>174</v>
      </c>
      <c r="C438" s="22" t="s">
        <v>1108</v>
      </c>
      <c r="D438" s="10" t="s">
        <v>3079</v>
      </c>
      <c r="E438" s="11" t="s">
        <v>1351</v>
      </c>
      <c r="F438" s="10" t="s">
        <v>4019</v>
      </c>
      <c r="G438" s="10" t="s">
        <v>24</v>
      </c>
      <c r="H438" s="22" t="s">
        <v>565</v>
      </c>
      <c r="I438" s="22" t="s">
        <v>1109</v>
      </c>
      <c r="J438" s="9" t="s">
        <v>62</v>
      </c>
      <c r="K438" s="22" t="s">
        <v>1041</v>
      </c>
      <c r="L438" s="22" t="s">
        <v>1042</v>
      </c>
      <c r="M438" s="22" t="s">
        <v>1055</v>
      </c>
      <c r="N438" s="22" t="s">
        <v>490</v>
      </c>
      <c r="O438" s="10">
        <v>202103</v>
      </c>
      <c r="P438" s="10">
        <v>202111</v>
      </c>
      <c r="Q438" s="19">
        <v>0</v>
      </c>
      <c r="R438" s="19">
        <v>1800</v>
      </c>
      <c r="S438" s="19">
        <v>1800</v>
      </c>
      <c r="T438" s="19">
        <v>800</v>
      </c>
      <c r="U438" s="19">
        <v>2600</v>
      </c>
      <c r="V438" s="10" t="s">
        <v>4020</v>
      </c>
      <c r="W438" s="22" t="s">
        <v>1108</v>
      </c>
      <c r="X438" s="9" t="s">
        <v>33</v>
      </c>
      <c r="Y438" s="9" t="s">
        <v>1004</v>
      </c>
      <c r="Z438" s="9" t="s">
        <v>1111</v>
      </c>
      <c r="AA438" s="22" t="s">
        <v>1112</v>
      </c>
      <c r="AB438" s="10" t="s">
        <v>4021</v>
      </c>
      <c r="AC438" s="20"/>
    </row>
    <row r="439" s="2" customFormat="1" ht="32.1" customHeight="1" spans="1:29">
      <c r="A439" s="9">
        <v>435</v>
      </c>
      <c r="B439" s="9" t="s">
        <v>174</v>
      </c>
      <c r="C439" s="22" t="s">
        <v>1113</v>
      </c>
      <c r="D439" s="10" t="s">
        <v>3469</v>
      </c>
      <c r="E439" s="11" t="s">
        <v>1351</v>
      </c>
      <c r="F439" s="10" t="s">
        <v>4022</v>
      </c>
      <c r="G439" s="10" t="s">
        <v>24</v>
      </c>
      <c r="H439" s="22" t="s">
        <v>539</v>
      </c>
      <c r="I439" s="22" t="s">
        <v>31</v>
      </c>
      <c r="J439" s="9" t="s">
        <v>32</v>
      </c>
      <c r="K439" s="22"/>
      <c r="L439" s="22" t="s">
        <v>1069</v>
      </c>
      <c r="M439" s="22" t="s">
        <v>1070</v>
      </c>
      <c r="N439" s="22" t="s">
        <v>490</v>
      </c>
      <c r="O439" s="10" t="s">
        <v>487</v>
      </c>
      <c r="P439" s="10">
        <v>202111</v>
      </c>
      <c r="Q439" s="19">
        <v>0</v>
      </c>
      <c r="R439" s="19">
        <v>2200</v>
      </c>
      <c r="S439" s="19">
        <v>2200</v>
      </c>
      <c r="T439" s="19">
        <v>0</v>
      </c>
      <c r="U439" s="19">
        <v>2200</v>
      </c>
      <c r="V439" s="10" t="s">
        <v>4023</v>
      </c>
      <c r="W439" s="22" t="s">
        <v>1113</v>
      </c>
      <c r="X439" s="9" t="s">
        <v>33</v>
      </c>
      <c r="Y439" s="9" t="s">
        <v>1004</v>
      </c>
      <c r="Z439" s="9" t="s">
        <v>1111</v>
      </c>
      <c r="AA439" s="22" t="s">
        <v>1112</v>
      </c>
      <c r="AB439" s="10" t="s">
        <v>4021</v>
      </c>
      <c r="AC439" s="20"/>
    </row>
    <row r="440" s="2" customFormat="1" ht="32.1" customHeight="1" spans="1:29">
      <c r="A440" s="9">
        <v>436</v>
      </c>
      <c r="B440" s="22" t="s">
        <v>46</v>
      </c>
      <c r="C440" s="22" t="s">
        <v>1114</v>
      </c>
      <c r="D440" s="10" t="s">
        <v>3013</v>
      </c>
      <c r="E440" s="11" t="s">
        <v>1351</v>
      </c>
      <c r="F440" s="10" t="s">
        <v>4024</v>
      </c>
      <c r="G440" s="10" t="s">
        <v>24</v>
      </c>
      <c r="H440" s="22" t="s">
        <v>1115</v>
      </c>
      <c r="I440" s="22" t="s">
        <v>31</v>
      </c>
      <c r="J440" s="9" t="s">
        <v>32</v>
      </c>
      <c r="K440" s="22"/>
      <c r="L440" s="22" t="s">
        <v>1049</v>
      </c>
      <c r="M440" s="22" t="s">
        <v>705</v>
      </c>
      <c r="N440" s="22"/>
      <c r="O440" s="10">
        <v>202101</v>
      </c>
      <c r="P440" s="10">
        <v>202111</v>
      </c>
      <c r="Q440" s="19">
        <v>0</v>
      </c>
      <c r="R440" s="19">
        <v>2000</v>
      </c>
      <c r="S440" s="19">
        <v>2000</v>
      </c>
      <c r="T440" s="19">
        <v>0</v>
      </c>
      <c r="U440" s="19">
        <v>2000</v>
      </c>
      <c r="V440" s="10" t="s">
        <v>4025</v>
      </c>
      <c r="W440" s="22" t="s">
        <v>1114</v>
      </c>
      <c r="X440" s="9" t="s">
        <v>33</v>
      </c>
      <c r="Y440" s="9" t="s">
        <v>1004</v>
      </c>
      <c r="Z440" s="9" t="s">
        <v>1111</v>
      </c>
      <c r="AA440" s="22" t="s">
        <v>1112</v>
      </c>
      <c r="AB440" s="10" t="s">
        <v>4021</v>
      </c>
      <c r="AC440" s="20"/>
    </row>
    <row r="441" s="2" customFormat="1" ht="32.1" customHeight="1" spans="1:29">
      <c r="A441" s="9">
        <v>437</v>
      </c>
      <c r="B441" s="9" t="s">
        <v>27</v>
      </c>
      <c r="C441" s="22" t="s">
        <v>1116</v>
      </c>
      <c r="D441" s="10" t="s">
        <v>3079</v>
      </c>
      <c r="E441" s="11" t="s">
        <v>1351</v>
      </c>
      <c r="F441" s="10" t="s">
        <v>4026</v>
      </c>
      <c r="G441" s="10" t="s">
        <v>24</v>
      </c>
      <c r="H441" s="22" t="s">
        <v>1115</v>
      </c>
      <c r="I441" s="22" t="s">
        <v>31</v>
      </c>
      <c r="J441" s="9" t="s">
        <v>32</v>
      </c>
      <c r="K441" s="22"/>
      <c r="L441" s="22" t="s">
        <v>1069</v>
      </c>
      <c r="M441" s="22" t="s">
        <v>1070</v>
      </c>
      <c r="N441" s="22" t="s">
        <v>490</v>
      </c>
      <c r="O441" s="10" t="s">
        <v>487</v>
      </c>
      <c r="P441" s="10">
        <v>202111</v>
      </c>
      <c r="Q441" s="19">
        <v>0</v>
      </c>
      <c r="R441" s="19">
        <v>2200</v>
      </c>
      <c r="S441" s="19">
        <v>2200</v>
      </c>
      <c r="T441" s="19">
        <v>0</v>
      </c>
      <c r="U441" s="19">
        <v>2200</v>
      </c>
      <c r="V441" s="10" t="s">
        <v>4027</v>
      </c>
      <c r="W441" s="22" t="s">
        <v>1116</v>
      </c>
      <c r="X441" s="9" t="s">
        <v>33</v>
      </c>
      <c r="Y441" s="9" t="s">
        <v>977</v>
      </c>
      <c r="Z441" s="9" t="s">
        <v>1111</v>
      </c>
      <c r="AA441" s="22" t="s">
        <v>1112</v>
      </c>
      <c r="AB441" s="10" t="s">
        <v>4021</v>
      </c>
      <c r="AC441" s="20"/>
    </row>
    <row r="442" s="2" customFormat="1" ht="32.1" customHeight="1" spans="1:29">
      <c r="A442" s="9">
        <v>438</v>
      </c>
      <c r="B442" s="22" t="s">
        <v>46</v>
      </c>
      <c r="C442" s="22" t="s">
        <v>1117</v>
      </c>
      <c r="D442" s="10" t="s">
        <v>3242</v>
      </c>
      <c r="E442" s="11" t="s">
        <v>1423</v>
      </c>
      <c r="F442" s="10" t="s">
        <v>4028</v>
      </c>
      <c r="G442" s="9" t="s">
        <v>23</v>
      </c>
      <c r="H442" s="22" t="s">
        <v>1118</v>
      </c>
      <c r="I442" s="22" t="s">
        <v>1119</v>
      </c>
      <c r="J442" s="9" t="s">
        <v>62</v>
      </c>
      <c r="K442" s="22" t="s">
        <v>1041</v>
      </c>
      <c r="L442" s="22" t="s">
        <v>1069</v>
      </c>
      <c r="M442" s="22" t="s">
        <v>1070</v>
      </c>
      <c r="N442" s="22" t="s">
        <v>490</v>
      </c>
      <c r="O442" s="10" t="s">
        <v>487</v>
      </c>
      <c r="P442" s="10">
        <v>202111</v>
      </c>
      <c r="Q442" s="19">
        <v>3300</v>
      </c>
      <c r="R442" s="19">
        <v>0</v>
      </c>
      <c r="S442" s="19">
        <v>3300</v>
      </c>
      <c r="T442" s="19">
        <v>800</v>
      </c>
      <c r="U442" s="19">
        <v>4100</v>
      </c>
      <c r="V442" s="10" t="s">
        <v>4025</v>
      </c>
      <c r="W442" s="22" t="s">
        <v>1117</v>
      </c>
      <c r="X442" s="9" t="s">
        <v>33</v>
      </c>
      <c r="Y442" s="9" t="s">
        <v>1004</v>
      </c>
      <c r="Z442" s="9" t="s">
        <v>1111</v>
      </c>
      <c r="AA442" s="22" t="s">
        <v>1112</v>
      </c>
      <c r="AB442" s="10" t="s">
        <v>4021</v>
      </c>
      <c r="AC442" s="20"/>
    </row>
    <row r="443" s="2" customFormat="1" ht="32.1" customHeight="1" spans="1:29">
      <c r="A443" s="9">
        <v>439</v>
      </c>
      <c r="B443" s="9" t="s">
        <v>27</v>
      </c>
      <c r="C443" s="22" t="s">
        <v>1121</v>
      </c>
      <c r="D443" s="10" t="s">
        <v>3131</v>
      </c>
      <c r="E443" s="11" t="s">
        <v>1423</v>
      </c>
      <c r="F443" s="10" t="s">
        <v>4029</v>
      </c>
      <c r="G443" s="9" t="s">
        <v>23</v>
      </c>
      <c r="H443" s="22" t="s">
        <v>1122</v>
      </c>
      <c r="I443" s="22" t="s">
        <v>1123</v>
      </c>
      <c r="J443" s="9" t="s">
        <v>41</v>
      </c>
      <c r="K443" s="22" t="s">
        <v>1041</v>
      </c>
      <c r="L443" s="22" t="s">
        <v>1049</v>
      </c>
      <c r="M443" s="22" t="s">
        <v>1055</v>
      </c>
      <c r="N443" s="22" t="s">
        <v>911</v>
      </c>
      <c r="O443" s="10">
        <v>202103</v>
      </c>
      <c r="P443" s="10">
        <v>202112</v>
      </c>
      <c r="Q443" s="19">
        <v>3000</v>
      </c>
      <c r="R443" s="19">
        <v>0</v>
      </c>
      <c r="S443" s="19">
        <v>3000</v>
      </c>
      <c r="T443" s="19">
        <v>200</v>
      </c>
      <c r="U443" s="19">
        <v>3200</v>
      </c>
      <c r="V443" s="10" t="s">
        <v>4030</v>
      </c>
      <c r="W443" s="22" t="s">
        <v>1121</v>
      </c>
      <c r="X443" s="9" t="s">
        <v>33</v>
      </c>
      <c r="Y443" s="9" t="s">
        <v>977</v>
      </c>
      <c r="Z443" s="9" t="s">
        <v>1111</v>
      </c>
      <c r="AA443" s="22" t="s">
        <v>1124</v>
      </c>
      <c r="AB443" s="10" t="s">
        <v>4031</v>
      </c>
      <c r="AC443" s="20"/>
    </row>
    <row r="444" s="2" customFormat="1" ht="32.1" customHeight="1" spans="1:29">
      <c r="A444" s="9">
        <v>440</v>
      </c>
      <c r="B444" s="9" t="s">
        <v>27</v>
      </c>
      <c r="C444" s="22" t="s">
        <v>1125</v>
      </c>
      <c r="D444" s="10" t="s">
        <v>3019</v>
      </c>
      <c r="E444" s="11" t="s">
        <v>1351</v>
      </c>
      <c r="F444" s="10" t="s">
        <v>4032</v>
      </c>
      <c r="G444" s="9" t="s">
        <v>24</v>
      </c>
      <c r="H444" s="22" t="s">
        <v>1126</v>
      </c>
      <c r="I444" s="22" t="s">
        <v>1127</v>
      </c>
      <c r="J444" s="9" t="s">
        <v>41</v>
      </c>
      <c r="K444" s="22" t="s">
        <v>1041</v>
      </c>
      <c r="L444" s="22" t="s">
        <v>1049</v>
      </c>
      <c r="M444" s="22" t="s">
        <v>1055</v>
      </c>
      <c r="N444" s="22" t="s">
        <v>911</v>
      </c>
      <c r="O444" s="10">
        <v>202103</v>
      </c>
      <c r="P444" s="10">
        <v>202112</v>
      </c>
      <c r="Q444" s="19">
        <v>0</v>
      </c>
      <c r="R444" s="19">
        <v>2000</v>
      </c>
      <c r="S444" s="19">
        <v>2000</v>
      </c>
      <c r="T444" s="19">
        <v>200</v>
      </c>
      <c r="U444" s="19">
        <v>2200</v>
      </c>
      <c r="V444" s="10" t="s">
        <v>4033</v>
      </c>
      <c r="W444" s="22" t="s">
        <v>1125</v>
      </c>
      <c r="X444" s="9" t="s">
        <v>33</v>
      </c>
      <c r="Y444" s="9" t="s">
        <v>1004</v>
      </c>
      <c r="Z444" s="9" t="s">
        <v>1111</v>
      </c>
      <c r="AA444" s="22" t="s">
        <v>1124</v>
      </c>
      <c r="AB444" s="10" t="s">
        <v>4031</v>
      </c>
      <c r="AC444" s="20"/>
    </row>
    <row r="445" s="2" customFormat="1" ht="32.1" customHeight="1" spans="1:29">
      <c r="A445" s="9">
        <v>441</v>
      </c>
      <c r="B445" s="22" t="s">
        <v>46</v>
      </c>
      <c r="C445" s="22" t="s">
        <v>1128</v>
      </c>
      <c r="D445" s="10" t="s">
        <v>3258</v>
      </c>
      <c r="E445" s="11" t="s">
        <v>1351</v>
      </c>
      <c r="F445" s="10" t="s">
        <v>4034</v>
      </c>
      <c r="G445" s="10" t="s">
        <v>24</v>
      </c>
      <c r="H445" s="22" t="s">
        <v>565</v>
      </c>
      <c r="I445" s="22" t="s">
        <v>1129</v>
      </c>
      <c r="J445" s="9" t="s">
        <v>62</v>
      </c>
      <c r="K445" s="22"/>
      <c r="L445" s="22" t="s">
        <v>1064</v>
      </c>
      <c r="M445" s="22" t="s">
        <v>1076</v>
      </c>
      <c r="N445" s="22"/>
      <c r="O445" s="10">
        <v>202101</v>
      </c>
      <c r="P445" s="10">
        <v>202106</v>
      </c>
      <c r="Q445" s="19">
        <v>0</v>
      </c>
      <c r="R445" s="19">
        <v>1000</v>
      </c>
      <c r="S445" s="19">
        <v>1000</v>
      </c>
      <c r="T445" s="19">
        <v>800</v>
      </c>
      <c r="U445" s="19">
        <v>1800</v>
      </c>
      <c r="V445" s="10" t="s">
        <v>3948</v>
      </c>
      <c r="W445" s="22" t="s">
        <v>1007</v>
      </c>
      <c r="X445" s="9" t="s">
        <v>33</v>
      </c>
      <c r="Y445" s="9" t="s">
        <v>977</v>
      </c>
      <c r="Z445" s="9" t="s">
        <v>978</v>
      </c>
      <c r="AA445" s="9" t="s">
        <v>1001</v>
      </c>
      <c r="AB445" s="10" t="s">
        <v>3944</v>
      </c>
      <c r="AC445" s="20"/>
    </row>
    <row r="446" s="2" customFormat="1" ht="32.1" customHeight="1" spans="1:29">
      <c r="A446" s="9">
        <v>442</v>
      </c>
      <c r="B446" s="22" t="s">
        <v>46</v>
      </c>
      <c r="C446" s="22" t="s">
        <v>1130</v>
      </c>
      <c r="D446" s="10" t="s">
        <v>4035</v>
      </c>
      <c r="E446" s="11" t="s">
        <v>1423</v>
      </c>
      <c r="F446" s="10" t="s">
        <v>4036</v>
      </c>
      <c r="G446" s="10" t="s">
        <v>24</v>
      </c>
      <c r="H446" s="22" t="s">
        <v>105</v>
      </c>
      <c r="I446" s="22" t="s">
        <v>31</v>
      </c>
      <c r="J446" s="9" t="s">
        <v>32</v>
      </c>
      <c r="K446" s="22"/>
      <c r="L446" s="22" t="s">
        <v>1069</v>
      </c>
      <c r="M446" s="22" t="s">
        <v>1070</v>
      </c>
      <c r="N446" s="22" t="s">
        <v>490</v>
      </c>
      <c r="O446" s="10" t="s">
        <v>487</v>
      </c>
      <c r="P446" s="10">
        <v>202111</v>
      </c>
      <c r="Q446" s="19">
        <v>0</v>
      </c>
      <c r="R446" s="19">
        <v>2200</v>
      </c>
      <c r="S446" s="19">
        <v>2200</v>
      </c>
      <c r="T446" s="19">
        <v>0</v>
      </c>
      <c r="U446" s="19">
        <v>2200</v>
      </c>
      <c r="V446" s="10" t="s">
        <v>4037</v>
      </c>
      <c r="W446" s="22" t="s">
        <v>1130</v>
      </c>
      <c r="X446" s="9" t="s">
        <v>33</v>
      </c>
      <c r="Y446" s="9" t="s">
        <v>1004</v>
      </c>
      <c r="Z446" s="9" t="s">
        <v>1111</v>
      </c>
      <c r="AA446" s="22" t="s">
        <v>1131</v>
      </c>
      <c r="AB446" s="10" t="s">
        <v>4038</v>
      </c>
      <c r="AC446" s="20"/>
    </row>
    <row r="447" s="2" customFormat="1" ht="32.1" customHeight="1" spans="1:29">
      <c r="A447" s="9">
        <v>443</v>
      </c>
      <c r="B447" s="22" t="s">
        <v>46</v>
      </c>
      <c r="C447" s="22" t="s">
        <v>1132</v>
      </c>
      <c r="D447" s="10" t="s">
        <v>3646</v>
      </c>
      <c r="E447" s="11" t="s">
        <v>1351</v>
      </c>
      <c r="F447" s="10" t="s">
        <v>4039</v>
      </c>
      <c r="G447" s="10" t="s">
        <v>24</v>
      </c>
      <c r="H447" s="22" t="s">
        <v>1133</v>
      </c>
      <c r="I447" s="22" t="s">
        <v>1134</v>
      </c>
      <c r="J447" s="9" t="s">
        <v>41</v>
      </c>
      <c r="K447" s="22" t="s">
        <v>1041</v>
      </c>
      <c r="L447" s="22" t="s">
        <v>1069</v>
      </c>
      <c r="M447" s="22" t="s">
        <v>1070</v>
      </c>
      <c r="N447" s="22" t="s">
        <v>490</v>
      </c>
      <c r="O447" s="10" t="s">
        <v>487</v>
      </c>
      <c r="P447" s="10">
        <v>202111</v>
      </c>
      <c r="Q447" s="19">
        <v>0</v>
      </c>
      <c r="R447" s="19">
        <v>2200</v>
      </c>
      <c r="S447" s="19">
        <v>2200</v>
      </c>
      <c r="T447" s="19">
        <v>200</v>
      </c>
      <c r="U447" s="19">
        <v>2400</v>
      </c>
      <c r="V447" s="10" t="s">
        <v>4040</v>
      </c>
      <c r="W447" s="22" t="s">
        <v>1132</v>
      </c>
      <c r="X447" s="9" t="s">
        <v>33</v>
      </c>
      <c r="Y447" s="9" t="s">
        <v>1004</v>
      </c>
      <c r="Z447" s="9" t="s">
        <v>1111</v>
      </c>
      <c r="AA447" s="22" t="s">
        <v>1131</v>
      </c>
      <c r="AB447" s="10" t="s">
        <v>4038</v>
      </c>
      <c r="AC447" s="20"/>
    </row>
    <row r="448" s="2" customFormat="1" ht="32.1" customHeight="1" spans="1:29">
      <c r="A448" s="9">
        <v>444</v>
      </c>
      <c r="B448" s="22" t="s">
        <v>46</v>
      </c>
      <c r="C448" s="22" t="s">
        <v>1135</v>
      </c>
      <c r="D448" s="10" t="s">
        <v>3026</v>
      </c>
      <c r="E448" s="11" t="s">
        <v>1351</v>
      </c>
      <c r="F448" s="10" t="s">
        <v>4041</v>
      </c>
      <c r="G448" s="10" t="s">
        <v>24</v>
      </c>
      <c r="H448" s="22" t="s">
        <v>1133</v>
      </c>
      <c r="I448" s="22" t="s">
        <v>1134</v>
      </c>
      <c r="J448" s="9" t="s">
        <v>41</v>
      </c>
      <c r="K448" s="22" t="s">
        <v>1041</v>
      </c>
      <c r="L448" s="22" t="s">
        <v>1069</v>
      </c>
      <c r="M448" s="22" t="s">
        <v>1070</v>
      </c>
      <c r="N448" s="22" t="s">
        <v>911</v>
      </c>
      <c r="O448" s="10" t="s">
        <v>487</v>
      </c>
      <c r="P448" s="10">
        <v>202112</v>
      </c>
      <c r="Q448" s="19">
        <v>0</v>
      </c>
      <c r="R448" s="19">
        <v>2200</v>
      </c>
      <c r="S448" s="19">
        <v>2200</v>
      </c>
      <c r="T448" s="19">
        <v>200</v>
      </c>
      <c r="U448" s="19">
        <v>2400</v>
      </c>
      <c r="V448" s="10" t="s">
        <v>4042</v>
      </c>
      <c r="W448" s="22" t="s">
        <v>1135</v>
      </c>
      <c r="X448" s="9" t="s">
        <v>33</v>
      </c>
      <c r="Y448" s="9" t="s">
        <v>1004</v>
      </c>
      <c r="Z448" s="9" t="s">
        <v>1111</v>
      </c>
      <c r="AA448" s="22" t="s">
        <v>1131</v>
      </c>
      <c r="AB448" s="10" t="s">
        <v>4038</v>
      </c>
      <c r="AC448" s="20"/>
    </row>
    <row r="449" s="2" customFormat="1" ht="32.1" customHeight="1" spans="1:29">
      <c r="A449" s="9">
        <v>445</v>
      </c>
      <c r="B449" s="22" t="s">
        <v>46</v>
      </c>
      <c r="C449" s="22" t="s">
        <v>1136</v>
      </c>
      <c r="D449" s="10" t="s">
        <v>4043</v>
      </c>
      <c r="E449" s="11" t="s">
        <v>1351</v>
      </c>
      <c r="F449" s="10" t="s">
        <v>4044</v>
      </c>
      <c r="G449" s="10" t="s">
        <v>24</v>
      </c>
      <c r="H449" s="22" t="s">
        <v>1133</v>
      </c>
      <c r="I449" s="22" t="s">
        <v>1134</v>
      </c>
      <c r="J449" s="9" t="s">
        <v>41</v>
      </c>
      <c r="K449" s="22" t="s">
        <v>1041</v>
      </c>
      <c r="L449" s="22" t="s">
        <v>1069</v>
      </c>
      <c r="M449" s="22" t="s">
        <v>1070</v>
      </c>
      <c r="N449" s="22" t="s">
        <v>490</v>
      </c>
      <c r="O449" s="10" t="s">
        <v>487</v>
      </c>
      <c r="P449" s="10">
        <v>202111</v>
      </c>
      <c r="Q449" s="19">
        <v>0</v>
      </c>
      <c r="R449" s="19">
        <v>2200</v>
      </c>
      <c r="S449" s="19">
        <v>2200</v>
      </c>
      <c r="T449" s="19">
        <v>200</v>
      </c>
      <c r="U449" s="19">
        <v>2400</v>
      </c>
      <c r="V449" s="10" t="s">
        <v>4045</v>
      </c>
      <c r="W449" s="22" t="s">
        <v>1136</v>
      </c>
      <c r="X449" s="9" t="s">
        <v>33</v>
      </c>
      <c r="Y449" s="9" t="s">
        <v>1004</v>
      </c>
      <c r="Z449" s="9" t="s">
        <v>1111</v>
      </c>
      <c r="AA449" s="22" t="s">
        <v>1131</v>
      </c>
      <c r="AB449" s="10" t="s">
        <v>4038</v>
      </c>
      <c r="AC449" s="20"/>
    </row>
    <row r="450" s="2" customFormat="1" ht="32.1" customHeight="1" spans="1:29">
      <c r="A450" s="9">
        <v>446</v>
      </c>
      <c r="B450" s="22" t="s">
        <v>46</v>
      </c>
      <c r="C450" s="22" t="s">
        <v>1137</v>
      </c>
      <c r="D450" s="10" t="s">
        <v>3047</v>
      </c>
      <c r="E450" s="11" t="s">
        <v>1351</v>
      </c>
      <c r="F450" s="10" t="s">
        <v>4046</v>
      </c>
      <c r="G450" s="10" t="s">
        <v>24</v>
      </c>
      <c r="H450" s="22" t="s">
        <v>1133</v>
      </c>
      <c r="I450" s="22" t="s">
        <v>1134</v>
      </c>
      <c r="J450" s="9" t="s">
        <v>41</v>
      </c>
      <c r="K450" s="22" t="s">
        <v>1041</v>
      </c>
      <c r="L450" s="22" t="s">
        <v>1069</v>
      </c>
      <c r="M450" s="22" t="s">
        <v>1070</v>
      </c>
      <c r="N450" s="22" t="s">
        <v>490</v>
      </c>
      <c r="O450" s="10" t="s">
        <v>487</v>
      </c>
      <c r="P450" s="10">
        <v>202111</v>
      </c>
      <c r="Q450" s="19">
        <v>0</v>
      </c>
      <c r="R450" s="19">
        <v>2200</v>
      </c>
      <c r="S450" s="19">
        <v>2200</v>
      </c>
      <c r="T450" s="19">
        <v>200</v>
      </c>
      <c r="U450" s="19">
        <v>2400</v>
      </c>
      <c r="V450" s="10" t="s">
        <v>4047</v>
      </c>
      <c r="W450" s="22" t="s">
        <v>1137</v>
      </c>
      <c r="X450" s="9" t="s">
        <v>33</v>
      </c>
      <c r="Y450" s="9" t="s">
        <v>1004</v>
      </c>
      <c r="Z450" s="9" t="s">
        <v>1111</v>
      </c>
      <c r="AA450" s="22" t="s">
        <v>1131</v>
      </c>
      <c r="AB450" s="10" t="s">
        <v>4038</v>
      </c>
      <c r="AC450" s="20"/>
    </row>
    <row r="451" s="2" customFormat="1" ht="32.1" customHeight="1" spans="1:29">
      <c r="A451" s="9">
        <v>447</v>
      </c>
      <c r="B451" s="22" t="s">
        <v>46</v>
      </c>
      <c r="C451" s="22" t="s">
        <v>1138</v>
      </c>
      <c r="D451" s="10" t="s">
        <v>3574</v>
      </c>
      <c r="E451" s="11" t="s">
        <v>1423</v>
      </c>
      <c r="F451" s="10" t="s">
        <v>4048</v>
      </c>
      <c r="G451" s="9" t="s">
        <v>23</v>
      </c>
      <c r="H451" s="22" t="s">
        <v>1139</v>
      </c>
      <c r="I451" s="22" t="s">
        <v>1140</v>
      </c>
      <c r="J451" s="9" t="s">
        <v>62</v>
      </c>
      <c r="K451" s="22" t="s">
        <v>1041</v>
      </c>
      <c r="L451" s="22" t="s">
        <v>1069</v>
      </c>
      <c r="M451" s="22" t="s">
        <v>1070</v>
      </c>
      <c r="N451" s="22" t="s">
        <v>490</v>
      </c>
      <c r="O451" s="10" t="s">
        <v>487</v>
      </c>
      <c r="P451" s="10">
        <v>202111</v>
      </c>
      <c r="Q451" s="19">
        <v>3300</v>
      </c>
      <c r="R451" s="19">
        <v>0</v>
      </c>
      <c r="S451" s="19">
        <v>3300</v>
      </c>
      <c r="T451" s="19">
        <v>800</v>
      </c>
      <c r="U451" s="19">
        <v>4100</v>
      </c>
      <c r="V451" s="10" t="s">
        <v>4049</v>
      </c>
      <c r="W451" s="22" t="s">
        <v>1138</v>
      </c>
      <c r="X451" s="9" t="s">
        <v>33</v>
      </c>
      <c r="Y451" s="9" t="s">
        <v>1004</v>
      </c>
      <c r="Z451" s="9" t="s">
        <v>1111</v>
      </c>
      <c r="AA451" s="22" t="s">
        <v>1131</v>
      </c>
      <c r="AB451" s="10" t="s">
        <v>4038</v>
      </c>
      <c r="AC451" s="20"/>
    </row>
    <row r="452" s="2" customFormat="1" ht="32.1" customHeight="1" spans="1:29">
      <c r="A452" s="9">
        <v>448</v>
      </c>
      <c r="B452" s="22" t="s">
        <v>46</v>
      </c>
      <c r="C452" s="22" t="s">
        <v>1141</v>
      </c>
      <c r="D452" s="10" t="s">
        <v>4050</v>
      </c>
      <c r="E452" s="11" t="s">
        <v>1423</v>
      </c>
      <c r="F452" s="10" t="s">
        <v>4051</v>
      </c>
      <c r="G452" s="9" t="s">
        <v>23</v>
      </c>
      <c r="H452" s="22" t="s">
        <v>1142</v>
      </c>
      <c r="I452" s="22" t="s">
        <v>1143</v>
      </c>
      <c r="J452" s="21" t="s">
        <v>32</v>
      </c>
      <c r="K452" s="22"/>
      <c r="L452" s="22" t="s">
        <v>1037</v>
      </c>
      <c r="M452" s="22" t="s">
        <v>1033</v>
      </c>
      <c r="N452" s="22" t="s">
        <v>490</v>
      </c>
      <c r="O452" s="10">
        <v>202104</v>
      </c>
      <c r="P452" s="10">
        <v>202111</v>
      </c>
      <c r="Q452" s="19">
        <v>2400</v>
      </c>
      <c r="R452" s="19">
        <v>0</v>
      </c>
      <c r="S452" s="19">
        <v>2400</v>
      </c>
      <c r="T452" s="19">
        <v>0</v>
      </c>
      <c r="U452" s="19">
        <v>2400</v>
      </c>
      <c r="V452" s="10" t="s">
        <v>4052</v>
      </c>
      <c r="W452" s="22" t="s">
        <v>1141</v>
      </c>
      <c r="X452" s="9" t="s">
        <v>33</v>
      </c>
      <c r="Y452" s="9" t="s">
        <v>1004</v>
      </c>
      <c r="Z452" s="9" t="s">
        <v>1111</v>
      </c>
      <c r="AA452" s="22" t="s">
        <v>1131</v>
      </c>
      <c r="AB452" s="10" t="s">
        <v>4038</v>
      </c>
      <c r="AC452" s="20"/>
    </row>
    <row r="453" s="2" customFormat="1" ht="32.1" customHeight="1" spans="1:29">
      <c r="A453" s="9">
        <v>449</v>
      </c>
      <c r="B453" s="9" t="s">
        <v>27</v>
      </c>
      <c r="C453" s="22" t="s">
        <v>1144</v>
      </c>
      <c r="D453" s="10" t="s">
        <v>3116</v>
      </c>
      <c r="E453" s="11" t="s">
        <v>1351</v>
      </c>
      <c r="F453" s="10" t="s">
        <v>4053</v>
      </c>
      <c r="G453" s="10" t="s">
        <v>24</v>
      </c>
      <c r="H453" s="22" t="s">
        <v>44</v>
      </c>
      <c r="I453" s="22" t="s">
        <v>989</v>
      </c>
      <c r="J453" s="9" t="s">
        <v>41</v>
      </c>
      <c r="K453" s="22" t="s">
        <v>1041</v>
      </c>
      <c r="L453" s="22" t="s">
        <v>1069</v>
      </c>
      <c r="M453" s="22" t="s">
        <v>1070</v>
      </c>
      <c r="N453" s="22" t="s">
        <v>490</v>
      </c>
      <c r="O453" s="10" t="s">
        <v>487</v>
      </c>
      <c r="P453" s="10">
        <v>202111</v>
      </c>
      <c r="Q453" s="19">
        <v>0</v>
      </c>
      <c r="R453" s="19">
        <v>2200</v>
      </c>
      <c r="S453" s="19">
        <v>2200</v>
      </c>
      <c r="T453" s="19">
        <v>200</v>
      </c>
      <c r="U453" s="19">
        <v>2400</v>
      </c>
      <c r="V453" s="10" t="s">
        <v>4054</v>
      </c>
      <c r="W453" s="22" t="s">
        <v>1144</v>
      </c>
      <c r="X453" s="9" t="s">
        <v>33</v>
      </c>
      <c r="Y453" s="9" t="s">
        <v>977</v>
      </c>
      <c r="Z453" s="9" t="s">
        <v>1111</v>
      </c>
      <c r="AA453" s="22" t="s">
        <v>1131</v>
      </c>
      <c r="AB453" s="10" t="s">
        <v>4038</v>
      </c>
      <c r="AC453" s="20"/>
    </row>
    <row r="454" s="2" customFormat="1" ht="32.1" customHeight="1" spans="1:29">
      <c r="A454" s="9">
        <v>450</v>
      </c>
      <c r="B454" s="9" t="s">
        <v>27</v>
      </c>
      <c r="C454" s="22" t="s">
        <v>1145</v>
      </c>
      <c r="D454" s="10" t="s">
        <v>3416</v>
      </c>
      <c r="E454" s="11" t="s">
        <v>1351</v>
      </c>
      <c r="F454" s="10" t="s">
        <v>4055</v>
      </c>
      <c r="G454" s="10" t="s">
        <v>24</v>
      </c>
      <c r="H454" s="22" t="s">
        <v>44</v>
      </c>
      <c r="I454" s="22" t="s">
        <v>31</v>
      </c>
      <c r="J454" s="9" t="s">
        <v>32</v>
      </c>
      <c r="K454" s="22"/>
      <c r="L454" s="22" t="s">
        <v>1069</v>
      </c>
      <c r="M454" s="22" t="s">
        <v>1070</v>
      </c>
      <c r="N454" s="22" t="s">
        <v>490</v>
      </c>
      <c r="O454" s="10" t="s">
        <v>487</v>
      </c>
      <c r="P454" s="10">
        <v>202111</v>
      </c>
      <c r="Q454" s="19">
        <v>0</v>
      </c>
      <c r="R454" s="19">
        <v>2200</v>
      </c>
      <c r="S454" s="19">
        <v>2200</v>
      </c>
      <c r="T454" s="19">
        <v>0</v>
      </c>
      <c r="U454" s="19">
        <v>2200</v>
      </c>
      <c r="V454" s="10" t="s">
        <v>4056</v>
      </c>
      <c r="W454" s="22" t="s">
        <v>1145</v>
      </c>
      <c r="X454" s="9" t="s">
        <v>33</v>
      </c>
      <c r="Y454" s="9" t="s">
        <v>977</v>
      </c>
      <c r="Z454" s="9" t="s">
        <v>1111</v>
      </c>
      <c r="AA454" s="22" t="s">
        <v>1131</v>
      </c>
      <c r="AB454" s="10" t="s">
        <v>4038</v>
      </c>
      <c r="AC454" s="20"/>
    </row>
    <row r="455" s="2" customFormat="1" ht="32.1" customHeight="1" spans="1:29">
      <c r="A455" s="9">
        <v>451</v>
      </c>
      <c r="B455" s="9" t="s">
        <v>27</v>
      </c>
      <c r="C455" s="22" t="s">
        <v>1146</v>
      </c>
      <c r="D455" s="10" t="s">
        <v>3066</v>
      </c>
      <c r="E455" s="11" t="s">
        <v>1423</v>
      </c>
      <c r="F455" s="10" t="s">
        <v>4057</v>
      </c>
      <c r="G455" s="10" t="s">
        <v>24</v>
      </c>
      <c r="H455" s="22" t="s">
        <v>982</v>
      </c>
      <c r="I455" s="22" t="s">
        <v>31</v>
      </c>
      <c r="J455" s="9" t="s">
        <v>32</v>
      </c>
      <c r="K455" s="22"/>
      <c r="L455" s="22" t="s">
        <v>1069</v>
      </c>
      <c r="M455" s="22" t="s">
        <v>1070</v>
      </c>
      <c r="N455" s="22" t="s">
        <v>490</v>
      </c>
      <c r="O455" s="10" t="s">
        <v>487</v>
      </c>
      <c r="P455" s="10">
        <v>202111</v>
      </c>
      <c r="Q455" s="19">
        <v>0</v>
      </c>
      <c r="R455" s="19">
        <v>2200</v>
      </c>
      <c r="S455" s="19">
        <v>2200</v>
      </c>
      <c r="T455" s="19">
        <v>0</v>
      </c>
      <c r="U455" s="19">
        <v>2200</v>
      </c>
      <c r="V455" s="10" t="s">
        <v>4058</v>
      </c>
      <c r="W455" s="22" t="s">
        <v>1146</v>
      </c>
      <c r="X455" s="9" t="s">
        <v>33</v>
      </c>
      <c r="Y455" s="9" t="s">
        <v>977</v>
      </c>
      <c r="Z455" s="9" t="s">
        <v>1111</v>
      </c>
      <c r="AA455" s="22" t="s">
        <v>1131</v>
      </c>
      <c r="AB455" s="10" t="s">
        <v>4038</v>
      </c>
      <c r="AC455" s="20"/>
    </row>
    <row r="456" s="2" customFormat="1" ht="32.1" customHeight="1" spans="1:29">
      <c r="A456" s="9">
        <v>452</v>
      </c>
      <c r="B456" s="22" t="s">
        <v>46</v>
      </c>
      <c r="C456" s="22" t="s">
        <v>1147</v>
      </c>
      <c r="D456" s="10" t="s">
        <v>3092</v>
      </c>
      <c r="E456" s="11" t="s">
        <v>1351</v>
      </c>
      <c r="F456" s="10" t="s">
        <v>4059</v>
      </c>
      <c r="G456" s="9" t="s">
        <v>23</v>
      </c>
      <c r="H456" s="22" t="s">
        <v>1142</v>
      </c>
      <c r="I456" s="22" t="s">
        <v>1143</v>
      </c>
      <c r="J456" s="9" t="s">
        <v>32</v>
      </c>
      <c r="K456" s="22"/>
      <c r="L456" s="22" t="s">
        <v>1037</v>
      </c>
      <c r="M456" s="22" t="s">
        <v>1033</v>
      </c>
      <c r="N456" s="22" t="s">
        <v>490</v>
      </c>
      <c r="O456" s="10">
        <v>202104</v>
      </c>
      <c r="P456" s="10">
        <v>202111</v>
      </c>
      <c r="Q456" s="19">
        <v>2400</v>
      </c>
      <c r="R456" s="19">
        <v>0</v>
      </c>
      <c r="S456" s="19">
        <v>2400</v>
      </c>
      <c r="T456" s="19">
        <v>0</v>
      </c>
      <c r="U456" s="19">
        <v>2400</v>
      </c>
      <c r="V456" s="10" t="s">
        <v>4060</v>
      </c>
      <c r="W456" s="22" t="s">
        <v>1147</v>
      </c>
      <c r="X456" s="9" t="s">
        <v>33</v>
      </c>
      <c r="Y456" s="9" t="s">
        <v>1004</v>
      </c>
      <c r="Z456" s="9" t="s">
        <v>1111</v>
      </c>
      <c r="AA456" s="22" t="s">
        <v>1131</v>
      </c>
      <c r="AB456" s="10" t="s">
        <v>4038</v>
      </c>
      <c r="AC456" s="20"/>
    </row>
    <row r="457" s="2" customFormat="1" ht="32.1" customHeight="1" spans="1:29">
      <c r="A457" s="9">
        <v>453</v>
      </c>
      <c r="B457" s="22" t="s">
        <v>46</v>
      </c>
      <c r="C457" s="22" t="s">
        <v>1148</v>
      </c>
      <c r="D457" s="10" t="s">
        <v>3047</v>
      </c>
      <c r="E457" s="11" t="s">
        <v>1351</v>
      </c>
      <c r="F457" s="10" t="s">
        <v>4061</v>
      </c>
      <c r="G457" s="10" t="s">
        <v>24</v>
      </c>
      <c r="H457" s="22" t="s">
        <v>539</v>
      </c>
      <c r="I457" s="22" t="s">
        <v>1149</v>
      </c>
      <c r="J457" s="9" t="s">
        <v>41</v>
      </c>
      <c r="K457" s="22" t="s">
        <v>1041</v>
      </c>
      <c r="L457" s="22" t="s">
        <v>1042</v>
      </c>
      <c r="M457" s="22" t="s">
        <v>1055</v>
      </c>
      <c r="N457" s="22" t="s">
        <v>490</v>
      </c>
      <c r="O457" s="10">
        <v>202103</v>
      </c>
      <c r="P457" s="10">
        <v>202111</v>
      </c>
      <c r="Q457" s="19">
        <v>0</v>
      </c>
      <c r="R457" s="19">
        <v>1800</v>
      </c>
      <c r="S457" s="19">
        <v>1800</v>
      </c>
      <c r="T457" s="19">
        <v>200</v>
      </c>
      <c r="U457" s="19">
        <v>2000</v>
      </c>
      <c r="V457" s="10" t="s">
        <v>4062</v>
      </c>
      <c r="W457" s="22" t="s">
        <v>1148</v>
      </c>
      <c r="X457" s="9" t="s">
        <v>33</v>
      </c>
      <c r="Y457" s="9" t="s">
        <v>1004</v>
      </c>
      <c r="Z457" s="9" t="s">
        <v>253</v>
      </c>
      <c r="AA457" s="22" t="s">
        <v>1150</v>
      </c>
      <c r="AB457" s="10" t="s">
        <v>4063</v>
      </c>
      <c r="AC457" s="20"/>
    </row>
    <row r="458" s="2" customFormat="1" ht="32.1" customHeight="1" spans="1:29">
      <c r="A458" s="9">
        <v>454</v>
      </c>
      <c r="B458" s="22" t="s">
        <v>46</v>
      </c>
      <c r="C458" s="22" t="s">
        <v>1151</v>
      </c>
      <c r="D458" s="10" t="s">
        <v>3007</v>
      </c>
      <c r="E458" s="11" t="s">
        <v>1351</v>
      </c>
      <c r="F458" s="10" t="s">
        <v>4064</v>
      </c>
      <c r="G458" s="10" t="s">
        <v>24</v>
      </c>
      <c r="H458" s="22" t="s">
        <v>1152</v>
      </c>
      <c r="I458" s="22" t="s">
        <v>1153</v>
      </c>
      <c r="J458" s="9" t="s">
        <v>41</v>
      </c>
      <c r="K458" s="22" t="s">
        <v>1041</v>
      </c>
      <c r="L458" s="22" t="s">
        <v>936</v>
      </c>
      <c r="M458" s="22" t="s">
        <v>1055</v>
      </c>
      <c r="N458" s="22" t="s">
        <v>1154</v>
      </c>
      <c r="O458" s="10">
        <v>202103</v>
      </c>
      <c r="P458" s="10">
        <v>202109</v>
      </c>
      <c r="Q458" s="19">
        <v>0</v>
      </c>
      <c r="R458" s="19">
        <v>1400</v>
      </c>
      <c r="S458" s="19">
        <v>1400</v>
      </c>
      <c r="T458" s="19">
        <v>200</v>
      </c>
      <c r="U458" s="19">
        <v>1600</v>
      </c>
      <c r="V458" s="10" t="s">
        <v>4065</v>
      </c>
      <c r="W458" s="22" t="s">
        <v>1151</v>
      </c>
      <c r="X458" s="9" t="s">
        <v>33</v>
      </c>
      <c r="Y458" s="9" t="s">
        <v>1004</v>
      </c>
      <c r="Z458" s="9" t="s">
        <v>253</v>
      </c>
      <c r="AA458" s="22" t="s">
        <v>1150</v>
      </c>
      <c r="AB458" s="10" t="s">
        <v>4063</v>
      </c>
      <c r="AC458" s="20"/>
    </row>
    <row r="459" s="2" customFormat="1" ht="32.1" customHeight="1" spans="1:29">
      <c r="A459" s="9">
        <v>455</v>
      </c>
      <c r="B459" s="22" t="s">
        <v>46</v>
      </c>
      <c r="C459" s="22" t="s">
        <v>1155</v>
      </c>
      <c r="D459" s="10" t="s">
        <v>3026</v>
      </c>
      <c r="E459" s="11" t="s">
        <v>1351</v>
      </c>
      <c r="F459" s="10" t="s">
        <v>4066</v>
      </c>
      <c r="G459" s="10" t="s">
        <v>24</v>
      </c>
      <c r="H459" s="22" t="s">
        <v>539</v>
      </c>
      <c r="I459" s="22" t="s">
        <v>31</v>
      </c>
      <c r="J459" s="9" t="s">
        <v>32</v>
      </c>
      <c r="K459" s="22"/>
      <c r="L459" s="22" t="s">
        <v>1106</v>
      </c>
      <c r="M459" s="22" t="s">
        <v>1070</v>
      </c>
      <c r="N459" s="22" t="s">
        <v>1156</v>
      </c>
      <c r="O459" s="10" t="s">
        <v>487</v>
      </c>
      <c r="P459" s="10">
        <v>202106</v>
      </c>
      <c r="Q459" s="19">
        <v>0</v>
      </c>
      <c r="R459" s="19">
        <v>1200</v>
      </c>
      <c r="S459" s="19">
        <v>1200</v>
      </c>
      <c r="T459" s="19">
        <v>0</v>
      </c>
      <c r="U459" s="19">
        <v>1200</v>
      </c>
      <c r="V459" s="10" t="s">
        <v>4067</v>
      </c>
      <c r="W459" s="22" t="s">
        <v>1155</v>
      </c>
      <c r="X459" s="9" t="s">
        <v>33</v>
      </c>
      <c r="Y459" s="9" t="s">
        <v>1004</v>
      </c>
      <c r="Z459" s="9" t="s">
        <v>253</v>
      </c>
      <c r="AA459" s="22" t="s">
        <v>1150</v>
      </c>
      <c r="AB459" s="10" t="s">
        <v>4063</v>
      </c>
      <c r="AC459" s="20"/>
    </row>
    <row r="460" s="2" customFormat="1" ht="32.1" customHeight="1" spans="1:29">
      <c r="A460" s="9">
        <v>456</v>
      </c>
      <c r="B460" s="9" t="s">
        <v>27</v>
      </c>
      <c r="C460" s="22" t="s">
        <v>1108</v>
      </c>
      <c r="D460" s="10" t="s">
        <v>3278</v>
      </c>
      <c r="E460" s="11" t="s">
        <v>1351</v>
      </c>
      <c r="F460" s="10" t="s">
        <v>4068</v>
      </c>
      <c r="G460" s="10" t="s">
        <v>24</v>
      </c>
      <c r="H460" s="22" t="s">
        <v>539</v>
      </c>
      <c r="I460" s="22" t="s">
        <v>31</v>
      </c>
      <c r="J460" s="9" t="s">
        <v>32</v>
      </c>
      <c r="K460" s="22"/>
      <c r="L460" s="22" t="s">
        <v>1064</v>
      </c>
      <c r="M460" s="22" t="s">
        <v>730</v>
      </c>
      <c r="N460" s="22" t="s">
        <v>1154</v>
      </c>
      <c r="O460" s="10">
        <v>202105</v>
      </c>
      <c r="P460" s="10">
        <v>202109</v>
      </c>
      <c r="Q460" s="19">
        <v>0</v>
      </c>
      <c r="R460" s="19">
        <v>1000</v>
      </c>
      <c r="S460" s="19">
        <v>1000</v>
      </c>
      <c r="T460" s="19">
        <v>0</v>
      </c>
      <c r="U460" s="19">
        <v>1000</v>
      </c>
      <c r="V460" s="10" t="s">
        <v>4069</v>
      </c>
      <c r="W460" s="22" t="s">
        <v>1108</v>
      </c>
      <c r="X460" s="9" t="s">
        <v>33</v>
      </c>
      <c r="Y460" s="9" t="s">
        <v>1004</v>
      </c>
      <c r="Z460" s="9" t="s">
        <v>253</v>
      </c>
      <c r="AA460" s="22" t="s">
        <v>1150</v>
      </c>
      <c r="AB460" s="10" t="s">
        <v>4063</v>
      </c>
      <c r="AC460" s="20"/>
    </row>
    <row r="461" s="2" customFormat="1" ht="32.1" customHeight="1" spans="1:29">
      <c r="A461" s="9">
        <v>457</v>
      </c>
      <c r="B461" s="22" t="s">
        <v>46</v>
      </c>
      <c r="C461" s="22" t="s">
        <v>1157</v>
      </c>
      <c r="D461" s="10" t="s">
        <v>3377</v>
      </c>
      <c r="E461" s="11" t="s">
        <v>1351</v>
      </c>
      <c r="F461" s="10" t="s">
        <v>4070</v>
      </c>
      <c r="G461" s="10" t="s">
        <v>24</v>
      </c>
      <c r="H461" s="22" t="s">
        <v>1158</v>
      </c>
      <c r="I461" s="22" t="s">
        <v>1159</v>
      </c>
      <c r="J461" s="9" t="s">
        <v>41</v>
      </c>
      <c r="K461" s="22" t="s">
        <v>1041</v>
      </c>
      <c r="L461" s="22" t="s">
        <v>936</v>
      </c>
      <c r="M461" s="22" t="s">
        <v>730</v>
      </c>
      <c r="N461" s="22" t="s">
        <v>490</v>
      </c>
      <c r="O461" s="10">
        <v>202105</v>
      </c>
      <c r="P461" s="10">
        <v>202111</v>
      </c>
      <c r="Q461" s="19">
        <v>0</v>
      </c>
      <c r="R461" s="19">
        <v>1400</v>
      </c>
      <c r="S461" s="19">
        <v>1400</v>
      </c>
      <c r="T461" s="19">
        <v>200</v>
      </c>
      <c r="U461" s="19">
        <v>1600</v>
      </c>
      <c r="V461" s="10" t="s">
        <v>4071</v>
      </c>
      <c r="W461" s="22" t="s">
        <v>1157</v>
      </c>
      <c r="X461" s="9" t="s">
        <v>33</v>
      </c>
      <c r="Y461" s="9" t="s">
        <v>1004</v>
      </c>
      <c r="Z461" s="9" t="s">
        <v>253</v>
      </c>
      <c r="AA461" s="22" t="s">
        <v>1150</v>
      </c>
      <c r="AB461" s="10" t="s">
        <v>4063</v>
      </c>
      <c r="AC461" s="20"/>
    </row>
    <row r="462" s="2" customFormat="1" ht="32.1" customHeight="1" spans="1:29">
      <c r="A462" s="9">
        <v>458</v>
      </c>
      <c r="B462" s="22" t="s">
        <v>46</v>
      </c>
      <c r="C462" s="22" t="s">
        <v>1160</v>
      </c>
      <c r="D462" s="10" t="s">
        <v>3016</v>
      </c>
      <c r="E462" s="11" t="s">
        <v>1423</v>
      </c>
      <c r="F462" s="10" t="s">
        <v>4072</v>
      </c>
      <c r="G462" s="10" t="s">
        <v>24</v>
      </c>
      <c r="H462" s="22" t="s">
        <v>105</v>
      </c>
      <c r="I462" s="22" t="s">
        <v>1161</v>
      </c>
      <c r="J462" s="9" t="s">
        <v>41</v>
      </c>
      <c r="K462" s="22" t="s">
        <v>1041</v>
      </c>
      <c r="L462" s="22" t="s">
        <v>1081</v>
      </c>
      <c r="M462" s="22" t="s">
        <v>1055</v>
      </c>
      <c r="N462" s="22" t="s">
        <v>1156</v>
      </c>
      <c r="O462" s="10">
        <v>202103</v>
      </c>
      <c r="P462" s="10">
        <v>202106</v>
      </c>
      <c r="Q462" s="19">
        <v>0</v>
      </c>
      <c r="R462" s="19">
        <v>800</v>
      </c>
      <c r="S462" s="19">
        <v>800</v>
      </c>
      <c r="T462" s="19">
        <v>200</v>
      </c>
      <c r="U462" s="19">
        <v>1000</v>
      </c>
      <c r="V462" s="10" t="s">
        <v>3359</v>
      </c>
      <c r="W462" s="22" t="s">
        <v>1160</v>
      </c>
      <c r="X462" s="9" t="s">
        <v>33</v>
      </c>
      <c r="Y462" s="9" t="s">
        <v>977</v>
      </c>
      <c r="Z462" s="9" t="s">
        <v>253</v>
      </c>
      <c r="AA462" s="22" t="s">
        <v>1150</v>
      </c>
      <c r="AB462" s="10" t="s">
        <v>4063</v>
      </c>
      <c r="AC462" s="20"/>
    </row>
    <row r="463" s="2" customFormat="1" ht="32.1" customHeight="1" spans="1:29">
      <c r="A463" s="9">
        <v>459</v>
      </c>
      <c r="B463" s="22" t="s">
        <v>46</v>
      </c>
      <c r="C463" s="22" t="s">
        <v>1162</v>
      </c>
      <c r="D463" s="10" t="s">
        <v>3229</v>
      </c>
      <c r="E463" s="11" t="s">
        <v>1423</v>
      </c>
      <c r="F463" s="10" t="s">
        <v>4073</v>
      </c>
      <c r="G463" s="10" t="s">
        <v>24</v>
      </c>
      <c r="H463" s="22" t="s">
        <v>105</v>
      </c>
      <c r="I463" s="22" t="s">
        <v>322</v>
      </c>
      <c r="J463" s="9" t="s">
        <v>41</v>
      </c>
      <c r="K463" s="22" t="s">
        <v>1041</v>
      </c>
      <c r="L463" s="22" t="s">
        <v>1064</v>
      </c>
      <c r="M463" s="22" t="s">
        <v>1070</v>
      </c>
      <c r="N463" s="22" t="s">
        <v>1156</v>
      </c>
      <c r="O463" s="10" t="s">
        <v>487</v>
      </c>
      <c r="P463" s="10">
        <v>202106</v>
      </c>
      <c r="Q463" s="19">
        <v>0</v>
      </c>
      <c r="R463" s="19">
        <v>1000</v>
      </c>
      <c r="S463" s="19">
        <v>1000</v>
      </c>
      <c r="T463" s="19">
        <v>200</v>
      </c>
      <c r="U463" s="19">
        <v>1200</v>
      </c>
      <c r="V463" s="10" t="s">
        <v>4074</v>
      </c>
      <c r="W463" s="22" t="s">
        <v>1162</v>
      </c>
      <c r="X463" s="9" t="s">
        <v>33</v>
      </c>
      <c r="Y463" s="9" t="s">
        <v>1004</v>
      </c>
      <c r="Z463" s="9" t="s">
        <v>978</v>
      </c>
      <c r="AA463" s="22" t="s">
        <v>1163</v>
      </c>
      <c r="AB463" s="10" t="s">
        <v>4075</v>
      </c>
      <c r="AC463" s="20"/>
    </row>
    <row r="464" s="2" customFormat="1" ht="32.1" customHeight="1" spans="1:29">
      <c r="A464" s="9">
        <v>460</v>
      </c>
      <c r="B464" s="22" t="s">
        <v>46</v>
      </c>
      <c r="C464" s="22" t="s">
        <v>1164</v>
      </c>
      <c r="D464" s="10" t="s">
        <v>3258</v>
      </c>
      <c r="E464" s="11" t="s">
        <v>1351</v>
      </c>
      <c r="F464" s="10" t="s">
        <v>4076</v>
      </c>
      <c r="G464" s="10" t="s">
        <v>24</v>
      </c>
      <c r="H464" s="22" t="s">
        <v>1165</v>
      </c>
      <c r="I464" s="22" t="s">
        <v>1166</v>
      </c>
      <c r="J464" s="9" t="s">
        <v>41</v>
      </c>
      <c r="K464" s="22" t="s">
        <v>1041</v>
      </c>
      <c r="L464" s="22" t="s">
        <v>1069</v>
      </c>
      <c r="M464" s="22" t="s">
        <v>1070</v>
      </c>
      <c r="N464" s="22" t="s">
        <v>490</v>
      </c>
      <c r="O464" s="10" t="s">
        <v>487</v>
      </c>
      <c r="P464" s="10">
        <v>202111</v>
      </c>
      <c r="Q464" s="19">
        <v>0</v>
      </c>
      <c r="R464" s="19">
        <v>2200</v>
      </c>
      <c r="S464" s="19">
        <v>2200</v>
      </c>
      <c r="T464" s="19">
        <v>200</v>
      </c>
      <c r="U464" s="19">
        <v>2400</v>
      </c>
      <c r="V464" s="10" t="s">
        <v>4077</v>
      </c>
      <c r="W464" s="22" t="s">
        <v>1164</v>
      </c>
      <c r="X464" s="9" t="s">
        <v>33</v>
      </c>
      <c r="Y464" s="9" t="s">
        <v>1004</v>
      </c>
      <c r="Z464" s="9" t="s">
        <v>978</v>
      </c>
      <c r="AA464" s="22" t="s">
        <v>1167</v>
      </c>
      <c r="AB464" s="10" t="s">
        <v>4078</v>
      </c>
      <c r="AC464" s="20"/>
    </row>
    <row r="465" s="2" customFormat="1" ht="32.1" customHeight="1" spans="1:29">
      <c r="A465" s="9">
        <v>461</v>
      </c>
      <c r="B465" s="22" t="s">
        <v>46</v>
      </c>
      <c r="C465" s="22" t="s">
        <v>1168</v>
      </c>
      <c r="D465" s="10" t="s">
        <v>3334</v>
      </c>
      <c r="E465" s="11" t="s">
        <v>1351</v>
      </c>
      <c r="F465" s="10" t="s">
        <v>4079</v>
      </c>
      <c r="G465" s="10" t="s">
        <v>24</v>
      </c>
      <c r="H465" s="22" t="s">
        <v>279</v>
      </c>
      <c r="I465" s="22" t="s">
        <v>1169</v>
      </c>
      <c r="J465" s="9" t="s">
        <v>32</v>
      </c>
      <c r="K465" s="22"/>
      <c r="L465" s="22" t="s">
        <v>1037</v>
      </c>
      <c r="M465" s="22" t="s">
        <v>1033</v>
      </c>
      <c r="N465" s="22" t="s">
        <v>490</v>
      </c>
      <c r="O465" s="10">
        <v>202104</v>
      </c>
      <c r="P465" s="10">
        <v>202111</v>
      </c>
      <c r="Q465" s="19">
        <v>0</v>
      </c>
      <c r="R465" s="19">
        <v>1600</v>
      </c>
      <c r="S465" s="19">
        <v>1600</v>
      </c>
      <c r="T465" s="19">
        <v>0</v>
      </c>
      <c r="U465" s="19">
        <v>1600</v>
      </c>
      <c r="V465" s="10" t="s">
        <v>4080</v>
      </c>
      <c r="W465" s="22" t="s">
        <v>1168</v>
      </c>
      <c r="X465" s="9" t="s">
        <v>33</v>
      </c>
      <c r="Y465" s="9" t="s">
        <v>977</v>
      </c>
      <c r="Z465" s="9" t="s">
        <v>978</v>
      </c>
      <c r="AA465" s="22" t="s">
        <v>1167</v>
      </c>
      <c r="AB465" s="10" t="s">
        <v>4078</v>
      </c>
      <c r="AC465" s="20"/>
    </row>
    <row r="466" s="2" customFormat="1" ht="32.1" customHeight="1" spans="1:29">
      <c r="A466" s="9">
        <v>462</v>
      </c>
      <c r="B466" s="22" t="s">
        <v>46</v>
      </c>
      <c r="C466" s="22" t="s">
        <v>1170</v>
      </c>
      <c r="D466" s="10" t="s">
        <v>3290</v>
      </c>
      <c r="E466" s="11" t="s">
        <v>1351</v>
      </c>
      <c r="F466" s="10" t="s">
        <v>4081</v>
      </c>
      <c r="G466" s="10" t="s">
        <v>24</v>
      </c>
      <c r="H466" s="22" t="s">
        <v>539</v>
      </c>
      <c r="I466" s="22" t="s">
        <v>1171</v>
      </c>
      <c r="J466" s="9" t="s">
        <v>41</v>
      </c>
      <c r="K466" s="22" t="s">
        <v>1041</v>
      </c>
      <c r="L466" s="22" t="s">
        <v>1037</v>
      </c>
      <c r="M466" s="22" t="s">
        <v>1033</v>
      </c>
      <c r="N466" s="22" t="s">
        <v>490</v>
      </c>
      <c r="O466" s="10">
        <v>202104</v>
      </c>
      <c r="P466" s="10">
        <v>202111</v>
      </c>
      <c r="Q466" s="19">
        <v>0</v>
      </c>
      <c r="R466" s="19">
        <v>1600</v>
      </c>
      <c r="S466" s="19">
        <v>1600</v>
      </c>
      <c r="T466" s="19">
        <v>200</v>
      </c>
      <c r="U466" s="19">
        <v>1800</v>
      </c>
      <c r="V466" s="10" t="s">
        <v>4082</v>
      </c>
      <c r="W466" s="22" t="s">
        <v>1172</v>
      </c>
      <c r="X466" s="9" t="s">
        <v>33</v>
      </c>
      <c r="Y466" s="9" t="s">
        <v>1004</v>
      </c>
      <c r="Z466" s="9" t="s">
        <v>978</v>
      </c>
      <c r="AA466" s="22" t="s">
        <v>1167</v>
      </c>
      <c r="AB466" s="10" t="s">
        <v>4078</v>
      </c>
      <c r="AC466" s="20"/>
    </row>
    <row r="467" s="2" customFormat="1" ht="32.1" customHeight="1" spans="1:29">
      <c r="A467" s="9">
        <v>463</v>
      </c>
      <c r="B467" s="22" t="s">
        <v>46</v>
      </c>
      <c r="C467" s="22" t="s">
        <v>1173</v>
      </c>
      <c r="D467" s="10" t="s">
        <v>4083</v>
      </c>
      <c r="E467" s="11" t="s">
        <v>1423</v>
      </c>
      <c r="F467" s="10" t="s">
        <v>4084</v>
      </c>
      <c r="G467" s="10" t="s">
        <v>24</v>
      </c>
      <c r="H467" s="22" t="s">
        <v>595</v>
      </c>
      <c r="I467" s="22" t="s">
        <v>1174</v>
      </c>
      <c r="J467" s="9" t="s">
        <v>41</v>
      </c>
      <c r="K467" s="22" t="s">
        <v>1041</v>
      </c>
      <c r="L467" s="22" t="s">
        <v>1049</v>
      </c>
      <c r="M467" s="22" t="s">
        <v>1050</v>
      </c>
      <c r="N467" s="22" t="s">
        <v>490</v>
      </c>
      <c r="O467" s="10">
        <v>202102</v>
      </c>
      <c r="P467" s="10">
        <v>202111</v>
      </c>
      <c r="Q467" s="19">
        <v>0</v>
      </c>
      <c r="R467" s="19">
        <v>2000</v>
      </c>
      <c r="S467" s="19">
        <v>2000</v>
      </c>
      <c r="T467" s="19">
        <v>200</v>
      </c>
      <c r="U467" s="19">
        <v>2200</v>
      </c>
      <c r="V467" s="10" t="s">
        <v>4085</v>
      </c>
      <c r="W467" s="22" t="s">
        <v>1173</v>
      </c>
      <c r="X467" s="9" t="s">
        <v>33</v>
      </c>
      <c r="Y467" s="9" t="s">
        <v>977</v>
      </c>
      <c r="Z467" s="9" t="s">
        <v>978</v>
      </c>
      <c r="AA467" s="22" t="s">
        <v>1167</v>
      </c>
      <c r="AB467" s="10" t="s">
        <v>4078</v>
      </c>
      <c r="AC467" s="20"/>
    </row>
    <row r="468" s="2" customFormat="1" ht="32.1" customHeight="1" spans="1:29">
      <c r="A468" s="9">
        <v>464</v>
      </c>
      <c r="B468" s="9" t="s">
        <v>27</v>
      </c>
      <c r="C468" s="22" t="s">
        <v>1175</v>
      </c>
      <c r="D468" s="10" t="s">
        <v>3072</v>
      </c>
      <c r="E468" s="11" t="s">
        <v>1423</v>
      </c>
      <c r="F468" s="10" t="s">
        <v>4086</v>
      </c>
      <c r="G468" s="10" t="s">
        <v>24</v>
      </c>
      <c r="H468" s="22" t="s">
        <v>1176</v>
      </c>
      <c r="I468" s="22" t="s">
        <v>58</v>
      </c>
      <c r="J468" s="9" t="s">
        <v>41</v>
      </c>
      <c r="K468" s="22" t="s">
        <v>1041</v>
      </c>
      <c r="L468" s="22" t="s">
        <v>936</v>
      </c>
      <c r="M468" s="22" t="s">
        <v>1055</v>
      </c>
      <c r="N468" s="22" t="s">
        <v>490</v>
      </c>
      <c r="O468" s="10">
        <v>202103</v>
      </c>
      <c r="P468" s="10">
        <v>202111</v>
      </c>
      <c r="Q468" s="19">
        <v>0</v>
      </c>
      <c r="R468" s="19">
        <v>1400</v>
      </c>
      <c r="S468" s="19">
        <v>1400</v>
      </c>
      <c r="T468" s="19">
        <v>200</v>
      </c>
      <c r="U468" s="19">
        <v>1600</v>
      </c>
      <c r="V468" s="10" t="s">
        <v>4087</v>
      </c>
      <c r="W468" s="22" t="s">
        <v>1175</v>
      </c>
      <c r="X468" s="9" t="s">
        <v>33</v>
      </c>
      <c r="Y468" s="9" t="s">
        <v>977</v>
      </c>
      <c r="Z468" s="9" t="s">
        <v>978</v>
      </c>
      <c r="AA468" s="22" t="s">
        <v>1177</v>
      </c>
      <c r="AB468" s="10" t="s">
        <v>4088</v>
      </c>
      <c r="AC468" s="20"/>
    </row>
    <row r="469" s="2" customFormat="1" ht="32.1" customHeight="1" spans="1:29">
      <c r="A469" s="9">
        <v>465</v>
      </c>
      <c r="B469" s="9" t="s">
        <v>27</v>
      </c>
      <c r="C469" s="22" t="s">
        <v>1178</v>
      </c>
      <c r="D469" s="10" t="s">
        <v>3004</v>
      </c>
      <c r="E469" s="11" t="s">
        <v>1351</v>
      </c>
      <c r="F469" s="10" t="s">
        <v>4089</v>
      </c>
      <c r="G469" s="10" t="s">
        <v>24</v>
      </c>
      <c r="H469" s="22" t="s">
        <v>1179</v>
      </c>
      <c r="I469" s="22" t="s">
        <v>31</v>
      </c>
      <c r="J469" s="9" t="s">
        <v>32</v>
      </c>
      <c r="K469" s="22"/>
      <c r="L469" s="22" t="s">
        <v>1042</v>
      </c>
      <c r="M469" s="22" t="s">
        <v>779</v>
      </c>
      <c r="N469" s="22"/>
      <c r="O469" s="10">
        <v>202102</v>
      </c>
      <c r="P469" s="10">
        <v>202111</v>
      </c>
      <c r="Q469" s="19">
        <v>0</v>
      </c>
      <c r="R469" s="19">
        <v>1800</v>
      </c>
      <c r="S469" s="19">
        <v>1800</v>
      </c>
      <c r="T469" s="19">
        <v>0</v>
      </c>
      <c r="U469" s="19">
        <v>1800</v>
      </c>
      <c r="V469" s="10" t="s">
        <v>4090</v>
      </c>
      <c r="W469" s="22" t="s">
        <v>1178</v>
      </c>
      <c r="X469" s="9" t="s">
        <v>33</v>
      </c>
      <c r="Y469" s="9" t="s">
        <v>1004</v>
      </c>
      <c r="Z469" s="9" t="s">
        <v>978</v>
      </c>
      <c r="AA469" s="22" t="s">
        <v>1177</v>
      </c>
      <c r="AB469" s="10" t="s">
        <v>4088</v>
      </c>
      <c r="AC469" s="20"/>
    </row>
    <row r="470" s="2" customFormat="1" ht="32.1" customHeight="1" spans="1:29">
      <c r="A470" s="9">
        <v>466</v>
      </c>
      <c r="B470" s="9" t="s">
        <v>27</v>
      </c>
      <c r="C470" s="22" t="s">
        <v>1180</v>
      </c>
      <c r="D470" s="10" t="s">
        <v>4091</v>
      </c>
      <c r="E470" s="11" t="s">
        <v>1423</v>
      </c>
      <c r="F470" s="10" t="s">
        <v>4092</v>
      </c>
      <c r="G470" s="10" t="s">
        <v>24</v>
      </c>
      <c r="H470" s="22" t="s">
        <v>1181</v>
      </c>
      <c r="I470" s="22" t="s">
        <v>1182</v>
      </c>
      <c r="J470" s="9" t="s">
        <v>41</v>
      </c>
      <c r="K470" s="22" t="s">
        <v>1041</v>
      </c>
      <c r="L470" s="22" t="s">
        <v>1049</v>
      </c>
      <c r="M470" s="22" t="s">
        <v>1050</v>
      </c>
      <c r="N470" s="22" t="s">
        <v>490</v>
      </c>
      <c r="O470" s="10">
        <v>202102</v>
      </c>
      <c r="P470" s="10">
        <v>202111</v>
      </c>
      <c r="Q470" s="19">
        <v>0</v>
      </c>
      <c r="R470" s="19">
        <v>2000</v>
      </c>
      <c r="S470" s="19">
        <v>2000</v>
      </c>
      <c r="T470" s="19">
        <v>200</v>
      </c>
      <c r="U470" s="19">
        <v>2200</v>
      </c>
      <c r="V470" s="10" t="s">
        <v>4093</v>
      </c>
      <c r="W470" s="22" t="s">
        <v>1180</v>
      </c>
      <c r="X470" s="9" t="s">
        <v>33</v>
      </c>
      <c r="Y470" s="9" t="s">
        <v>1004</v>
      </c>
      <c r="Z470" s="9" t="s">
        <v>978</v>
      </c>
      <c r="AA470" s="22" t="s">
        <v>1177</v>
      </c>
      <c r="AB470" s="10" t="s">
        <v>4088</v>
      </c>
      <c r="AC470" s="20"/>
    </row>
    <row r="471" s="2" customFormat="1" ht="32.1" customHeight="1" spans="1:29">
      <c r="A471" s="9">
        <v>467</v>
      </c>
      <c r="B471" s="22" t="s">
        <v>46</v>
      </c>
      <c r="C471" s="22" t="s">
        <v>1183</v>
      </c>
      <c r="D471" s="10" t="s">
        <v>3106</v>
      </c>
      <c r="E471" s="11" t="s">
        <v>1423</v>
      </c>
      <c r="F471" s="10" t="s">
        <v>4094</v>
      </c>
      <c r="G471" s="10" t="s">
        <v>24</v>
      </c>
      <c r="H471" s="22" t="s">
        <v>1176</v>
      </c>
      <c r="I471" s="22" t="s">
        <v>1184</v>
      </c>
      <c r="J471" s="9" t="s">
        <v>41</v>
      </c>
      <c r="K471" s="22" t="s">
        <v>1041</v>
      </c>
      <c r="L471" s="22" t="s">
        <v>1049</v>
      </c>
      <c r="M471" s="22" t="s">
        <v>1185</v>
      </c>
      <c r="N471" s="22"/>
      <c r="O471" s="10">
        <v>202101</v>
      </c>
      <c r="P471" s="10">
        <v>202112</v>
      </c>
      <c r="Q471" s="19">
        <v>0</v>
      </c>
      <c r="R471" s="19">
        <v>2000</v>
      </c>
      <c r="S471" s="19">
        <v>2000</v>
      </c>
      <c r="T471" s="19">
        <v>200</v>
      </c>
      <c r="U471" s="19">
        <v>2200</v>
      </c>
      <c r="V471" s="10" t="s">
        <v>4095</v>
      </c>
      <c r="W471" s="22" t="s">
        <v>1183</v>
      </c>
      <c r="X471" s="9" t="s">
        <v>33</v>
      </c>
      <c r="Y471" s="9" t="s">
        <v>1004</v>
      </c>
      <c r="Z471" s="9" t="s">
        <v>978</v>
      </c>
      <c r="AA471" s="22" t="s">
        <v>1163</v>
      </c>
      <c r="AB471" s="10" t="s">
        <v>4075</v>
      </c>
      <c r="AC471" s="20"/>
    </row>
    <row r="472" s="2" customFormat="1" ht="32.1" customHeight="1" spans="1:29">
      <c r="A472" s="9">
        <v>468</v>
      </c>
      <c r="B472" s="9" t="s">
        <v>27</v>
      </c>
      <c r="C472" s="22" t="s">
        <v>1186</v>
      </c>
      <c r="D472" s="10" t="s">
        <v>4096</v>
      </c>
      <c r="E472" s="11" t="s">
        <v>1423</v>
      </c>
      <c r="F472" s="10" t="s">
        <v>4097</v>
      </c>
      <c r="G472" s="10" t="s">
        <v>24</v>
      </c>
      <c r="H472" s="22" t="s">
        <v>105</v>
      </c>
      <c r="I472" s="22" t="s">
        <v>1187</v>
      </c>
      <c r="J472" s="9" t="s">
        <v>41</v>
      </c>
      <c r="K472" s="22" t="s">
        <v>1041</v>
      </c>
      <c r="L472" s="22" t="s">
        <v>1042</v>
      </c>
      <c r="M472" s="22" t="s">
        <v>1055</v>
      </c>
      <c r="N472" s="22" t="s">
        <v>911</v>
      </c>
      <c r="O472" s="10">
        <v>202103</v>
      </c>
      <c r="P472" s="10">
        <v>202112</v>
      </c>
      <c r="Q472" s="19">
        <v>0</v>
      </c>
      <c r="R472" s="19">
        <v>1800</v>
      </c>
      <c r="S472" s="19">
        <v>1800</v>
      </c>
      <c r="T472" s="19">
        <v>200</v>
      </c>
      <c r="U472" s="19">
        <v>2000</v>
      </c>
      <c r="V472" s="10" t="s">
        <v>4098</v>
      </c>
      <c r="W472" s="22" t="s">
        <v>1186</v>
      </c>
      <c r="X472" s="9" t="s">
        <v>33</v>
      </c>
      <c r="Y472" s="9" t="s">
        <v>1004</v>
      </c>
      <c r="Z472" s="9" t="s">
        <v>978</v>
      </c>
      <c r="AA472" s="22" t="s">
        <v>1163</v>
      </c>
      <c r="AB472" s="10" t="s">
        <v>4075</v>
      </c>
      <c r="AC472" s="20"/>
    </row>
    <row r="473" s="2" customFormat="1" ht="32.1" customHeight="1" spans="1:29">
      <c r="A473" s="9">
        <v>469</v>
      </c>
      <c r="B473" s="22" t="s">
        <v>46</v>
      </c>
      <c r="C473" s="22" t="s">
        <v>1188</v>
      </c>
      <c r="D473" s="10" t="s">
        <v>3646</v>
      </c>
      <c r="E473" s="11" t="s">
        <v>1351</v>
      </c>
      <c r="F473" s="10" t="s">
        <v>4099</v>
      </c>
      <c r="G473" s="10" t="s">
        <v>24</v>
      </c>
      <c r="H473" s="22" t="s">
        <v>1189</v>
      </c>
      <c r="I473" s="22" t="s">
        <v>1190</v>
      </c>
      <c r="J473" s="9" t="s">
        <v>62</v>
      </c>
      <c r="K473" s="22" t="s">
        <v>1041</v>
      </c>
      <c r="L473" s="22" t="s">
        <v>1049</v>
      </c>
      <c r="M473" s="22" t="s">
        <v>1191</v>
      </c>
      <c r="N473" s="22"/>
      <c r="O473" s="10">
        <v>202101</v>
      </c>
      <c r="P473" s="10">
        <v>202112</v>
      </c>
      <c r="Q473" s="19">
        <v>0</v>
      </c>
      <c r="R473" s="19">
        <v>2000</v>
      </c>
      <c r="S473" s="19">
        <v>2000</v>
      </c>
      <c r="T473" s="19">
        <v>800</v>
      </c>
      <c r="U473" s="19">
        <v>2800</v>
      </c>
      <c r="V473" s="10" t="s">
        <v>4100</v>
      </c>
      <c r="W473" s="22" t="s">
        <v>1188</v>
      </c>
      <c r="X473" s="9" t="s">
        <v>33</v>
      </c>
      <c r="Y473" s="9" t="s">
        <v>1004</v>
      </c>
      <c r="Z473" s="9" t="s">
        <v>978</v>
      </c>
      <c r="AA473" s="22" t="s">
        <v>1163</v>
      </c>
      <c r="AB473" s="10" t="s">
        <v>4075</v>
      </c>
      <c r="AC473" s="20"/>
    </row>
    <row r="474" s="2" customFormat="1" ht="32.1" customHeight="1" spans="1:29">
      <c r="A474" s="9">
        <v>470</v>
      </c>
      <c r="B474" s="22" t="s">
        <v>46</v>
      </c>
      <c r="C474" s="22" t="s">
        <v>1193</v>
      </c>
      <c r="D474" s="10" t="s">
        <v>3066</v>
      </c>
      <c r="E474" s="11" t="s">
        <v>1423</v>
      </c>
      <c r="F474" s="10" t="s">
        <v>4101</v>
      </c>
      <c r="G474" s="9" t="s">
        <v>23</v>
      </c>
      <c r="H474" s="22" t="s">
        <v>1194</v>
      </c>
      <c r="I474" s="22" t="s">
        <v>1195</v>
      </c>
      <c r="J474" s="9" t="s">
        <v>41</v>
      </c>
      <c r="K474" s="22" t="s">
        <v>1041</v>
      </c>
      <c r="L474" s="22" t="s">
        <v>1196</v>
      </c>
      <c r="M474" s="22" t="s">
        <v>1070</v>
      </c>
      <c r="N474" s="22" t="s">
        <v>911</v>
      </c>
      <c r="O474" s="10" t="s">
        <v>487</v>
      </c>
      <c r="P474" s="10">
        <v>202112</v>
      </c>
      <c r="Q474" s="19">
        <v>3600</v>
      </c>
      <c r="R474" s="19">
        <v>0</v>
      </c>
      <c r="S474" s="19">
        <v>3600</v>
      </c>
      <c r="T474" s="19">
        <v>200</v>
      </c>
      <c r="U474" s="19">
        <v>3800</v>
      </c>
      <c r="V474" s="10" t="s">
        <v>4102</v>
      </c>
      <c r="W474" s="22" t="s">
        <v>1193</v>
      </c>
      <c r="X474" s="9" t="s">
        <v>33</v>
      </c>
      <c r="Y474" s="9" t="s">
        <v>1004</v>
      </c>
      <c r="Z474" s="9" t="s">
        <v>978</v>
      </c>
      <c r="AA474" s="22" t="s">
        <v>1163</v>
      </c>
      <c r="AB474" s="10" t="s">
        <v>4075</v>
      </c>
      <c r="AC474" s="20"/>
    </row>
    <row r="475" s="2" customFormat="1" ht="32.1" customHeight="1" spans="1:29">
      <c r="A475" s="9">
        <v>471</v>
      </c>
      <c r="B475" s="22" t="s">
        <v>46</v>
      </c>
      <c r="C475" s="22" t="s">
        <v>1128</v>
      </c>
      <c r="D475" s="10" t="s">
        <v>3258</v>
      </c>
      <c r="E475" s="11" t="s">
        <v>1351</v>
      </c>
      <c r="F475" s="10" t="s">
        <v>4034</v>
      </c>
      <c r="G475" s="9" t="s">
        <v>23</v>
      </c>
      <c r="H475" s="22" t="s">
        <v>1199</v>
      </c>
      <c r="I475" s="22" t="s">
        <v>1129</v>
      </c>
      <c r="J475" s="9" t="s">
        <v>62</v>
      </c>
      <c r="K475" s="22" t="s">
        <v>1041</v>
      </c>
      <c r="L475" s="22" t="s">
        <v>1106</v>
      </c>
      <c r="M475" s="22" t="s">
        <v>1065</v>
      </c>
      <c r="N475" s="22" t="s">
        <v>911</v>
      </c>
      <c r="O475" s="10">
        <v>202107</v>
      </c>
      <c r="P475" s="10">
        <v>202112</v>
      </c>
      <c r="Q475" s="19">
        <v>1800</v>
      </c>
      <c r="R475" s="19">
        <v>0</v>
      </c>
      <c r="S475" s="19">
        <v>1800</v>
      </c>
      <c r="T475" s="19">
        <v>800</v>
      </c>
      <c r="U475" s="19">
        <v>2600</v>
      </c>
      <c r="V475" s="10" t="s">
        <v>3948</v>
      </c>
      <c r="W475" s="22" t="s">
        <v>1007</v>
      </c>
      <c r="X475" s="9" t="s">
        <v>33</v>
      </c>
      <c r="Y475" s="9" t="s">
        <v>977</v>
      </c>
      <c r="Z475" s="9" t="s">
        <v>978</v>
      </c>
      <c r="AA475" s="9" t="s">
        <v>1001</v>
      </c>
      <c r="AB475" s="10" t="s">
        <v>3944</v>
      </c>
      <c r="AC475" s="20"/>
    </row>
    <row r="476" s="2" customFormat="1" ht="32.1" customHeight="1" spans="1:29">
      <c r="A476" s="9">
        <v>472</v>
      </c>
      <c r="B476" s="22" t="s">
        <v>46</v>
      </c>
      <c r="C476" s="22" t="s">
        <v>1200</v>
      </c>
      <c r="D476" s="10" t="s">
        <v>3258</v>
      </c>
      <c r="E476" s="11" t="s">
        <v>1351</v>
      </c>
      <c r="F476" s="10" t="s">
        <v>4103</v>
      </c>
      <c r="G476" s="10" t="s">
        <v>24</v>
      </c>
      <c r="H476" s="22" t="s">
        <v>1201</v>
      </c>
      <c r="I476" s="22" t="s">
        <v>1202</v>
      </c>
      <c r="J476" s="9" t="s">
        <v>62</v>
      </c>
      <c r="K476" s="22" t="s">
        <v>1041</v>
      </c>
      <c r="L476" s="22" t="s">
        <v>1049</v>
      </c>
      <c r="M476" s="22" t="s">
        <v>1055</v>
      </c>
      <c r="N476" s="22" t="s">
        <v>911</v>
      </c>
      <c r="O476" s="10">
        <v>202103</v>
      </c>
      <c r="P476" s="10">
        <v>202112</v>
      </c>
      <c r="Q476" s="19">
        <v>0</v>
      </c>
      <c r="R476" s="19">
        <v>2000</v>
      </c>
      <c r="S476" s="19">
        <v>2000</v>
      </c>
      <c r="T476" s="19">
        <v>800</v>
      </c>
      <c r="U476" s="19">
        <v>2800</v>
      </c>
      <c r="V476" s="10" t="s">
        <v>4104</v>
      </c>
      <c r="W476" s="22" t="s">
        <v>1200</v>
      </c>
      <c r="X476" s="9" t="s">
        <v>33</v>
      </c>
      <c r="Y476" s="9" t="s">
        <v>1004</v>
      </c>
      <c r="Z476" s="9" t="s">
        <v>623</v>
      </c>
      <c r="AA476" s="22" t="s">
        <v>1203</v>
      </c>
      <c r="AB476" s="10" t="s">
        <v>4105</v>
      </c>
      <c r="AC476" s="20"/>
    </row>
    <row r="477" s="2" customFormat="1" ht="32.1" customHeight="1" spans="1:29">
      <c r="A477" s="9">
        <v>473</v>
      </c>
      <c r="B477" s="22" t="s">
        <v>46</v>
      </c>
      <c r="C477" s="22" t="s">
        <v>1204</v>
      </c>
      <c r="D477" s="10" t="s">
        <v>3066</v>
      </c>
      <c r="E477" s="11" t="s">
        <v>1423</v>
      </c>
      <c r="F477" s="10" t="s">
        <v>4106</v>
      </c>
      <c r="G477" s="10" t="s">
        <v>24</v>
      </c>
      <c r="H477" s="22" t="s">
        <v>1205</v>
      </c>
      <c r="I477" s="22" t="s">
        <v>1206</v>
      </c>
      <c r="J477" s="9" t="s">
        <v>32</v>
      </c>
      <c r="K477" s="22"/>
      <c r="L477" s="22" t="s">
        <v>1037</v>
      </c>
      <c r="M477" s="22" t="s">
        <v>1207</v>
      </c>
      <c r="N477" s="22"/>
      <c r="O477" s="10">
        <v>202101</v>
      </c>
      <c r="P477" s="10">
        <v>202112</v>
      </c>
      <c r="Q477" s="19">
        <v>0</v>
      </c>
      <c r="R477" s="19">
        <v>1600</v>
      </c>
      <c r="S477" s="19">
        <v>1600</v>
      </c>
      <c r="T477" s="19">
        <v>0</v>
      </c>
      <c r="U477" s="19">
        <v>1600</v>
      </c>
      <c r="V477" s="10" t="s">
        <v>4107</v>
      </c>
      <c r="W477" s="22" t="s">
        <v>1204</v>
      </c>
      <c r="X477" s="9" t="s">
        <v>33</v>
      </c>
      <c r="Y477" s="9" t="s">
        <v>1004</v>
      </c>
      <c r="Z477" s="9" t="s">
        <v>623</v>
      </c>
      <c r="AA477" s="22" t="s">
        <v>1203</v>
      </c>
      <c r="AB477" s="10" t="s">
        <v>4105</v>
      </c>
      <c r="AC477" s="20"/>
    </row>
    <row r="478" s="2" customFormat="1" ht="32.1" customHeight="1" spans="1:29">
      <c r="A478" s="9">
        <v>474</v>
      </c>
      <c r="B478" s="22" t="s">
        <v>46</v>
      </c>
      <c r="C478" s="22" t="s">
        <v>1208</v>
      </c>
      <c r="D478" s="10" t="s">
        <v>3007</v>
      </c>
      <c r="E478" s="11" t="s">
        <v>1351</v>
      </c>
      <c r="F478" s="10" t="s">
        <v>4108</v>
      </c>
      <c r="G478" s="10" t="s">
        <v>24</v>
      </c>
      <c r="H478" s="22" t="s">
        <v>1201</v>
      </c>
      <c r="I478" s="22" t="s">
        <v>1209</v>
      </c>
      <c r="J478" s="9" t="s">
        <v>62</v>
      </c>
      <c r="K478" s="22" t="s">
        <v>1041</v>
      </c>
      <c r="L478" s="22" t="s">
        <v>1196</v>
      </c>
      <c r="M478" s="22" t="s">
        <v>1070</v>
      </c>
      <c r="N478" s="22" t="s">
        <v>911</v>
      </c>
      <c r="O478" s="10" t="s">
        <v>487</v>
      </c>
      <c r="P478" s="10">
        <v>202112</v>
      </c>
      <c r="Q478" s="19">
        <v>0</v>
      </c>
      <c r="R478" s="19">
        <v>2400</v>
      </c>
      <c r="S478" s="19">
        <v>2400</v>
      </c>
      <c r="T478" s="19">
        <v>800</v>
      </c>
      <c r="U478" s="19">
        <v>3200</v>
      </c>
      <c r="V478" s="10" t="s">
        <v>4107</v>
      </c>
      <c r="W478" s="22" t="s">
        <v>1208</v>
      </c>
      <c r="X478" s="9" t="s">
        <v>33</v>
      </c>
      <c r="Y478" s="9" t="s">
        <v>1004</v>
      </c>
      <c r="Z478" s="9" t="s">
        <v>623</v>
      </c>
      <c r="AA478" s="22" t="s">
        <v>1203</v>
      </c>
      <c r="AB478" s="10" t="s">
        <v>4105</v>
      </c>
      <c r="AC478" s="20"/>
    </row>
    <row r="479" s="2" customFormat="1" ht="32.1" customHeight="1" spans="1:29">
      <c r="A479" s="9">
        <v>475</v>
      </c>
      <c r="B479" s="22" t="s">
        <v>46</v>
      </c>
      <c r="C479" s="22" t="s">
        <v>1210</v>
      </c>
      <c r="D479" s="10" t="s">
        <v>3258</v>
      </c>
      <c r="E479" s="11" t="s">
        <v>1351</v>
      </c>
      <c r="F479" s="10" t="s">
        <v>4109</v>
      </c>
      <c r="G479" s="10" t="s">
        <v>24</v>
      </c>
      <c r="H479" s="22" t="s">
        <v>1211</v>
      </c>
      <c r="I479" s="22" t="s">
        <v>596</v>
      </c>
      <c r="J479" s="9" t="s">
        <v>41</v>
      </c>
      <c r="K479" s="22" t="s">
        <v>1041</v>
      </c>
      <c r="L479" s="22" t="s">
        <v>1196</v>
      </c>
      <c r="M479" s="22" t="s">
        <v>1070</v>
      </c>
      <c r="N479" s="22" t="s">
        <v>911</v>
      </c>
      <c r="O479" s="10" t="s">
        <v>487</v>
      </c>
      <c r="P479" s="10">
        <v>202112</v>
      </c>
      <c r="Q479" s="19">
        <v>0</v>
      </c>
      <c r="R479" s="19">
        <v>2400</v>
      </c>
      <c r="S479" s="19">
        <v>2400</v>
      </c>
      <c r="T479" s="19">
        <v>200</v>
      </c>
      <c r="U479" s="19">
        <v>2600</v>
      </c>
      <c r="V479" s="10" t="s">
        <v>4110</v>
      </c>
      <c r="W479" s="22" t="s">
        <v>1210</v>
      </c>
      <c r="X479" s="9" t="s">
        <v>33</v>
      </c>
      <c r="Y479" s="9" t="s">
        <v>1004</v>
      </c>
      <c r="Z479" s="9" t="s">
        <v>623</v>
      </c>
      <c r="AA479" s="22" t="s">
        <v>1203</v>
      </c>
      <c r="AB479" s="10" t="s">
        <v>4105</v>
      </c>
      <c r="AC479" s="20"/>
    </row>
    <row r="480" s="2" customFormat="1" ht="32.1" customHeight="1" spans="1:29">
      <c r="A480" s="9">
        <v>476</v>
      </c>
      <c r="B480" s="22" t="s">
        <v>46</v>
      </c>
      <c r="C480" s="22" t="s">
        <v>1212</v>
      </c>
      <c r="D480" s="10" t="s">
        <v>3044</v>
      </c>
      <c r="E480" s="11" t="s">
        <v>1351</v>
      </c>
      <c r="F480" s="10" t="s">
        <v>4111</v>
      </c>
      <c r="G480" s="10" t="s">
        <v>24</v>
      </c>
      <c r="H480" s="22" t="s">
        <v>1213</v>
      </c>
      <c r="I480" s="22" t="s">
        <v>1214</v>
      </c>
      <c r="J480" s="9" t="s">
        <v>32</v>
      </c>
      <c r="K480" s="22"/>
      <c r="L480" s="22" t="s">
        <v>1196</v>
      </c>
      <c r="M480" s="22" t="s">
        <v>1070</v>
      </c>
      <c r="N480" s="22" t="s">
        <v>911</v>
      </c>
      <c r="O480" s="10" t="s">
        <v>487</v>
      </c>
      <c r="P480" s="10">
        <v>202112</v>
      </c>
      <c r="Q480" s="19">
        <v>0</v>
      </c>
      <c r="R480" s="19">
        <v>2400</v>
      </c>
      <c r="S480" s="19">
        <v>2400</v>
      </c>
      <c r="T480" s="19">
        <v>0</v>
      </c>
      <c r="U480" s="19">
        <v>2400</v>
      </c>
      <c r="V480" s="10" t="s">
        <v>4112</v>
      </c>
      <c r="W480" s="22" t="s">
        <v>1212</v>
      </c>
      <c r="X480" s="9" t="s">
        <v>33</v>
      </c>
      <c r="Y480" s="9" t="s">
        <v>1004</v>
      </c>
      <c r="Z480" s="9" t="s">
        <v>623</v>
      </c>
      <c r="AA480" s="22" t="s">
        <v>1203</v>
      </c>
      <c r="AB480" s="10" t="s">
        <v>4105</v>
      </c>
      <c r="AC480" s="20"/>
    </row>
    <row r="481" s="2" customFormat="1" ht="32.1" customHeight="1" spans="1:29">
      <c r="A481" s="9">
        <v>477</v>
      </c>
      <c r="B481" s="22" t="s">
        <v>46</v>
      </c>
      <c r="C481" s="22" t="s">
        <v>1215</v>
      </c>
      <c r="D481" s="10" t="s">
        <v>3271</v>
      </c>
      <c r="E481" s="11" t="s">
        <v>1351</v>
      </c>
      <c r="F481" s="10" t="s">
        <v>3430</v>
      </c>
      <c r="G481" s="10" t="s">
        <v>24</v>
      </c>
      <c r="H481" s="22" t="s">
        <v>190</v>
      </c>
      <c r="I481" s="22" t="s">
        <v>1216</v>
      </c>
      <c r="J481" s="9" t="s">
        <v>32</v>
      </c>
      <c r="K481" s="22"/>
      <c r="L481" s="22" t="s">
        <v>1106</v>
      </c>
      <c r="M481" s="22" t="s">
        <v>1070</v>
      </c>
      <c r="N481" s="22" t="s">
        <v>1156</v>
      </c>
      <c r="O481" s="10" t="s">
        <v>487</v>
      </c>
      <c r="P481" s="10">
        <v>202106</v>
      </c>
      <c r="Q481" s="19">
        <v>0</v>
      </c>
      <c r="R481" s="19">
        <v>1200</v>
      </c>
      <c r="S481" s="19">
        <v>1200</v>
      </c>
      <c r="T481" s="19">
        <v>0</v>
      </c>
      <c r="U481" s="19">
        <v>1200</v>
      </c>
      <c r="V481" s="10" t="s">
        <v>4113</v>
      </c>
      <c r="W481" s="22" t="s">
        <v>1215</v>
      </c>
      <c r="X481" s="9" t="s">
        <v>33</v>
      </c>
      <c r="Y481" s="9" t="s">
        <v>1004</v>
      </c>
      <c r="Z481" s="9" t="s">
        <v>623</v>
      </c>
      <c r="AA481" s="22" t="s">
        <v>1203</v>
      </c>
      <c r="AB481" s="10" t="s">
        <v>4105</v>
      </c>
      <c r="AC481" s="20"/>
    </row>
    <row r="482" s="2" customFormat="1" ht="32.1" customHeight="1" spans="1:29">
      <c r="A482" s="9">
        <v>478</v>
      </c>
      <c r="B482" s="22" t="s">
        <v>46</v>
      </c>
      <c r="C482" s="22" t="s">
        <v>1217</v>
      </c>
      <c r="D482" s="10" t="s">
        <v>3347</v>
      </c>
      <c r="E482" s="11" t="s">
        <v>1423</v>
      </c>
      <c r="F482" s="10" t="s">
        <v>4114</v>
      </c>
      <c r="G482" s="10" t="s">
        <v>24</v>
      </c>
      <c r="H482" s="22" t="s">
        <v>1218</v>
      </c>
      <c r="I482" s="22" t="s">
        <v>67</v>
      </c>
      <c r="J482" s="9" t="s">
        <v>62</v>
      </c>
      <c r="K482" s="22" t="s">
        <v>1041</v>
      </c>
      <c r="L482" s="22" t="s">
        <v>1196</v>
      </c>
      <c r="M482" s="22" t="s">
        <v>1070</v>
      </c>
      <c r="N482" s="22" t="s">
        <v>911</v>
      </c>
      <c r="O482" s="10" t="s">
        <v>487</v>
      </c>
      <c r="P482" s="10">
        <v>202112</v>
      </c>
      <c r="Q482" s="19">
        <v>0</v>
      </c>
      <c r="R482" s="19">
        <v>2400</v>
      </c>
      <c r="S482" s="19">
        <v>2400</v>
      </c>
      <c r="T482" s="19">
        <v>800</v>
      </c>
      <c r="U482" s="19">
        <v>3200</v>
      </c>
      <c r="V482" s="10" t="s">
        <v>4115</v>
      </c>
      <c r="W482" s="22" t="s">
        <v>1217</v>
      </c>
      <c r="X482" s="9" t="s">
        <v>33</v>
      </c>
      <c r="Y482" s="9" t="s">
        <v>977</v>
      </c>
      <c r="Z482" s="9" t="s">
        <v>623</v>
      </c>
      <c r="AA482" s="22" t="s">
        <v>1203</v>
      </c>
      <c r="AB482" s="10" t="s">
        <v>4105</v>
      </c>
      <c r="AC482" s="20"/>
    </row>
    <row r="483" s="2" customFormat="1" ht="32.1" customHeight="1" spans="1:29">
      <c r="A483" s="9">
        <v>479</v>
      </c>
      <c r="B483" s="22" t="s">
        <v>46</v>
      </c>
      <c r="C483" s="22" t="s">
        <v>1219</v>
      </c>
      <c r="D483" s="10" t="s">
        <v>4043</v>
      </c>
      <c r="E483" s="11" t="s">
        <v>1351</v>
      </c>
      <c r="F483" s="10" t="s">
        <v>4116</v>
      </c>
      <c r="G483" s="10" t="s">
        <v>24</v>
      </c>
      <c r="H483" s="22" t="s">
        <v>1220</v>
      </c>
      <c r="I483" s="22" t="s">
        <v>1221</v>
      </c>
      <c r="J483" s="9" t="s">
        <v>41</v>
      </c>
      <c r="K483" s="22" t="s">
        <v>1041</v>
      </c>
      <c r="L483" s="22" t="s">
        <v>1196</v>
      </c>
      <c r="M483" s="22" t="s">
        <v>1070</v>
      </c>
      <c r="N483" s="22" t="s">
        <v>911</v>
      </c>
      <c r="O483" s="10" t="s">
        <v>487</v>
      </c>
      <c r="P483" s="10">
        <v>202112</v>
      </c>
      <c r="Q483" s="19">
        <v>0</v>
      </c>
      <c r="R483" s="19">
        <v>2400</v>
      </c>
      <c r="S483" s="19">
        <v>2400</v>
      </c>
      <c r="T483" s="19">
        <v>200</v>
      </c>
      <c r="U483" s="19">
        <v>2600</v>
      </c>
      <c r="V483" s="10" t="s">
        <v>4117</v>
      </c>
      <c r="W483" s="22" t="s">
        <v>1219</v>
      </c>
      <c r="X483" s="9" t="s">
        <v>33</v>
      </c>
      <c r="Y483" s="9" t="s">
        <v>977</v>
      </c>
      <c r="Z483" s="9" t="s">
        <v>623</v>
      </c>
      <c r="AA483" s="22" t="s">
        <v>1203</v>
      </c>
      <c r="AB483" s="10" t="s">
        <v>4105</v>
      </c>
      <c r="AC483" s="20"/>
    </row>
    <row r="484" s="2" customFormat="1" ht="32.1" customHeight="1" spans="1:29">
      <c r="A484" s="9">
        <v>480</v>
      </c>
      <c r="B484" s="22" t="s">
        <v>46</v>
      </c>
      <c r="C484" s="22" t="s">
        <v>1222</v>
      </c>
      <c r="D484" s="10" t="s">
        <v>3656</v>
      </c>
      <c r="E484" s="11" t="s">
        <v>1423</v>
      </c>
      <c r="F484" s="10" t="s">
        <v>4118</v>
      </c>
      <c r="G484" s="10" t="s">
        <v>24</v>
      </c>
      <c r="H484" s="22" t="s">
        <v>1223</v>
      </c>
      <c r="I484" s="22" t="s">
        <v>1224</v>
      </c>
      <c r="J484" s="9" t="s">
        <v>41</v>
      </c>
      <c r="K484" s="22" t="s">
        <v>1041</v>
      </c>
      <c r="L484" s="22" t="s">
        <v>1196</v>
      </c>
      <c r="M484" s="22" t="s">
        <v>1070</v>
      </c>
      <c r="N484" s="22" t="s">
        <v>911</v>
      </c>
      <c r="O484" s="10" t="s">
        <v>487</v>
      </c>
      <c r="P484" s="10">
        <v>202112</v>
      </c>
      <c r="Q484" s="19">
        <v>0</v>
      </c>
      <c r="R484" s="19">
        <v>2400</v>
      </c>
      <c r="S484" s="19">
        <v>2400</v>
      </c>
      <c r="T484" s="19">
        <v>200</v>
      </c>
      <c r="U484" s="19">
        <v>2600</v>
      </c>
      <c r="V484" s="10" t="s">
        <v>4119</v>
      </c>
      <c r="W484" s="22" t="s">
        <v>1222</v>
      </c>
      <c r="X484" s="9" t="s">
        <v>33</v>
      </c>
      <c r="Y484" s="9" t="s">
        <v>977</v>
      </c>
      <c r="Z484" s="9" t="s">
        <v>623</v>
      </c>
      <c r="AA484" s="22" t="s">
        <v>1203</v>
      </c>
      <c r="AB484" s="10" t="s">
        <v>4105</v>
      </c>
      <c r="AC484" s="20"/>
    </row>
    <row r="485" s="2" customFormat="1" ht="32.1" customHeight="1" spans="1:29">
      <c r="A485" s="9">
        <v>481</v>
      </c>
      <c r="B485" s="22" t="s">
        <v>46</v>
      </c>
      <c r="C485" s="22" t="s">
        <v>1225</v>
      </c>
      <c r="D485" s="10" t="s">
        <v>4120</v>
      </c>
      <c r="E485" s="11" t="s">
        <v>1423</v>
      </c>
      <c r="F485" s="10" t="s">
        <v>4121</v>
      </c>
      <c r="G485" s="10" t="s">
        <v>24</v>
      </c>
      <c r="H485" s="22" t="s">
        <v>279</v>
      </c>
      <c r="I485" s="22" t="s">
        <v>1226</v>
      </c>
      <c r="J485" s="9" t="s">
        <v>32</v>
      </c>
      <c r="K485" s="22"/>
      <c r="L485" s="22" t="s">
        <v>1042</v>
      </c>
      <c r="M485" s="22" t="s">
        <v>1033</v>
      </c>
      <c r="N485" s="22" t="s">
        <v>911</v>
      </c>
      <c r="O485" s="10">
        <v>202104</v>
      </c>
      <c r="P485" s="10">
        <v>202112</v>
      </c>
      <c r="Q485" s="19">
        <v>0</v>
      </c>
      <c r="R485" s="19">
        <v>1800</v>
      </c>
      <c r="S485" s="19">
        <v>1800</v>
      </c>
      <c r="T485" s="19">
        <v>0</v>
      </c>
      <c r="U485" s="19">
        <v>1800</v>
      </c>
      <c r="V485" s="10" t="s">
        <v>4122</v>
      </c>
      <c r="W485" s="22" t="s">
        <v>1225</v>
      </c>
      <c r="X485" s="9" t="s">
        <v>33</v>
      </c>
      <c r="Y485" s="9" t="s">
        <v>977</v>
      </c>
      <c r="Z485" s="9" t="s">
        <v>623</v>
      </c>
      <c r="AA485" s="22" t="s">
        <v>1203</v>
      </c>
      <c r="AB485" s="10" t="s">
        <v>4105</v>
      </c>
      <c r="AC485" s="20"/>
    </row>
    <row r="486" s="2" customFormat="1" ht="32.1" customHeight="1" spans="1:29">
      <c r="A486" s="9">
        <v>482</v>
      </c>
      <c r="B486" s="22" t="s">
        <v>46</v>
      </c>
      <c r="C486" s="22" t="s">
        <v>1227</v>
      </c>
      <c r="D486" s="10" t="s">
        <v>3284</v>
      </c>
      <c r="E486" s="11" t="s">
        <v>1351</v>
      </c>
      <c r="F486" s="10" t="s">
        <v>4123</v>
      </c>
      <c r="G486" s="10" t="s">
        <v>24</v>
      </c>
      <c r="H486" s="22" t="s">
        <v>279</v>
      </c>
      <c r="I486" s="22" t="s">
        <v>1226</v>
      </c>
      <c r="J486" s="9" t="s">
        <v>32</v>
      </c>
      <c r="K486" s="22"/>
      <c r="L486" s="22" t="s">
        <v>1042</v>
      </c>
      <c r="M486" s="22" t="s">
        <v>1033</v>
      </c>
      <c r="N486" s="22" t="s">
        <v>911</v>
      </c>
      <c r="O486" s="10">
        <v>202104</v>
      </c>
      <c r="P486" s="10">
        <v>202112</v>
      </c>
      <c r="Q486" s="19">
        <v>0</v>
      </c>
      <c r="R486" s="19">
        <v>1800</v>
      </c>
      <c r="S486" s="19">
        <v>1800</v>
      </c>
      <c r="T486" s="19">
        <v>0</v>
      </c>
      <c r="U486" s="19">
        <v>1800</v>
      </c>
      <c r="V486" s="10" t="s">
        <v>4124</v>
      </c>
      <c r="W486" s="22" t="s">
        <v>1227</v>
      </c>
      <c r="X486" s="9" t="s">
        <v>33</v>
      </c>
      <c r="Y486" s="9" t="s">
        <v>977</v>
      </c>
      <c r="Z486" s="9" t="s">
        <v>623</v>
      </c>
      <c r="AA486" s="22" t="s">
        <v>1203</v>
      </c>
      <c r="AB486" s="10" t="s">
        <v>4105</v>
      </c>
      <c r="AC486" s="20"/>
    </row>
    <row r="487" s="2" customFormat="1" ht="32.1" customHeight="1" spans="1:29">
      <c r="A487" s="9">
        <v>483</v>
      </c>
      <c r="B487" s="22" t="s">
        <v>46</v>
      </c>
      <c r="C487" s="22" t="s">
        <v>1228</v>
      </c>
      <c r="D487" s="10" t="s">
        <v>3258</v>
      </c>
      <c r="E487" s="11" t="s">
        <v>1351</v>
      </c>
      <c r="F487" s="10" t="s">
        <v>4125</v>
      </c>
      <c r="G487" s="10" t="s">
        <v>24</v>
      </c>
      <c r="H487" s="22" t="s">
        <v>1201</v>
      </c>
      <c r="I487" s="22" t="s">
        <v>1229</v>
      </c>
      <c r="J487" s="9" t="s">
        <v>62</v>
      </c>
      <c r="K487" s="22" t="s">
        <v>1041</v>
      </c>
      <c r="L487" s="22" t="s">
        <v>1196</v>
      </c>
      <c r="M487" s="22" t="s">
        <v>1070</v>
      </c>
      <c r="N487" s="22" t="s">
        <v>911</v>
      </c>
      <c r="O487" s="10" t="s">
        <v>487</v>
      </c>
      <c r="P487" s="10">
        <v>202112</v>
      </c>
      <c r="Q487" s="19">
        <v>0</v>
      </c>
      <c r="R487" s="19">
        <v>2400</v>
      </c>
      <c r="S487" s="19">
        <v>2400</v>
      </c>
      <c r="T487" s="19">
        <v>800</v>
      </c>
      <c r="U487" s="19">
        <v>3200</v>
      </c>
      <c r="V487" s="10" t="s">
        <v>4126</v>
      </c>
      <c r="W487" s="22" t="s">
        <v>1228</v>
      </c>
      <c r="X487" s="9" t="s">
        <v>33</v>
      </c>
      <c r="Y487" s="9" t="s">
        <v>1004</v>
      </c>
      <c r="Z487" s="9" t="s">
        <v>623</v>
      </c>
      <c r="AA487" s="22" t="s">
        <v>1203</v>
      </c>
      <c r="AB487" s="10" t="s">
        <v>4105</v>
      </c>
      <c r="AC487" s="20"/>
    </row>
    <row r="488" s="2" customFormat="1" ht="32.1" customHeight="1" spans="1:29">
      <c r="A488" s="9">
        <v>484</v>
      </c>
      <c r="B488" s="22" t="s">
        <v>46</v>
      </c>
      <c r="C488" s="22" t="s">
        <v>1230</v>
      </c>
      <c r="D488" s="10" t="s">
        <v>3007</v>
      </c>
      <c r="E488" s="11" t="s">
        <v>1351</v>
      </c>
      <c r="F488" s="10" t="s">
        <v>4127</v>
      </c>
      <c r="G488" s="9" t="s">
        <v>23</v>
      </c>
      <c r="H488" s="22" t="s">
        <v>1231</v>
      </c>
      <c r="I488" s="22" t="s">
        <v>1232</v>
      </c>
      <c r="J488" s="9" t="s">
        <v>41</v>
      </c>
      <c r="K488" s="22" t="s">
        <v>1041</v>
      </c>
      <c r="L488" s="22" t="s">
        <v>1069</v>
      </c>
      <c r="M488" s="22" t="s">
        <v>1050</v>
      </c>
      <c r="N488" s="22" t="s">
        <v>911</v>
      </c>
      <c r="O488" s="10">
        <v>202102</v>
      </c>
      <c r="P488" s="10">
        <v>202112</v>
      </c>
      <c r="Q488" s="19">
        <v>3300</v>
      </c>
      <c r="R488" s="19">
        <v>0</v>
      </c>
      <c r="S488" s="19">
        <v>3300</v>
      </c>
      <c r="T488" s="19">
        <v>200</v>
      </c>
      <c r="U488" s="19">
        <v>3500</v>
      </c>
      <c r="V488" s="10" t="s">
        <v>4128</v>
      </c>
      <c r="W488" s="22" t="s">
        <v>1230</v>
      </c>
      <c r="X488" s="9" t="s">
        <v>33</v>
      </c>
      <c r="Y488" s="9" t="s">
        <v>1004</v>
      </c>
      <c r="Z488" s="9" t="s">
        <v>1111</v>
      </c>
      <c r="AA488" s="22" t="s">
        <v>1233</v>
      </c>
      <c r="AB488" s="10" t="s">
        <v>4129</v>
      </c>
      <c r="AC488" s="20"/>
    </row>
    <row r="489" s="2" customFormat="1" ht="32.1" customHeight="1" spans="1:29">
      <c r="A489" s="9">
        <v>485</v>
      </c>
      <c r="B489" s="22" t="s">
        <v>46</v>
      </c>
      <c r="C489" s="22" t="s">
        <v>1234</v>
      </c>
      <c r="D489" s="10" t="s">
        <v>3646</v>
      </c>
      <c r="E489" s="11" t="s">
        <v>1351</v>
      </c>
      <c r="F489" s="10" t="s">
        <v>4130</v>
      </c>
      <c r="G489" s="10" t="s">
        <v>24</v>
      </c>
      <c r="H489" s="22" t="s">
        <v>1211</v>
      </c>
      <c r="I489" s="22" t="s">
        <v>31</v>
      </c>
      <c r="J489" s="9" t="s">
        <v>32</v>
      </c>
      <c r="K489" s="22"/>
      <c r="L489" s="22" t="s">
        <v>1106</v>
      </c>
      <c r="M489" s="22" t="s">
        <v>1055</v>
      </c>
      <c r="N489" s="22" t="s">
        <v>1235</v>
      </c>
      <c r="O489" s="10">
        <v>202103</v>
      </c>
      <c r="P489" s="10">
        <v>202108</v>
      </c>
      <c r="Q489" s="19">
        <v>0</v>
      </c>
      <c r="R489" s="19">
        <v>1200</v>
      </c>
      <c r="S489" s="19">
        <v>1200</v>
      </c>
      <c r="T489" s="19">
        <v>0</v>
      </c>
      <c r="U489" s="19">
        <v>1200</v>
      </c>
      <c r="V489" s="10" t="s">
        <v>4131</v>
      </c>
      <c r="W489" s="22" t="s">
        <v>1234</v>
      </c>
      <c r="X489" s="9" t="s">
        <v>33</v>
      </c>
      <c r="Y489" s="9" t="s">
        <v>1004</v>
      </c>
      <c r="Z489" s="9" t="s">
        <v>1111</v>
      </c>
      <c r="AA489" s="22" t="s">
        <v>1233</v>
      </c>
      <c r="AB489" s="10" t="s">
        <v>4129</v>
      </c>
      <c r="AC489" s="20"/>
    </row>
    <row r="490" s="2" customFormat="1" ht="32.1" customHeight="1" spans="1:29">
      <c r="A490" s="9">
        <v>486</v>
      </c>
      <c r="B490" s="22" t="s">
        <v>46</v>
      </c>
      <c r="C490" s="22" t="s">
        <v>1236</v>
      </c>
      <c r="D490" s="10" t="s">
        <v>3226</v>
      </c>
      <c r="E490" s="11" t="s">
        <v>1351</v>
      </c>
      <c r="F490" s="10" t="s">
        <v>4132</v>
      </c>
      <c r="G490" s="10" t="s">
        <v>24</v>
      </c>
      <c r="H490" s="22" t="s">
        <v>44</v>
      </c>
      <c r="I490" s="22" t="s">
        <v>31</v>
      </c>
      <c r="J490" s="9" t="s">
        <v>32</v>
      </c>
      <c r="K490" s="22"/>
      <c r="L490" s="22" t="s">
        <v>1042</v>
      </c>
      <c r="M490" s="22" t="s">
        <v>1055</v>
      </c>
      <c r="N490" s="22" t="s">
        <v>490</v>
      </c>
      <c r="O490" s="10">
        <v>202103</v>
      </c>
      <c r="P490" s="10">
        <v>202111</v>
      </c>
      <c r="Q490" s="19">
        <v>0</v>
      </c>
      <c r="R490" s="19">
        <v>1800</v>
      </c>
      <c r="S490" s="19">
        <v>1800</v>
      </c>
      <c r="T490" s="19">
        <v>0</v>
      </c>
      <c r="U490" s="19">
        <v>1800</v>
      </c>
      <c r="V490" s="10" t="s">
        <v>4133</v>
      </c>
      <c r="W490" s="22" t="s">
        <v>1236</v>
      </c>
      <c r="X490" s="9" t="s">
        <v>33</v>
      </c>
      <c r="Y490" s="9" t="s">
        <v>1004</v>
      </c>
      <c r="Z490" s="9" t="s">
        <v>1111</v>
      </c>
      <c r="AA490" s="22" t="s">
        <v>1233</v>
      </c>
      <c r="AB490" s="10" t="s">
        <v>4129</v>
      </c>
      <c r="AC490" s="20"/>
    </row>
    <row r="491" s="2" customFormat="1" ht="32.1" customHeight="1" spans="1:29">
      <c r="A491" s="9">
        <v>487</v>
      </c>
      <c r="B491" s="22" t="s">
        <v>46</v>
      </c>
      <c r="C491" s="22" t="s">
        <v>1237</v>
      </c>
      <c r="D491" s="10" t="s">
        <v>3013</v>
      </c>
      <c r="E491" s="11" t="s">
        <v>1351</v>
      </c>
      <c r="F491" s="10" t="s">
        <v>4134</v>
      </c>
      <c r="G491" s="10" t="s">
        <v>24</v>
      </c>
      <c r="H491" s="22" t="s">
        <v>1238</v>
      </c>
      <c r="I491" s="22" t="s">
        <v>1239</v>
      </c>
      <c r="J491" s="9" t="s">
        <v>41</v>
      </c>
      <c r="K491" s="22" t="s">
        <v>1041</v>
      </c>
      <c r="L491" s="22" t="s">
        <v>1049</v>
      </c>
      <c r="M491" s="22" t="s">
        <v>705</v>
      </c>
      <c r="N491" s="22"/>
      <c r="O491" s="10">
        <v>202101</v>
      </c>
      <c r="P491" s="10">
        <v>202111</v>
      </c>
      <c r="Q491" s="19">
        <v>0</v>
      </c>
      <c r="R491" s="19">
        <v>2000</v>
      </c>
      <c r="S491" s="19">
        <v>2000</v>
      </c>
      <c r="T491" s="19">
        <v>200</v>
      </c>
      <c r="U491" s="19">
        <v>2200</v>
      </c>
      <c r="V491" s="10" t="s">
        <v>4135</v>
      </c>
      <c r="W491" s="22" t="s">
        <v>1237</v>
      </c>
      <c r="X491" s="9" t="s">
        <v>33</v>
      </c>
      <c r="Y491" s="9" t="s">
        <v>1004</v>
      </c>
      <c r="Z491" s="9" t="s">
        <v>1111</v>
      </c>
      <c r="AA491" s="22" t="s">
        <v>1233</v>
      </c>
      <c r="AB491" s="10" t="s">
        <v>4129</v>
      </c>
      <c r="AC491" s="20"/>
    </row>
    <row r="492" s="2" customFormat="1" ht="32.1" customHeight="1" spans="1:29">
      <c r="A492" s="9">
        <v>488</v>
      </c>
      <c r="B492" s="22" t="s">
        <v>46</v>
      </c>
      <c r="C492" s="22" t="s">
        <v>1240</v>
      </c>
      <c r="D492" s="10" t="s">
        <v>4136</v>
      </c>
      <c r="E492" s="11" t="s">
        <v>1423</v>
      </c>
      <c r="F492" s="10" t="s">
        <v>4137</v>
      </c>
      <c r="G492" s="9" t="s">
        <v>23</v>
      </c>
      <c r="H492" s="22" t="s">
        <v>1241</v>
      </c>
      <c r="I492" s="22" t="s">
        <v>1242</v>
      </c>
      <c r="J492" s="9" t="s">
        <v>62</v>
      </c>
      <c r="K492" s="22" t="s">
        <v>1041</v>
      </c>
      <c r="L492" s="22" t="s">
        <v>1196</v>
      </c>
      <c r="M492" s="22" t="s">
        <v>1070</v>
      </c>
      <c r="N492" s="22" t="s">
        <v>911</v>
      </c>
      <c r="O492" s="10" t="s">
        <v>487</v>
      </c>
      <c r="P492" s="10">
        <v>202112</v>
      </c>
      <c r="Q492" s="19">
        <v>3600</v>
      </c>
      <c r="R492" s="19">
        <v>0</v>
      </c>
      <c r="S492" s="19">
        <v>3600</v>
      </c>
      <c r="T492" s="19">
        <v>800</v>
      </c>
      <c r="U492" s="19">
        <v>4400</v>
      </c>
      <c r="V492" s="10" t="s">
        <v>4138</v>
      </c>
      <c r="W492" s="22" t="s">
        <v>1240</v>
      </c>
      <c r="X492" s="9" t="s">
        <v>33</v>
      </c>
      <c r="Y492" s="9" t="s">
        <v>1004</v>
      </c>
      <c r="Z492" s="9" t="s">
        <v>1111</v>
      </c>
      <c r="AA492" s="22" t="s">
        <v>1233</v>
      </c>
      <c r="AB492" s="10" t="s">
        <v>4129</v>
      </c>
      <c r="AC492" s="20"/>
    </row>
    <row r="493" s="2" customFormat="1" ht="32.1" customHeight="1" spans="1:29">
      <c r="A493" s="9">
        <v>489</v>
      </c>
      <c r="B493" s="22" t="s">
        <v>46</v>
      </c>
      <c r="C493" s="22" t="s">
        <v>1244</v>
      </c>
      <c r="D493" s="10" t="s">
        <v>3290</v>
      </c>
      <c r="E493" s="11" t="s">
        <v>1351</v>
      </c>
      <c r="F493" s="10" t="s">
        <v>4139</v>
      </c>
      <c r="G493" s="9" t="s">
        <v>23</v>
      </c>
      <c r="H493" s="22" t="s">
        <v>1245</v>
      </c>
      <c r="I493" s="22" t="s">
        <v>1246</v>
      </c>
      <c r="J493" s="9" t="s">
        <v>62</v>
      </c>
      <c r="K493" s="22" t="s">
        <v>1041</v>
      </c>
      <c r="L493" s="22" t="s">
        <v>1196</v>
      </c>
      <c r="M493" s="22" t="s">
        <v>1070</v>
      </c>
      <c r="N493" s="22" t="s">
        <v>911</v>
      </c>
      <c r="O493" s="10" t="s">
        <v>487</v>
      </c>
      <c r="P493" s="10">
        <v>202112</v>
      </c>
      <c r="Q493" s="19">
        <v>3600</v>
      </c>
      <c r="R493" s="19">
        <v>0</v>
      </c>
      <c r="S493" s="19">
        <v>3600</v>
      </c>
      <c r="T493" s="19">
        <v>800</v>
      </c>
      <c r="U493" s="19">
        <v>4400</v>
      </c>
      <c r="V493" s="10" t="s">
        <v>4140</v>
      </c>
      <c r="W493" s="22" t="s">
        <v>1244</v>
      </c>
      <c r="X493" s="9" t="s">
        <v>33</v>
      </c>
      <c r="Y493" s="9" t="s">
        <v>1004</v>
      </c>
      <c r="Z493" s="9" t="s">
        <v>1111</v>
      </c>
      <c r="AA493" s="22" t="s">
        <v>1233</v>
      </c>
      <c r="AB493" s="10" t="s">
        <v>4129</v>
      </c>
      <c r="AC493" s="20"/>
    </row>
    <row r="494" s="2" customFormat="1" ht="32.1" customHeight="1" spans="1:29">
      <c r="A494" s="9">
        <v>490</v>
      </c>
      <c r="B494" s="22" t="s">
        <v>46</v>
      </c>
      <c r="C494" s="22" t="s">
        <v>1247</v>
      </c>
      <c r="D494" s="10" t="s">
        <v>3186</v>
      </c>
      <c r="E494" s="11" t="s">
        <v>1351</v>
      </c>
      <c r="F494" s="10" t="s">
        <v>4141</v>
      </c>
      <c r="G494" s="10" t="s">
        <v>24</v>
      </c>
      <c r="H494" s="22" t="s">
        <v>1248</v>
      </c>
      <c r="I494" s="22" t="s">
        <v>31</v>
      </c>
      <c r="J494" s="9" t="s">
        <v>32</v>
      </c>
      <c r="K494" s="22"/>
      <c r="L494" s="22" t="s">
        <v>1081</v>
      </c>
      <c r="M494" s="22" t="s">
        <v>1033</v>
      </c>
      <c r="N494" s="22" t="s">
        <v>490</v>
      </c>
      <c r="O494" s="10">
        <v>202104</v>
      </c>
      <c r="P494" s="10">
        <v>202111</v>
      </c>
      <c r="Q494" s="19">
        <v>0</v>
      </c>
      <c r="R494" s="19">
        <v>800</v>
      </c>
      <c r="S494" s="19">
        <v>800</v>
      </c>
      <c r="T494" s="19">
        <v>0</v>
      </c>
      <c r="U494" s="19">
        <v>800</v>
      </c>
      <c r="V494" s="10" t="s">
        <v>4142</v>
      </c>
      <c r="W494" s="22" t="s">
        <v>1247</v>
      </c>
      <c r="X494" s="9" t="s">
        <v>33</v>
      </c>
      <c r="Y494" s="9" t="s">
        <v>977</v>
      </c>
      <c r="Z494" s="9" t="s">
        <v>978</v>
      </c>
      <c r="AA494" s="22" t="s">
        <v>1249</v>
      </c>
      <c r="AB494" s="10" t="s">
        <v>4143</v>
      </c>
      <c r="AC494" s="20"/>
    </row>
    <row r="495" s="2" customFormat="1" ht="32.1" customHeight="1" spans="1:29">
      <c r="A495" s="9">
        <v>491</v>
      </c>
      <c r="B495" s="9" t="s">
        <v>27</v>
      </c>
      <c r="C495" s="22" t="s">
        <v>1250</v>
      </c>
      <c r="D495" s="10" t="s">
        <v>3026</v>
      </c>
      <c r="E495" s="11" t="s">
        <v>1351</v>
      </c>
      <c r="F495" s="10" t="s">
        <v>4144</v>
      </c>
      <c r="G495" s="10" t="s">
        <v>24</v>
      </c>
      <c r="H495" s="22" t="s">
        <v>1251</v>
      </c>
      <c r="I495" s="22" t="s">
        <v>31</v>
      </c>
      <c r="J495" s="9" t="s">
        <v>32</v>
      </c>
      <c r="K495" s="22"/>
      <c r="L495" s="22" t="s">
        <v>1060</v>
      </c>
      <c r="M495" s="22" t="s">
        <v>1156</v>
      </c>
      <c r="N495" s="22" t="s">
        <v>1235</v>
      </c>
      <c r="O495" s="10">
        <v>202106</v>
      </c>
      <c r="P495" s="10">
        <v>202108</v>
      </c>
      <c r="Q495" s="19">
        <v>0</v>
      </c>
      <c r="R495" s="19">
        <v>600</v>
      </c>
      <c r="S495" s="19">
        <v>600</v>
      </c>
      <c r="T495" s="19">
        <v>0</v>
      </c>
      <c r="U495" s="19">
        <v>600</v>
      </c>
      <c r="V495" s="10" t="s">
        <v>3826</v>
      </c>
      <c r="W495" s="22" t="s">
        <v>1250</v>
      </c>
      <c r="X495" s="9" t="s">
        <v>33</v>
      </c>
      <c r="Y495" s="9" t="s">
        <v>1004</v>
      </c>
      <c r="Z495" s="9" t="s">
        <v>978</v>
      </c>
      <c r="AA495" s="22" t="s">
        <v>1249</v>
      </c>
      <c r="AB495" s="10" t="s">
        <v>4143</v>
      </c>
      <c r="AC495" s="20"/>
    </row>
    <row r="496" s="2" customFormat="1" ht="32.1" customHeight="1" spans="1:29">
      <c r="A496" s="9">
        <v>492</v>
      </c>
      <c r="B496" s="22" t="s">
        <v>46</v>
      </c>
      <c r="C496" s="22" t="s">
        <v>1252</v>
      </c>
      <c r="D496" s="10" t="s">
        <v>3007</v>
      </c>
      <c r="E496" s="11" t="s">
        <v>1351</v>
      </c>
      <c r="F496" s="10" t="s">
        <v>4145</v>
      </c>
      <c r="G496" s="9" t="s">
        <v>23</v>
      </c>
      <c r="H496" s="22" t="s">
        <v>64</v>
      </c>
      <c r="I496" s="22" t="s">
        <v>553</v>
      </c>
      <c r="J496" s="21" t="s">
        <v>32</v>
      </c>
      <c r="K496" s="22"/>
      <c r="L496" s="22" t="s">
        <v>1196</v>
      </c>
      <c r="M496" s="22" t="s">
        <v>1070</v>
      </c>
      <c r="N496" s="22" t="s">
        <v>911</v>
      </c>
      <c r="O496" s="10" t="s">
        <v>487</v>
      </c>
      <c r="P496" s="10">
        <v>202112</v>
      </c>
      <c r="Q496" s="19">
        <v>3600</v>
      </c>
      <c r="R496" s="19">
        <v>0</v>
      </c>
      <c r="S496" s="19">
        <v>3600</v>
      </c>
      <c r="T496" s="19">
        <v>0</v>
      </c>
      <c r="U496" s="19">
        <v>3600</v>
      </c>
      <c r="V496" s="10" t="s">
        <v>4146</v>
      </c>
      <c r="W496" s="22" t="s">
        <v>1252</v>
      </c>
      <c r="X496" s="9" t="s">
        <v>33</v>
      </c>
      <c r="Y496" s="9" t="s">
        <v>977</v>
      </c>
      <c r="Z496" s="9" t="s">
        <v>978</v>
      </c>
      <c r="AA496" s="22" t="s">
        <v>1249</v>
      </c>
      <c r="AB496" s="10" t="s">
        <v>4143</v>
      </c>
      <c r="AC496" s="20"/>
    </row>
    <row r="497" s="2" customFormat="1" ht="32.1" customHeight="1" spans="1:29">
      <c r="A497" s="9">
        <v>493</v>
      </c>
      <c r="B497" s="22" t="s">
        <v>46</v>
      </c>
      <c r="C497" s="22" t="s">
        <v>1253</v>
      </c>
      <c r="D497" s="10" t="s">
        <v>3082</v>
      </c>
      <c r="E497" s="11" t="s">
        <v>1423</v>
      </c>
      <c r="F497" s="10" t="s">
        <v>4147</v>
      </c>
      <c r="G497" s="9" t="s">
        <v>23</v>
      </c>
      <c r="H497" s="22" t="s">
        <v>1254</v>
      </c>
      <c r="I497" s="22" t="s">
        <v>1255</v>
      </c>
      <c r="J497" s="9" t="s">
        <v>41</v>
      </c>
      <c r="K497" s="22" t="s">
        <v>1041</v>
      </c>
      <c r="L497" s="22" t="s">
        <v>1196</v>
      </c>
      <c r="M497" s="22" t="s">
        <v>1070</v>
      </c>
      <c r="N497" s="22" t="s">
        <v>911</v>
      </c>
      <c r="O497" s="10" t="s">
        <v>487</v>
      </c>
      <c r="P497" s="10">
        <v>202112</v>
      </c>
      <c r="Q497" s="19">
        <v>3600</v>
      </c>
      <c r="R497" s="19">
        <v>0</v>
      </c>
      <c r="S497" s="19">
        <v>3600</v>
      </c>
      <c r="T497" s="19">
        <v>200</v>
      </c>
      <c r="U497" s="19">
        <v>3800</v>
      </c>
      <c r="V497" s="10" t="s">
        <v>4148</v>
      </c>
      <c r="W497" s="22" t="s">
        <v>1253</v>
      </c>
      <c r="X497" s="9" t="s">
        <v>33</v>
      </c>
      <c r="Y497" s="9" t="s">
        <v>977</v>
      </c>
      <c r="Z497" s="9" t="s">
        <v>978</v>
      </c>
      <c r="AA497" s="22" t="s">
        <v>1249</v>
      </c>
      <c r="AB497" s="10" t="s">
        <v>4143</v>
      </c>
      <c r="AC497" s="20"/>
    </row>
    <row r="498" s="2" customFormat="1" ht="32.1" customHeight="1" spans="1:29">
      <c r="A498" s="9">
        <v>494</v>
      </c>
      <c r="B498" s="22" t="s">
        <v>46</v>
      </c>
      <c r="C498" s="22" t="s">
        <v>1256</v>
      </c>
      <c r="D498" s="10" t="s">
        <v>3050</v>
      </c>
      <c r="E498" s="11" t="s">
        <v>1351</v>
      </c>
      <c r="F498" s="10" t="s">
        <v>4149</v>
      </c>
      <c r="G498" s="10" t="s">
        <v>24</v>
      </c>
      <c r="H498" s="22" t="s">
        <v>1251</v>
      </c>
      <c r="I498" s="22" t="s">
        <v>31</v>
      </c>
      <c r="J498" s="9" t="s">
        <v>32</v>
      </c>
      <c r="K498" s="22"/>
      <c r="L498" s="22" t="s">
        <v>936</v>
      </c>
      <c r="M498" s="22" t="s">
        <v>1070</v>
      </c>
      <c r="N498" s="22" t="s">
        <v>1065</v>
      </c>
      <c r="O498" s="10" t="s">
        <v>487</v>
      </c>
      <c r="P498" s="10">
        <v>202107</v>
      </c>
      <c r="Q498" s="19">
        <v>0</v>
      </c>
      <c r="R498" s="19">
        <v>1400</v>
      </c>
      <c r="S498" s="19">
        <v>1400</v>
      </c>
      <c r="T498" s="19">
        <v>0</v>
      </c>
      <c r="U498" s="19">
        <v>1400</v>
      </c>
      <c r="V498" s="10" t="s">
        <v>4150</v>
      </c>
      <c r="W498" s="22" t="s">
        <v>1256</v>
      </c>
      <c r="X498" s="9" t="s">
        <v>33</v>
      </c>
      <c r="Y498" s="9" t="s">
        <v>977</v>
      </c>
      <c r="Z498" s="9" t="s">
        <v>978</v>
      </c>
      <c r="AA498" s="22" t="s">
        <v>1249</v>
      </c>
      <c r="AB498" s="10" t="s">
        <v>4143</v>
      </c>
      <c r="AC498" s="20"/>
    </row>
    <row r="499" s="2" customFormat="1" ht="32.1" customHeight="1" spans="1:29">
      <c r="A499" s="9">
        <v>495</v>
      </c>
      <c r="B499" s="9" t="s">
        <v>27</v>
      </c>
      <c r="C499" s="22" t="s">
        <v>1257</v>
      </c>
      <c r="D499" s="10" t="s">
        <v>3229</v>
      </c>
      <c r="E499" s="11" t="s">
        <v>1423</v>
      </c>
      <c r="F499" s="10" t="s">
        <v>4151</v>
      </c>
      <c r="G499" s="10" t="s">
        <v>24</v>
      </c>
      <c r="H499" s="22" t="s">
        <v>44</v>
      </c>
      <c r="I499" s="22" t="s">
        <v>131</v>
      </c>
      <c r="J499" s="9" t="s">
        <v>41</v>
      </c>
      <c r="K499" s="22" t="s">
        <v>1041</v>
      </c>
      <c r="L499" s="22" t="s">
        <v>1196</v>
      </c>
      <c r="M499" s="22" t="s">
        <v>1070</v>
      </c>
      <c r="N499" s="22" t="s">
        <v>911</v>
      </c>
      <c r="O499" s="10" t="s">
        <v>487</v>
      </c>
      <c r="P499" s="10">
        <v>202112</v>
      </c>
      <c r="Q499" s="19">
        <v>0</v>
      </c>
      <c r="R499" s="19">
        <v>2400</v>
      </c>
      <c r="S499" s="19">
        <v>2400</v>
      </c>
      <c r="T499" s="19">
        <v>200</v>
      </c>
      <c r="U499" s="19">
        <v>2600</v>
      </c>
      <c r="V499" s="10" t="s">
        <v>4152</v>
      </c>
      <c r="W499" s="22" t="s">
        <v>1257</v>
      </c>
      <c r="X499" s="9" t="s">
        <v>33</v>
      </c>
      <c r="Y499" s="9" t="s">
        <v>977</v>
      </c>
      <c r="Z499" s="9" t="s">
        <v>978</v>
      </c>
      <c r="AA499" s="22" t="s">
        <v>1258</v>
      </c>
      <c r="AB499" s="10" t="s">
        <v>4153</v>
      </c>
      <c r="AC499" s="20"/>
    </row>
    <row r="500" s="2" customFormat="1" ht="32.1" customHeight="1" spans="1:29">
      <c r="A500" s="9">
        <v>496</v>
      </c>
      <c r="B500" s="9" t="s">
        <v>27</v>
      </c>
      <c r="C500" s="22" t="s">
        <v>1259</v>
      </c>
      <c r="D500" s="10" t="s">
        <v>3445</v>
      </c>
      <c r="E500" s="11" t="s">
        <v>1351</v>
      </c>
      <c r="F500" s="10" t="s">
        <v>4154</v>
      </c>
      <c r="G500" s="10" t="s">
        <v>24</v>
      </c>
      <c r="H500" s="22" t="s">
        <v>1260</v>
      </c>
      <c r="I500" s="22" t="s">
        <v>31</v>
      </c>
      <c r="J500" s="9" t="s">
        <v>32</v>
      </c>
      <c r="K500" s="22"/>
      <c r="L500" s="22" t="s">
        <v>1196</v>
      </c>
      <c r="M500" s="22" t="s">
        <v>1070</v>
      </c>
      <c r="N500" s="22" t="s">
        <v>911</v>
      </c>
      <c r="O500" s="10" t="s">
        <v>487</v>
      </c>
      <c r="P500" s="10">
        <v>202112</v>
      </c>
      <c r="Q500" s="19">
        <v>0</v>
      </c>
      <c r="R500" s="19">
        <v>2400</v>
      </c>
      <c r="S500" s="19">
        <v>2400</v>
      </c>
      <c r="T500" s="19">
        <v>0</v>
      </c>
      <c r="U500" s="19">
        <v>2400</v>
      </c>
      <c r="V500" s="10" t="s">
        <v>4155</v>
      </c>
      <c r="W500" s="22" t="s">
        <v>1259</v>
      </c>
      <c r="X500" s="9" t="s">
        <v>33</v>
      </c>
      <c r="Y500" s="9" t="s">
        <v>977</v>
      </c>
      <c r="Z500" s="9" t="s">
        <v>978</v>
      </c>
      <c r="AA500" s="22" t="s">
        <v>1258</v>
      </c>
      <c r="AB500" s="10" t="s">
        <v>4153</v>
      </c>
      <c r="AC500" s="20"/>
    </row>
    <row r="501" s="2" customFormat="1" ht="32.1" customHeight="1" spans="1:29">
      <c r="A501" s="9">
        <v>497</v>
      </c>
      <c r="B501" s="22" t="s">
        <v>46</v>
      </c>
      <c r="C501" s="22" t="s">
        <v>1261</v>
      </c>
      <c r="D501" s="10" t="s">
        <v>3092</v>
      </c>
      <c r="E501" s="11" t="s">
        <v>1351</v>
      </c>
      <c r="F501" s="10" t="s">
        <v>4156</v>
      </c>
      <c r="G501" s="10" t="s">
        <v>24</v>
      </c>
      <c r="H501" s="22" t="s">
        <v>44</v>
      </c>
      <c r="I501" s="22" t="s">
        <v>31</v>
      </c>
      <c r="J501" s="9" t="s">
        <v>32</v>
      </c>
      <c r="K501" s="22"/>
      <c r="L501" s="22" t="s">
        <v>1196</v>
      </c>
      <c r="M501" s="22" t="s">
        <v>1070</v>
      </c>
      <c r="N501" s="22" t="s">
        <v>911</v>
      </c>
      <c r="O501" s="10" t="s">
        <v>487</v>
      </c>
      <c r="P501" s="10">
        <v>202112</v>
      </c>
      <c r="Q501" s="19">
        <v>0</v>
      </c>
      <c r="R501" s="19">
        <v>2400</v>
      </c>
      <c r="S501" s="19">
        <v>2400</v>
      </c>
      <c r="T501" s="19">
        <v>0</v>
      </c>
      <c r="U501" s="19">
        <v>2400</v>
      </c>
      <c r="V501" s="10" t="s">
        <v>4157</v>
      </c>
      <c r="W501" s="22" t="s">
        <v>1261</v>
      </c>
      <c r="X501" s="9" t="s">
        <v>33</v>
      </c>
      <c r="Y501" s="9" t="s">
        <v>977</v>
      </c>
      <c r="Z501" s="9" t="s">
        <v>978</v>
      </c>
      <c r="AA501" s="22" t="s">
        <v>1258</v>
      </c>
      <c r="AB501" s="10" t="s">
        <v>4153</v>
      </c>
      <c r="AC501" s="20"/>
    </row>
    <row r="502" s="2" customFormat="1" ht="32.1" customHeight="1" spans="1:29">
      <c r="A502" s="9">
        <v>498</v>
      </c>
      <c r="B502" s="22" t="s">
        <v>46</v>
      </c>
      <c r="C502" s="22" t="s">
        <v>1262</v>
      </c>
      <c r="D502" s="10" t="s">
        <v>3072</v>
      </c>
      <c r="E502" s="11" t="s">
        <v>1423</v>
      </c>
      <c r="F502" s="10" t="s">
        <v>4158</v>
      </c>
      <c r="G502" s="10" t="s">
        <v>24</v>
      </c>
      <c r="H502" s="22" t="s">
        <v>1263</v>
      </c>
      <c r="I502" s="22" t="s">
        <v>1264</v>
      </c>
      <c r="J502" s="9" t="s">
        <v>41</v>
      </c>
      <c r="K502" s="22" t="s">
        <v>1041</v>
      </c>
      <c r="L502" s="22" t="s">
        <v>1106</v>
      </c>
      <c r="M502" s="22" t="s">
        <v>1265</v>
      </c>
      <c r="N502" s="22"/>
      <c r="O502" s="10">
        <v>202104</v>
      </c>
      <c r="P502" s="10">
        <v>202112</v>
      </c>
      <c r="Q502" s="19">
        <v>0</v>
      </c>
      <c r="R502" s="19">
        <v>1200</v>
      </c>
      <c r="S502" s="19">
        <v>1200</v>
      </c>
      <c r="T502" s="19">
        <v>200</v>
      </c>
      <c r="U502" s="19">
        <v>1400</v>
      </c>
      <c r="V502" s="10" t="s">
        <v>4159</v>
      </c>
      <c r="W502" s="22" t="s">
        <v>1262</v>
      </c>
      <c r="X502" s="9" t="s">
        <v>33</v>
      </c>
      <c r="Y502" s="9" t="s">
        <v>977</v>
      </c>
      <c r="Z502" s="9" t="s">
        <v>978</v>
      </c>
      <c r="AA502" s="22" t="s">
        <v>1258</v>
      </c>
      <c r="AB502" s="10" t="s">
        <v>4153</v>
      </c>
      <c r="AC502" s="20"/>
    </row>
    <row r="503" s="2" customFormat="1" ht="32.1" customHeight="1" spans="1:29">
      <c r="A503" s="9">
        <v>499</v>
      </c>
      <c r="B503" s="9" t="s">
        <v>27</v>
      </c>
      <c r="C503" s="22" t="s">
        <v>1266</v>
      </c>
      <c r="D503" s="10" t="s">
        <v>3290</v>
      </c>
      <c r="E503" s="11" t="s">
        <v>1351</v>
      </c>
      <c r="F503" s="10" t="s">
        <v>4160</v>
      </c>
      <c r="G503" s="10" t="s">
        <v>24</v>
      </c>
      <c r="H503" s="22" t="s">
        <v>44</v>
      </c>
      <c r="I503" s="22" t="s">
        <v>1267</v>
      </c>
      <c r="J503" s="9" t="s">
        <v>41</v>
      </c>
      <c r="K503" s="22" t="s">
        <v>1041</v>
      </c>
      <c r="L503" s="22" t="s">
        <v>1196</v>
      </c>
      <c r="M503" s="22" t="s">
        <v>1070</v>
      </c>
      <c r="N503" s="22" t="s">
        <v>911</v>
      </c>
      <c r="O503" s="10" t="s">
        <v>487</v>
      </c>
      <c r="P503" s="10">
        <v>202112</v>
      </c>
      <c r="Q503" s="19">
        <v>0</v>
      </c>
      <c r="R503" s="19">
        <v>2400</v>
      </c>
      <c r="S503" s="19">
        <v>2400</v>
      </c>
      <c r="T503" s="19">
        <v>200</v>
      </c>
      <c r="U503" s="19">
        <v>2600</v>
      </c>
      <c r="V503" s="10" t="s">
        <v>4161</v>
      </c>
      <c r="W503" s="22" t="s">
        <v>1266</v>
      </c>
      <c r="X503" s="9" t="s">
        <v>33</v>
      </c>
      <c r="Y503" s="9" t="s">
        <v>977</v>
      </c>
      <c r="Z503" s="9" t="s">
        <v>978</v>
      </c>
      <c r="AA503" s="22" t="s">
        <v>1258</v>
      </c>
      <c r="AB503" s="10" t="s">
        <v>4153</v>
      </c>
      <c r="AC503" s="20"/>
    </row>
    <row r="504" s="2" customFormat="1" ht="32.1" customHeight="1" spans="1:29">
      <c r="A504" s="9">
        <v>500</v>
      </c>
      <c r="B504" s="9" t="s">
        <v>27</v>
      </c>
      <c r="C504" s="22" t="s">
        <v>1268</v>
      </c>
      <c r="D504" s="10" t="s">
        <v>4162</v>
      </c>
      <c r="E504" s="11" t="s">
        <v>1423</v>
      </c>
      <c r="F504" s="10" t="s">
        <v>4163</v>
      </c>
      <c r="G504" s="10" t="s">
        <v>24</v>
      </c>
      <c r="H504" s="22" t="s">
        <v>1057</v>
      </c>
      <c r="I504" s="22" t="s">
        <v>70</v>
      </c>
      <c r="J504" s="9" t="s">
        <v>62</v>
      </c>
      <c r="K504" s="22" t="s">
        <v>1041</v>
      </c>
      <c r="L504" s="22" t="s">
        <v>1069</v>
      </c>
      <c r="M504" s="22" t="s">
        <v>1070</v>
      </c>
      <c r="N504" s="22" t="s">
        <v>911</v>
      </c>
      <c r="O504" s="10" t="s">
        <v>487</v>
      </c>
      <c r="P504" s="10">
        <v>202112</v>
      </c>
      <c r="Q504" s="19">
        <v>0</v>
      </c>
      <c r="R504" s="19">
        <v>2200</v>
      </c>
      <c r="S504" s="19">
        <v>2200</v>
      </c>
      <c r="T504" s="19">
        <v>800</v>
      </c>
      <c r="U504" s="19">
        <v>3000</v>
      </c>
      <c r="V504" s="10" t="s">
        <v>4164</v>
      </c>
      <c r="W504" s="22" t="s">
        <v>1268</v>
      </c>
      <c r="X504" s="9" t="s">
        <v>33</v>
      </c>
      <c r="Y504" s="9" t="s">
        <v>1004</v>
      </c>
      <c r="Z504" s="9" t="s">
        <v>978</v>
      </c>
      <c r="AA504" s="22" t="s">
        <v>1258</v>
      </c>
      <c r="AB504" s="10" t="s">
        <v>4153</v>
      </c>
      <c r="AC504" s="20"/>
    </row>
    <row r="505" s="2" customFormat="1" ht="32.1" customHeight="1" spans="1:29">
      <c r="A505" s="9">
        <v>501</v>
      </c>
      <c r="B505" s="9" t="s">
        <v>27</v>
      </c>
      <c r="C505" s="22" t="s">
        <v>1269</v>
      </c>
      <c r="D505" s="10" t="s">
        <v>3019</v>
      </c>
      <c r="E505" s="11" t="s">
        <v>1351</v>
      </c>
      <c r="F505" s="10" t="s">
        <v>4165</v>
      </c>
      <c r="G505" s="10" t="s">
        <v>24</v>
      </c>
      <c r="H505" s="22" t="s">
        <v>44</v>
      </c>
      <c r="I505" s="22" t="s">
        <v>70</v>
      </c>
      <c r="J505" s="9" t="s">
        <v>62</v>
      </c>
      <c r="K505" s="22" t="s">
        <v>1041</v>
      </c>
      <c r="L505" s="22" t="s">
        <v>1069</v>
      </c>
      <c r="M505" s="22" t="s">
        <v>1270</v>
      </c>
      <c r="N505" s="22"/>
      <c r="O505" s="10">
        <v>202101</v>
      </c>
      <c r="P505" s="10">
        <v>202112</v>
      </c>
      <c r="Q505" s="19">
        <v>0</v>
      </c>
      <c r="R505" s="19">
        <v>2200</v>
      </c>
      <c r="S505" s="19">
        <v>2200</v>
      </c>
      <c r="T505" s="19">
        <v>800</v>
      </c>
      <c r="U505" s="19">
        <v>3000</v>
      </c>
      <c r="V505" s="10" t="s">
        <v>4166</v>
      </c>
      <c r="W505" s="22" t="s">
        <v>1269</v>
      </c>
      <c r="X505" s="9" t="s">
        <v>33</v>
      </c>
      <c r="Y505" s="9" t="s">
        <v>1004</v>
      </c>
      <c r="Z505" s="9" t="s">
        <v>978</v>
      </c>
      <c r="AA505" s="22" t="s">
        <v>1258</v>
      </c>
      <c r="AB505" s="10" t="s">
        <v>4153</v>
      </c>
      <c r="AC505" s="20"/>
    </row>
    <row r="506" s="2" customFormat="1" ht="32.1" customHeight="1" spans="1:29">
      <c r="A506" s="9">
        <v>502</v>
      </c>
      <c r="B506" s="9" t="s">
        <v>27</v>
      </c>
      <c r="C506" s="22" t="s">
        <v>1271</v>
      </c>
      <c r="D506" s="10" t="s">
        <v>3072</v>
      </c>
      <c r="E506" s="11" t="s">
        <v>1423</v>
      </c>
      <c r="F506" s="10" t="s">
        <v>4167</v>
      </c>
      <c r="G506" s="10" t="s">
        <v>24</v>
      </c>
      <c r="H506" s="22" t="s">
        <v>1272</v>
      </c>
      <c r="I506" s="22" t="s">
        <v>70</v>
      </c>
      <c r="J506" s="9" t="s">
        <v>62</v>
      </c>
      <c r="K506" s="22" t="s">
        <v>1041</v>
      </c>
      <c r="L506" s="22" t="s">
        <v>1069</v>
      </c>
      <c r="M506" s="22" t="s">
        <v>1270</v>
      </c>
      <c r="N506" s="22"/>
      <c r="O506" s="10">
        <v>202101</v>
      </c>
      <c r="P506" s="10">
        <v>202112</v>
      </c>
      <c r="Q506" s="19">
        <v>0</v>
      </c>
      <c r="R506" s="19">
        <v>2200</v>
      </c>
      <c r="S506" s="19">
        <v>2200</v>
      </c>
      <c r="T506" s="19">
        <v>800</v>
      </c>
      <c r="U506" s="19">
        <v>3000</v>
      </c>
      <c r="V506" s="10" t="s">
        <v>4168</v>
      </c>
      <c r="W506" s="22" t="s">
        <v>1273</v>
      </c>
      <c r="X506" s="9" t="s">
        <v>33</v>
      </c>
      <c r="Y506" s="9" t="s">
        <v>1004</v>
      </c>
      <c r="Z506" s="9" t="s">
        <v>978</v>
      </c>
      <c r="AA506" s="22" t="s">
        <v>1258</v>
      </c>
      <c r="AB506" s="10" t="s">
        <v>4153</v>
      </c>
      <c r="AC506" s="20"/>
    </row>
    <row r="507" s="2" customFormat="1" ht="32.1" customHeight="1" spans="1:29">
      <c r="A507" s="9">
        <v>503</v>
      </c>
      <c r="B507" s="9" t="s">
        <v>27</v>
      </c>
      <c r="C507" s="22" t="s">
        <v>1274</v>
      </c>
      <c r="D507" s="10" t="s">
        <v>3501</v>
      </c>
      <c r="E507" s="11" t="s">
        <v>1351</v>
      </c>
      <c r="F507" s="10" t="s">
        <v>4169</v>
      </c>
      <c r="G507" s="10" t="s">
        <v>24</v>
      </c>
      <c r="H507" s="22" t="s">
        <v>44</v>
      </c>
      <c r="I507" s="22" t="s">
        <v>70</v>
      </c>
      <c r="J507" s="9" t="s">
        <v>62</v>
      </c>
      <c r="K507" s="22" t="s">
        <v>1041</v>
      </c>
      <c r="L507" s="22" t="s">
        <v>1069</v>
      </c>
      <c r="M507" s="22" t="s">
        <v>1070</v>
      </c>
      <c r="N507" s="22" t="s">
        <v>911</v>
      </c>
      <c r="O507" s="10" t="s">
        <v>487</v>
      </c>
      <c r="P507" s="10">
        <v>202112</v>
      </c>
      <c r="Q507" s="19">
        <v>0</v>
      </c>
      <c r="R507" s="19">
        <v>2200</v>
      </c>
      <c r="S507" s="19">
        <v>2200</v>
      </c>
      <c r="T507" s="19">
        <v>800</v>
      </c>
      <c r="U507" s="19">
        <v>3000</v>
      </c>
      <c r="V507" s="10" t="s">
        <v>4170</v>
      </c>
      <c r="W507" s="22" t="s">
        <v>1274</v>
      </c>
      <c r="X507" s="9" t="s">
        <v>33</v>
      </c>
      <c r="Y507" s="9" t="s">
        <v>1004</v>
      </c>
      <c r="Z507" s="9" t="s">
        <v>978</v>
      </c>
      <c r="AA507" s="22" t="s">
        <v>1258</v>
      </c>
      <c r="AB507" s="10" t="s">
        <v>4153</v>
      </c>
      <c r="AC507" s="20"/>
    </row>
    <row r="508" s="2" customFormat="1" ht="32.1" customHeight="1" spans="1:29">
      <c r="A508" s="9">
        <v>504</v>
      </c>
      <c r="B508" s="9" t="s">
        <v>27</v>
      </c>
      <c r="C508" s="22" t="s">
        <v>1273</v>
      </c>
      <c r="D508" s="10" t="s">
        <v>3031</v>
      </c>
      <c r="E508" s="11" t="s">
        <v>1423</v>
      </c>
      <c r="F508" s="10" t="s">
        <v>4171</v>
      </c>
      <c r="G508" s="10" t="s">
        <v>24</v>
      </c>
      <c r="H508" s="22" t="s">
        <v>1272</v>
      </c>
      <c r="I508" s="22" t="s">
        <v>70</v>
      </c>
      <c r="J508" s="9" t="s">
        <v>62</v>
      </c>
      <c r="K508" s="22" t="s">
        <v>1041</v>
      </c>
      <c r="L508" s="22" t="s">
        <v>1196</v>
      </c>
      <c r="M508" s="22" t="s">
        <v>1070</v>
      </c>
      <c r="N508" s="22" t="s">
        <v>911</v>
      </c>
      <c r="O508" s="10" t="s">
        <v>487</v>
      </c>
      <c r="P508" s="10">
        <v>202112</v>
      </c>
      <c r="Q508" s="19">
        <v>0</v>
      </c>
      <c r="R508" s="19">
        <v>2400</v>
      </c>
      <c r="S508" s="19">
        <v>2400</v>
      </c>
      <c r="T508" s="19">
        <v>800</v>
      </c>
      <c r="U508" s="19">
        <v>3200</v>
      </c>
      <c r="V508" s="10" t="s">
        <v>4168</v>
      </c>
      <c r="W508" s="22" t="s">
        <v>1273</v>
      </c>
      <c r="X508" s="9" t="s">
        <v>33</v>
      </c>
      <c r="Y508" s="9" t="s">
        <v>1004</v>
      </c>
      <c r="Z508" s="9" t="s">
        <v>978</v>
      </c>
      <c r="AA508" s="22" t="s">
        <v>1258</v>
      </c>
      <c r="AB508" s="10" t="s">
        <v>4153</v>
      </c>
      <c r="AC508" s="20"/>
    </row>
    <row r="509" s="2" customFormat="1" ht="32.1" customHeight="1" spans="1:29">
      <c r="A509" s="9">
        <v>505</v>
      </c>
      <c r="B509" s="9" t="s">
        <v>27</v>
      </c>
      <c r="C509" s="22" t="s">
        <v>1275</v>
      </c>
      <c r="D509" s="10" t="s">
        <v>3110</v>
      </c>
      <c r="E509" s="11" t="s">
        <v>1351</v>
      </c>
      <c r="F509" s="10" t="s">
        <v>4172</v>
      </c>
      <c r="G509" s="10" t="s">
        <v>24</v>
      </c>
      <c r="H509" s="22" t="s">
        <v>44</v>
      </c>
      <c r="I509" s="22" t="s">
        <v>581</v>
      </c>
      <c r="J509" s="9" t="s">
        <v>41</v>
      </c>
      <c r="K509" s="22" t="s">
        <v>1041</v>
      </c>
      <c r="L509" s="22" t="s">
        <v>1049</v>
      </c>
      <c r="M509" s="22" t="s">
        <v>1055</v>
      </c>
      <c r="N509" s="22" t="s">
        <v>911</v>
      </c>
      <c r="O509" s="10">
        <v>202103</v>
      </c>
      <c r="P509" s="10">
        <v>202112</v>
      </c>
      <c r="Q509" s="19">
        <v>0</v>
      </c>
      <c r="R509" s="19">
        <v>2000</v>
      </c>
      <c r="S509" s="19">
        <v>2000</v>
      </c>
      <c r="T509" s="19">
        <v>200</v>
      </c>
      <c r="U509" s="19">
        <v>2200</v>
      </c>
      <c r="V509" s="10" t="s">
        <v>4173</v>
      </c>
      <c r="W509" s="22" t="s">
        <v>1275</v>
      </c>
      <c r="X509" s="9" t="s">
        <v>33</v>
      </c>
      <c r="Y509" s="9" t="s">
        <v>977</v>
      </c>
      <c r="Z509" s="9" t="s">
        <v>978</v>
      </c>
      <c r="AA509" s="22" t="s">
        <v>1276</v>
      </c>
      <c r="AB509" s="10" t="s">
        <v>4174</v>
      </c>
      <c r="AC509" s="20"/>
    </row>
    <row r="510" s="2" customFormat="1" ht="32.1" customHeight="1" spans="1:29">
      <c r="A510" s="9">
        <v>506</v>
      </c>
      <c r="B510" s="9" t="s">
        <v>417</v>
      </c>
      <c r="C510" s="22" t="s">
        <v>1277</v>
      </c>
      <c r="D510" s="10" t="s">
        <v>3026</v>
      </c>
      <c r="E510" s="11" t="s">
        <v>1351</v>
      </c>
      <c r="F510" s="10" t="s">
        <v>4175</v>
      </c>
      <c r="G510" s="10" t="s">
        <v>24</v>
      </c>
      <c r="H510" s="22" t="s">
        <v>1278</v>
      </c>
      <c r="I510" s="22" t="s">
        <v>1279</v>
      </c>
      <c r="J510" s="9" t="s">
        <v>32</v>
      </c>
      <c r="K510" s="22"/>
      <c r="L510" s="22" t="s">
        <v>1049</v>
      </c>
      <c r="M510" s="22" t="s">
        <v>1055</v>
      </c>
      <c r="N510" s="22" t="s">
        <v>911</v>
      </c>
      <c r="O510" s="10">
        <v>202103</v>
      </c>
      <c r="P510" s="10">
        <v>202112</v>
      </c>
      <c r="Q510" s="19">
        <v>0</v>
      </c>
      <c r="R510" s="19">
        <v>2000</v>
      </c>
      <c r="S510" s="19">
        <v>2000</v>
      </c>
      <c r="T510" s="19">
        <v>0</v>
      </c>
      <c r="U510" s="19">
        <v>2000</v>
      </c>
      <c r="V510" s="10" t="s">
        <v>4176</v>
      </c>
      <c r="W510" s="22" t="s">
        <v>1277</v>
      </c>
      <c r="X510" s="9" t="s">
        <v>33</v>
      </c>
      <c r="Y510" s="9" t="s">
        <v>977</v>
      </c>
      <c r="Z510" s="9" t="s">
        <v>978</v>
      </c>
      <c r="AA510" s="22" t="s">
        <v>1280</v>
      </c>
      <c r="AB510" s="10" t="s">
        <v>4177</v>
      </c>
      <c r="AC510" s="20"/>
    </row>
    <row r="511" s="2" customFormat="1" ht="32.1" customHeight="1" spans="1:29">
      <c r="A511" s="9">
        <v>507</v>
      </c>
      <c r="B511" s="9" t="s">
        <v>417</v>
      </c>
      <c r="C511" s="22" t="s">
        <v>1281</v>
      </c>
      <c r="D511" s="10" t="s">
        <v>3079</v>
      </c>
      <c r="E511" s="11" t="s">
        <v>1351</v>
      </c>
      <c r="F511" s="10" t="s">
        <v>4178</v>
      </c>
      <c r="G511" s="10" t="s">
        <v>24</v>
      </c>
      <c r="H511" s="22" t="s">
        <v>1282</v>
      </c>
      <c r="I511" s="22" t="s">
        <v>1283</v>
      </c>
      <c r="J511" s="9" t="s">
        <v>62</v>
      </c>
      <c r="K511" s="22" t="s">
        <v>1041</v>
      </c>
      <c r="L511" s="22" t="s">
        <v>1064</v>
      </c>
      <c r="M511" s="22" t="s">
        <v>1235</v>
      </c>
      <c r="N511" s="22" t="s">
        <v>911</v>
      </c>
      <c r="O511" s="10">
        <v>202108</v>
      </c>
      <c r="P511" s="10">
        <v>202112</v>
      </c>
      <c r="Q511" s="19">
        <v>0</v>
      </c>
      <c r="R511" s="19">
        <v>1000</v>
      </c>
      <c r="S511" s="19">
        <v>1000</v>
      </c>
      <c r="T511" s="19">
        <v>800</v>
      </c>
      <c r="U511" s="19">
        <v>1800</v>
      </c>
      <c r="V511" s="10" t="s">
        <v>4179</v>
      </c>
      <c r="W511" s="22" t="s">
        <v>1284</v>
      </c>
      <c r="X511" s="9" t="s">
        <v>33</v>
      </c>
      <c r="Y511" s="9" t="s">
        <v>977</v>
      </c>
      <c r="Z511" s="9" t="s">
        <v>978</v>
      </c>
      <c r="AA511" s="22" t="s">
        <v>1280</v>
      </c>
      <c r="AB511" s="10" t="s">
        <v>4177</v>
      </c>
      <c r="AC511" s="20"/>
    </row>
    <row r="512" s="2" customFormat="1" ht="32.1" customHeight="1" spans="1:29">
      <c r="A512" s="9">
        <v>508</v>
      </c>
      <c r="B512" s="9" t="s">
        <v>417</v>
      </c>
      <c r="C512" s="22" t="s">
        <v>1285</v>
      </c>
      <c r="D512" s="10" t="s">
        <v>3729</v>
      </c>
      <c r="E512" s="11" t="s">
        <v>1423</v>
      </c>
      <c r="F512" s="10" t="s">
        <v>4180</v>
      </c>
      <c r="G512" s="10" t="s">
        <v>24</v>
      </c>
      <c r="H512" s="22" t="s">
        <v>1286</v>
      </c>
      <c r="I512" s="22" t="s">
        <v>1287</v>
      </c>
      <c r="J512" s="9" t="s">
        <v>41</v>
      </c>
      <c r="K512" s="22" t="s">
        <v>1041</v>
      </c>
      <c r="L512" s="22" t="s">
        <v>1042</v>
      </c>
      <c r="M512" s="22" t="s">
        <v>1033</v>
      </c>
      <c r="N512" s="22" t="s">
        <v>911</v>
      </c>
      <c r="O512" s="10">
        <v>202104</v>
      </c>
      <c r="P512" s="10">
        <v>202112</v>
      </c>
      <c r="Q512" s="19">
        <v>0</v>
      </c>
      <c r="R512" s="19">
        <v>1800</v>
      </c>
      <c r="S512" s="19">
        <v>1800</v>
      </c>
      <c r="T512" s="19">
        <v>200</v>
      </c>
      <c r="U512" s="19">
        <v>2000</v>
      </c>
      <c r="V512" s="10" t="s">
        <v>4176</v>
      </c>
      <c r="W512" s="22" t="s">
        <v>1285</v>
      </c>
      <c r="X512" s="9" t="s">
        <v>33</v>
      </c>
      <c r="Y512" s="9" t="s">
        <v>977</v>
      </c>
      <c r="Z512" s="9" t="s">
        <v>978</v>
      </c>
      <c r="AA512" s="22" t="s">
        <v>1280</v>
      </c>
      <c r="AB512" s="10" t="s">
        <v>4177</v>
      </c>
      <c r="AC512" s="20"/>
    </row>
    <row r="513" s="2" customFormat="1" ht="32.1" customHeight="1" spans="1:29">
      <c r="A513" s="9">
        <v>509</v>
      </c>
      <c r="B513" s="9" t="s">
        <v>417</v>
      </c>
      <c r="C513" s="22" t="s">
        <v>1288</v>
      </c>
      <c r="D513" s="10" t="s">
        <v>3050</v>
      </c>
      <c r="E513" s="11" t="s">
        <v>1351</v>
      </c>
      <c r="F513" s="10" t="s">
        <v>4181</v>
      </c>
      <c r="G513" s="10" t="s">
        <v>24</v>
      </c>
      <c r="H513" s="22" t="s">
        <v>44</v>
      </c>
      <c r="I513" s="22" t="s">
        <v>581</v>
      </c>
      <c r="J513" s="9" t="s">
        <v>41</v>
      </c>
      <c r="K513" s="22" t="s">
        <v>1041</v>
      </c>
      <c r="L513" s="22" t="s">
        <v>1106</v>
      </c>
      <c r="M513" s="22" t="s">
        <v>1033</v>
      </c>
      <c r="N513" s="22" t="s">
        <v>1154</v>
      </c>
      <c r="O513" s="10">
        <v>202104</v>
      </c>
      <c r="P513" s="10">
        <v>202109</v>
      </c>
      <c r="Q513" s="19">
        <v>0</v>
      </c>
      <c r="R513" s="19">
        <v>1200</v>
      </c>
      <c r="S513" s="19">
        <v>1200</v>
      </c>
      <c r="T513" s="19">
        <v>200</v>
      </c>
      <c r="U513" s="19">
        <v>1400</v>
      </c>
      <c r="V513" s="10" t="s">
        <v>4182</v>
      </c>
      <c r="W513" s="22" t="s">
        <v>1288</v>
      </c>
      <c r="X513" s="9" t="s">
        <v>33</v>
      </c>
      <c r="Y513" s="9" t="s">
        <v>977</v>
      </c>
      <c r="Z513" s="9" t="s">
        <v>978</v>
      </c>
      <c r="AA513" s="22" t="s">
        <v>1276</v>
      </c>
      <c r="AB513" s="10" t="s">
        <v>4174</v>
      </c>
      <c r="AC513" s="20"/>
    </row>
    <row r="514" s="2" customFormat="1" ht="32.1" customHeight="1" spans="1:29">
      <c r="A514" s="9">
        <v>510</v>
      </c>
      <c r="B514" s="9" t="s">
        <v>417</v>
      </c>
      <c r="C514" s="22" t="s">
        <v>1289</v>
      </c>
      <c r="D514" s="10" t="s">
        <v>4183</v>
      </c>
      <c r="E514" s="11" t="s">
        <v>1423</v>
      </c>
      <c r="F514" s="10" t="s">
        <v>4184</v>
      </c>
      <c r="G514" s="10" t="s">
        <v>24</v>
      </c>
      <c r="H514" s="22" t="s">
        <v>1290</v>
      </c>
      <c r="I514" s="22" t="s">
        <v>989</v>
      </c>
      <c r="J514" s="9" t="s">
        <v>41</v>
      </c>
      <c r="K514" s="22" t="s">
        <v>1041</v>
      </c>
      <c r="L514" s="22" t="s">
        <v>1069</v>
      </c>
      <c r="M514" s="22" t="s">
        <v>1070</v>
      </c>
      <c r="N514" s="22" t="s">
        <v>490</v>
      </c>
      <c r="O514" s="10" t="s">
        <v>487</v>
      </c>
      <c r="P514" s="10">
        <v>202111</v>
      </c>
      <c r="Q514" s="19">
        <v>0</v>
      </c>
      <c r="R514" s="19">
        <v>2200</v>
      </c>
      <c r="S514" s="19">
        <v>2200</v>
      </c>
      <c r="T514" s="19">
        <v>200</v>
      </c>
      <c r="U514" s="19">
        <v>2400</v>
      </c>
      <c r="V514" s="10" t="s">
        <v>4185</v>
      </c>
      <c r="W514" s="22" t="s">
        <v>1289</v>
      </c>
      <c r="X514" s="9" t="s">
        <v>33</v>
      </c>
      <c r="Y514" s="9" t="s">
        <v>1004</v>
      </c>
      <c r="Z514" s="9" t="s">
        <v>978</v>
      </c>
      <c r="AA514" s="22" t="s">
        <v>1291</v>
      </c>
      <c r="AB514" s="10" t="s">
        <v>4186</v>
      </c>
      <c r="AC514" s="20"/>
    </row>
    <row r="515" s="2" customFormat="1" ht="32.1" customHeight="1" spans="1:29">
      <c r="A515" s="9">
        <v>511</v>
      </c>
      <c r="B515" s="9" t="s">
        <v>417</v>
      </c>
      <c r="C515" s="22" t="s">
        <v>1292</v>
      </c>
      <c r="D515" s="10" t="s">
        <v>3388</v>
      </c>
      <c r="E515" s="11" t="s">
        <v>1423</v>
      </c>
      <c r="F515" s="10" t="s">
        <v>4187</v>
      </c>
      <c r="G515" s="9" t="s">
        <v>23</v>
      </c>
      <c r="H515" s="22" t="s">
        <v>1293</v>
      </c>
      <c r="I515" s="22" t="s">
        <v>1294</v>
      </c>
      <c r="J515" s="21" t="s">
        <v>32</v>
      </c>
      <c r="K515" s="22"/>
      <c r="L515" s="22" t="s">
        <v>1196</v>
      </c>
      <c r="M515" s="22" t="s">
        <v>1070</v>
      </c>
      <c r="N515" s="22" t="s">
        <v>911</v>
      </c>
      <c r="O515" s="10" t="s">
        <v>487</v>
      </c>
      <c r="P515" s="10">
        <v>202112</v>
      </c>
      <c r="Q515" s="19">
        <v>3600</v>
      </c>
      <c r="R515" s="19">
        <v>0</v>
      </c>
      <c r="S515" s="19">
        <v>3600</v>
      </c>
      <c r="T515" s="19">
        <v>0</v>
      </c>
      <c r="U515" s="19">
        <v>3600</v>
      </c>
      <c r="V515" s="10" t="s">
        <v>4188</v>
      </c>
      <c r="W515" s="22" t="s">
        <v>1292</v>
      </c>
      <c r="X515" s="9" t="s">
        <v>33</v>
      </c>
      <c r="Y515" s="9" t="s">
        <v>1004</v>
      </c>
      <c r="Z515" s="9" t="s">
        <v>978</v>
      </c>
      <c r="AA515" s="22" t="s">
        <v>1295</v>
      </c>
      <c r="AB515" s="10" t="s">
        <v>4189</v>
      </c>
      <c r="AC515" s="20"/>
    </row>
    <row r="516" s="2" customFormat="1" ht="32.1" customHeight="1" spans="1:29">
      <c r="A516" s="9">
        <v>512</v>
      </c>
      <c r="B516" s="9" t="s">
        <v>417</v>
      </c>
      <c r="C516" s="22" t="s">
        <v>1296</v>
      </c>
      <c r="D516" s="10" t="s">
        <v>3116</v>
      </c>
      <c r="E516" s="11" t="s">
        <v>1351</v>
      </c>
      <c r="F516" s="10" t="s">
        <v>4190</v>
      </c>
      <c r="G516" s="10" t="s">
        <v>24</v>
      </c>
      <c r="H516" s="22" t="s">
        <v>1297</v>
      </c>
      <c r="I516" s="22" t="s">
        <v>1298</v>
      </c>
      <c r="J516" s="9" t="s">
        <v>62</v>
      </c>
      <c r="K516" s="22"/>
      <c r="L516" s="22" t="s">
        <v>1081</v>
      </c>
      <c r="M516" s="22" t="s">
        <v>1055</v>
      </c>
      <c r="N516" s="22" t="s">
        <v>1156</v>
      </c>
      <c r="O516" s="10">
        <v>202103</v>
      </c>
      <c r="P516" s="10">
        <v>202106</v>
      </c>
      <c r="Q516" s="19">
        <v>0</v>
      </c>
      <c r="R516" s="19">
        <v>1200</v>
      </c>
      <c r="S516" s="19">
        <v>1200</v>
      </c>
      <c r="T516" s="19">
        <v>800</v>
      </c>
      <c r="U516" s="19">
        <v>2000</v>
      </c>
      <c r="V516" s="10" t="s">
        <v>4191</v>
      </c>
      <c r="W516" s="22" t="s">
        <v>1296</v>
      </c>
      <c r="X516" s="9" t="s">
        <v>33</v>
      </c>
      <c r="Y516" s="9" t="s">
        <v>1004</v>
      </c>
      <c r="Z516" s="9" t="s">
        <v>978</v>
      </c>
      <c r="AA516" s="22" t="s">
        <v>1295</v>
      </c>
      <c r="AB516" s="10" t="s">
        <v>4189</v>
      </c>
      <c r="AC516" s="20"/>
    </row>
    <row r="517" s="2" customFormat="1" ht="32.1" customHeight="1" spans="1:29">
      <c r="A517" s="9">
        <v>513</v>
      </c>
      <c r="B517" s="9" t="s">
        <v>417</v>
      </c>
      <c r="C517" s="22" t="s">
        <v>1296</v>
      </c>
      <c r="D517" s="10" t="s">
        <v>3116</v>
      </c>
      <c r="E517" s="11" t="s">
        <v>1351</v>
      </c>
      <c r="F517" s="10" t="s">
        <v>4190</v>
      </c>
      <c r="G517" s="9" t="s">
        <v>23</v>
      </c>
      <c r="H517" s="22" t="s">
        <v>1299</v>
      </c>
      <c r="I517" s="22" t="s">
        <v>1298</v>
      </c>
      <c r="J517" s="9" t="s">
        <v>62</v>
      </c>
      <c r="K517" s="22" t="s">
        <v>1041</v>
      </c>
      <c r="L517" s="22" t="s">
        <v>1106</v>
      </c>
      <c r="M517" s="22" t="s">
        <v>1065</v>
      </c>
      <c r="N517" s="22" t="s">
        <v>911</v>
      </c>
      <c r="O517" s="10">
        <v>202107</v>
      </c>
      <c r="P517" s="10">
        <v>202112</v>
      </c>
      <c r="Q517" s="19">
        <v>1800</v>
      </c>
      <c r="R517" s="19">
        <v>0</v>
      </c>
      <c r="S517" s="19">
        <v>1800</v>
      </c>
      <c r="T517" s="19">
        <v>800</v>
      </c>
      <c r="U517" s="19">
        <v>2600</v>
      </c>
      <c r="V517" s="10" t="s">
        <v>4191</v>
      </c>
      <c r="W517" s="22" t="s">
        <v>1296</v>
      </c>
      <c r="X517" s="9" t="s">
        <v>33</v>
      </c>
      <c r="Y517" s="9" t="s">
        <v>1004</v>
      </c>
      <c r="Z517" s="9" t="s">
        <v>978</v>
      </c>
      <c r="AA517" s="22" t="s">
        <v>1295</v>
      </c>
      <c r="AB517" s="10" t="s">
        <v>4189</v>
      </c>
      <c r="AC517" s="20"/>
    </row>
    <row r="518" s="2" customFormat="1" ht="32.1" customHeight="1" spans="1:29">
      <c r="A518" s="9">
        <v>514</v>
      </c>
      <c r="B518" s="9" t="s">
        <v>417</v>
      </c>
      <c r="C518" s="22" t="s">
        <v>1300</v>
      </c>
      <c r="D518" s="10" t="s">
        <v>3110</v>
      </c>
      <c r="E518" s="11" t="s">
        <v>1351</v>
      </c>
      <c r="F518" s="10" t="s">
        <v>4192</v>
      </c>
      <c r="G518" s="10" t="s">
        <v>24</v>
      </c>
      <c r="H518" s="22" t="s">
        <v>539</v>
      </c>
      <c r="I518" s="22" t="s">
        <v>31</v>
      </c>
      <c r="J518" s="9" t="s">
        <v>32</v>
      </c>
      <c r="K518" s="22"/>
      <c r="L518" s="22" t="s">
        <v>1106</v>
      </c>
      <c r="M518" s="22" t="s">
        <v>1301</v>
      </c>
      <c r="N518" s="22"/>
      <c r="O518" s="10">
        <v>202101</v>
      </c>
      <c r="P518" s="10">
        <v>202111</v>
      </c>
      <c r="Q518" s="19">
        <v>0</v>
      </c>
      <c r="R518" s="19">
        <v>1200</v>
      </c>
      <c r="S518" s="19">
        <v>1200</v>
      </c>
      <c r="T518" s="19">
        <v>0</v>
      </c>
      <c r="U518" s="19">
        <v>1200</v>
      </c>
      <c r="V518" s="10" t="s">
        <v>4193</v>
      </c>
      <c r="W518" s="22" t="s">
        <v>1300</v>
      </c>
      <c r="X518" s="9" t="s">
        <v>33</v>
      </c>
      <c r="Y518" s="9" t="s">
        <v>1004</v>
      </c>
      <c r="Z518" s="9" t="s">
        <v>978</v>
      </c>
      <c r="AA518" s="22" t="s">
        <v>1295</v>
      </c>
      <c r="AB518" s="10" t="s">
        <v>4189</v>
      </c>
      <c r="AC518" s="20"/>
    </row>
    <row r="519" s="2" customFormat="1" ht="32.1" customHeight="1" spans="1:29">
      <c r="A519" s="9">
        <v>515</v>
      </c>
      <c r="B519" s="22" t="s">
        <v>27</v>
      </c>
      <c r="C519" s="22" t="s">
        <v>1302</v>
      </c>
      <c r="D519" s="10" t="s">
        <v>3013</v>
      </c>
      <c r="E519" s="11" t="s">
        <v>1351</v>
      </c>
      <c r="F519" s="10" t="s">
        <v>4194</v>
      </c>
      <c r="G519" s="10" t="s">
        <v>24</v>
      </c>
      <c r="H519" s="22" t="s">
        <v>1057</v>
      </c>
      <c r="I519" s="22" t="s">
        <v>1303</v>
      </c>
      <c r="J519" s="9" t="s">
        <v>41</v>
      </c>
      <c r="K519" s="22" t="s">
        <v>1041</v>
      </c>
      <c r="L519" s="22" t="s">
        <v>1081</v>
      </c>
      <c r="M519" s="22" t="s">
        <v>1154</v>
      </c>
      <c r="N519" s="22" t="s">
        <v>1304</v>
      </c>
      <c r="O519" s="10">
        <v>202109</v>
      </c>
      <c r="P519" s="10" t="s">
        <v>1304</v>
      </c>
      <c r="Q519" s="19">
        <v>0</v>
      </c>
      <c r="R519" s="19">
        <v>800</v>
      </c>
      <c r="S519" s="19">
        <v>800</v>
      </c>
      <c r="T519" s="19">
        <v>200</v>
      </c>
      <c r="U519" s="19">
        <v>1000</v>
      </c>
      <c r="V519" s="10" t="s">
        <v>4195</v>
      </c>
      <c r="W519" s="22" t="s">
        <v>1302</v>
      </c>
      <c r="X519" s="9" t="s">
        <v>33</v>
      </c>
      <c r="Y519" s="9" t="s">
        <v>1004</v>
      </c>
      <c r="Z519" s="9" t="s">
        <v>978</v>
      </c>
      <c r="AA519" s="22" t="s">
        <v>1295</v>
      </c>
      <c r="AB519" s="10" t="s">
        <v>4189</v>
      </c>
      <c r="AC519" s="20"/>
    </row>
    <row r="520" s="2" customFormat="1" ht="32.1" customHeight="1" spans="1:29">
      <c r="A520" s="9">
        <v>516</v>
      </c>
      <c r="B520" s="9" t="s">
        <v>417</v>
      </c>
      <c r="C520" s="22" t="s">
        <v>1305</v>
      </c>
      <c r="D520" s="10" t="s">
        <v>3220</v>
      </c>
      <c r="E520" s="11" t="s">
        <v>1351</v>
      </c>
      <c r="F520" s="10" t="s">
        <v>4196</v>
      </c>
      <c r="G520" s="10" t="s">
        <v>24</v>
      </c>
      <c r="H520" s="22" t="s">
        <v>1306</v>
      </c>
      <c r="I520" s="22" t="s">
        <v>1307</v>
      </c>
      <c r="J520" s="9" t="s">
        <v>62</v>
      </c>
      <c r="K520" s="22" t="s">
        <v>1041</v>
      </c>
      <c r="L520" s="22" t="s">
        <v>1196</v>
      </c>
      <c r="M520" s="22" t="s">
        <v>1070</v>
      </c>
      <c r="N520" s="22" t="s">
        <v>911</v>
      </c>
      <c r="O520" s="10" t="s">
        <v>487</v>
      </c>
      <c r="P520" s="10">
        <v>202112</v>
      </c>
      <c r="Q520" s="19">
        <v>0</v>
      </c>
      <c r="R520" s="19">
        <v>2400</v>
      </c>
      <c r="S520" s="19">
        <v>2400</v>
      </c>
      <c r="T520" s="19">
        <v>800</v>
      </c>
      <c r="U520" s="19">
        <v>3200</v>
      </c>
      <c r="V520" s="10" t="s">
        <v>4197</v>
      </c>
      <c r="W520" s="22" t="s">
        <v>1305</v>
      </c>
      <c r="X520" s="9" t="s">
        <v>33</v>
      </c>
      <c r="Y520" s="9" t="s">
        <v>1004</v>
      </c>
      <c r="Z520" s="9" t="s">
        <v>978</v>
      </c>
      <c r="AA520" s="22" t="s">
        <v>1291</v>
      </c>
      <c r="AB520" s="10" t="s">
        <v>4186</v>
      </c>
      <c r="AC520" s="20"/>
    </row>
    <row r="521" s="2" customFormat="1" ht="32.1" customHeight="1" spans="1:29">
      <c r="A521" s="9">
        <v>517</v>
      </c>
      <c r="B521" s="9" t="s">
        <v>417</v>
      </c>
      <c r="C521" s="22" t="s">
        <v>1308</v>
      </c>
      <c r="D521" s="10" t="s">
        <v>3271</v>
      </c>
      <c r="E521" s="11" t="s">
        <v>1351</v>
      </c>
      <c r="F521" s="10" t="s">
        <v>4198</v>
      </c>
      <c r="G521" s="9" t="s">
        <v>23</v>
      </c>
      <c r="H521" s="22" t="s">
        <v>1309</v>
      </c>
      <c r="I521" s="22" t="s">
        <v>1310</v>
      </c>
      <c r="J521" s="9" t="s">
        <v>62</v>
      </c>
      <c r="K521" s="22" t="s">
        <v>1041</v>
      </c>
      <c r="L521" s="22" t="s">
        <v>1069</v>
      </c>
      <c r="M521" s="22" t="s">
        <v>1050</v>
      </c>
      <c r="N521" s="22" t="s">
        <v>911</v>
      </c>
      <c r="O521" s="10">
        <v>202102</v>
      </c>
      <c r="P521" s="10">
        <v>202112</v>
      </c>
      <c r="Q521" s="19">
        <v>3300</v>
      </c>
      <c r="R521" s="19">
        <v>0</v>
      </c>
      <c r="S521" s="19">
        <v>3300</v>
      </c>
      <c r="T521" s="19">
        <v>800</v>
      </c>
      <c r="U521" s="19">
        <v>4100</v>
      </c>
      <c r="V521" s="10" t="s">
        <v>4199</v>
      </c>
      <c r="W521" s="22" t="s">
        <v>1308</v>
      </c>
      <c r="X521" s="9" t="s">
        <v>33</v>
      </c>
      <c r="Y521" s="9" t="s">
        <v>1004</v>
      </c>
      <c r="Z521" s="9" t="s">
        <v>978</v>
      </c>
      <c r="AA521" s="22" t="s">
        <v>1291</v>
      </c>
      <c r="AB521" s="10" t="s">
        <v>4186</v>
      </c>
      <c r="AC521" s="20"/>
    </row>
    <row r="522" s="2" customFormat="1" ht="32.1" customHeight="1" spans="1:29">
      <c r="A522" s="9">
        <v>518</v>
      </c>
      <c r="B522" s="9" t="s">
        <v>417</v>
      </c>
      <c r="C522" s="22" t="s">
        <v>1311</v>
      </c>
      <c r="D522" s="10" t="s">
        <v>4200</v>
      </c>
      <c r="E522" s="11" t="s">
        <v>1423</v>
      </c>
      <c r="F522" s="10" t="s">
        <v>4201</v>
      </c>
      <c r="G522" s="9" t="s">
        <v>23</v>
      </c>
      <c r="H522" s="22" t="s">
        <v>1309</v>
      </c>
      <c r="I522" s="22" t="s">
        <v>1312</v>
      </c>
      <c r="J522" s="9" t="s">
        <v>62</v>
      </c>
      <c r="K522" s="22" t="s">
        <v>1041</v>
      </c>
      <c r="L522" s="22" t="s">
        <v>1069</v>
      </c>
      <c r="M522" s="22" t="s">
        <v>1050</v>
      </c>
      <c r="N522" s="22" t="s">
        <v>911</v>
      </c>
      <c r="O522" s="10">
        <v>202102</v>
      </c>
      <c r="P522" s="10">
        <v>202112</v>
      </c>
      <c r="Q522" s="19">
        <v>3300</v>
      </c>
      <c r="R522" s="19">
        <v>0</v>
      </c>
      <c r="S522" s="19">
        <v>3300</v>
      </c>
      <c r="T522" s="19">
        <v>800</v>
      </c>
      <c r="U522" s="19">
        <v>4100</v>
      </c>
      <c r="V522" s="10" t="s">
        <v>4199</v>
      </c>
      <c r="W522" s="22" t="s">
        <v>1311</v>
      </c>
      <c r="X522" s="9" t="s">
        <v>33</v>
      </c>
      <c r="Y522" s="9" t="s">
        <v>1004</v>
      </c>
      <c r="Z522" s="9" t="s">
        <v>978</v>
      </c>
      <c r="AA522" s="22" t="s">
        <v>1291</v>
      </c>
      <c r="AB522" s="10" t="s">
        <v>4186</v>
      </c>
      <c r="AC522" s="20"/>
    </row>
    <row r="523" s="2" customFormat="1" ht="32.1" customHeight="1" spans="1:29">
      <c r="A523" s="9">
        <v>519</v>
      </c>
      <c r="B523" s="9" t="s">
        <v>417</v>
      </c>
      <c r="C523" s="22" t="s">
        <v>1313</v>
      </c>
      <c r="D523" s="10" t="s">
        <v>3194</v>
      </c>
      <c r="E523" s="11" t="s">
        <v>1423</v>
      </c>
      <c r="F523" s="10" t="s">
        <v>4202</v>
      </c>
      <c r="G523" s="9" t="s">
        <v>23</v>
      </c>
      <c r="H523" s="22" t="s">
        <v>1314</v>
      </c>
      <c r="I523" s="22" t="s">
        <v>1315</v>
      </c>
      <c r="J523" s="9" t="s">
        <v>62</v>
      </c>
      <c r="K523" s="22" t="s">
        <v>1041</v>
      </c>
      <c r="L523" s="22" t="s">
        <v>1196</v>
      </c>
      <c r="M523" s="22" t="s">
        <v>1070</v>
      </c>
      <c r="N523" s="22" t="s">
        <v>911</v>
      </c>
      <c r="O523" s="10" t="s">
        <v>487</v>
      </c>
      <c r="P523" s="10">
        <v>202112</v>
      </c>
      <c r="Q523" s="19">
        <v>3600</v>
      </c>
      <c r="R523" s="19">
        <v>0</v>
      </c>
      <c r="S523" s="19">
        <v>3600</v>
      </c>
      <c r="T523" s="19">
        <v>800</v>
      </c>
      <c r="U523" s="19">
        <v>4400</v>
      </c>
      <c r="V523" s="10" t="s">
        <v>4199</v>
      </c>
      <c r="W523" s="22" t="s">
        <v>1308</v>
      </c>
      <c r="X523" s="9" t="s">
        <v>33</v>
      </c>
      <c r="Y523" s="9" t="s">
        <v>1004</v>
      </c>
      <c r="Z523" s="9" t="s">
        <v>978</v>
      </c>
      <c r="AA523" s="22" t="s">
        <v>1291</v>
      </c>
      <c r="AB523" s="10" t="s">
        <v>4186</v>
      </c>
      <c r="AC523" s="20"/>
    </row>
    <row r="524" s="2" customFormat="1" ht="32.1" customHeight="1" spans="1:29">
      <c r="A524" s="9">
        <v>520</v>
      </c>
      <c r="B524" s="9" t="s">
        <v>417</v>
      </c>
      <c r="C524" s="22" t="s">
        <v>1316</v>
      </c>
      <c r="D524" s="10" t="s">
        <v>3194</v>
      </c>
      <c r="E524" s="11" t="s">
        <v>1423</v>
      </c>
      <c r="F524" s="10" t="s">
        <v>4203</v>
      </c>
      <c r="G524" s="10" t="s">
        <v>24</v>
      </c>
      <c r="H524" s="22" t="s">
        <v>105</v>
      </c>
      <c r="I524" s="22" t="s">
        <v>1317</v>
      </c>
      <c r="J524" s="9" t="s">
        <v>41</v>
      </c>
      <c r="K524" s="22" t="s">
        <v>1041</v>
      </c>
      <c r="L524" s="22" t="s">
        <v>1196</v>
      </c>
      <c r="M524" s="22" t="s">
        <v>1070</v>
      </c>
      <c r="N524" s="22" t="s">
        <v>911</v>
      </c>
      <c r="O524" s="10" t="s">
        <v>487</v>
      </c>
      <c r="P524" s="10">
        <v>202112</v>
      </c>
      <c r="Q524" s="19">
        <v>0</v>
      </c>
      <c r="R524" s="19">
        <v>2400</v>
      </c>
      <c r="S524" s="19">
        <v>2400</v>
      </c>
      <c r="T524" s="19">
        <v>200</v>
      </c>
      <c r="U524" s="19">
        <v>2600</v>
      </c>
      <c r="V524" s="10" t="s">
        <v>4204</v>
      </c>
      <c r="W524" s="22" t="s">
        <v>1316</v>
      </c>
      <c r="X524" s="9" t="s">
        <v>33</v>
      </c>
      <c r="Y524" s="9" t="s">
        <v>1004</v>
      </c>
      <c r="Z524" s="9" t="s">
        <v>623</v>
      </c>
      <c r="AA524" s="22" t="s">
        <v>1203</v>
      </c>
      <c r="AB524" s="10" t="s">
        <v>4105</v>
      </c>
      <c r="AC524" s="20"/>
    </row>
    <row r="525" s="2" customFormat="1" ht="32.1" customHeight="1" spans="1:29">
      <c r="A525" s="9">
        <v>521</v>
      </c>
      <c r="B525" s="9" t="s">
        <v>417</v>
      </c>
      <c r="C525" s="22" t="s">
        <v>1318</v>
      </c>
      <c r="D525" s="10" t="s">
        <v>3007</v>
      </c>
      <c r="E525" s="11" t="s">
        <v>1351</v>
      </c>
      <c r="F525" s="10" t="s">
        <v>4205</v>
      </c>
      <c r="G525" s="10" t="s">
        <v>24</v>
      </c>
      <c r="H525" s="22" t="s">
        <v>1201</v>
      </c>
      <c r="I525" s="22" t="s">
        <v>1319</v>
      </c>
      <c r="J525" s="9" t="s">
        <v>62</v>
      </c>
      <c r="K525" s="22" t="s">
        <v>1041</v>
      </c>
      <c r="L525" s="22" t="s">
        <v>1196</v>
      </c>
      <c r="M525" s="22" t="s">
        <v>1070</v>
      </c>
      <c r="N525" s="22" t="s">
        <v>911</v>
      </c>
      <c r="O525" s="10" t="s">
        <v>487</v>
      </c>
      <c r="P525" s="10">
        <v>202112</v>
      </c>
      <c r="Q525" s="19">
        <v>0</v>
      </c>
      <c r="R525" s="19">
        <v>2400</v>
      </c>
      <c r="S525" s="19">
        <v>2400</v>
      </c>
      <c r="T525" s="19">
        <v>800</v>
      </c>
      <c r="U525" s="19">
        <v>3200</v>
      </c>
      <c r="V525" s="10" t="s">
        <v>4206</v>
      </c>
      <c r="W525" s="22" t="s">
        <v>1318</v>
      </c>
      <c r="X525" s="9" t="s">
        <v>33</v>
      </c>
      <c r="Y525" s="9" t="s">
        <v>1004</v>
      </c>
      <c r="Z525" s="9" t="s">
        <v>623</v>
      </c>
      <c r="AA525" s="22" t="s">
        <v>1203</v>
      </c>
      <c r="AB525" s="10" t="s">
        <v>4105</v>
      </c>
      <c r="AC525" s="20"/>
    </row>
    <row r="526" s="2" customFormat="1" ht="32.1" customHeight="1" spans="1:29">
      <c r="A526" s="9">
        <v>522</v>
      </c>
      <c r="B526" s="9" t="s">
        <v>417</v>
      </c>
      <c r="C526" s="22" t="s">
        <v>1320</v>
      </c>
      <c r="D526" s="10" t="s">
        <v>3258</v>
      </c>
      <c r="E526" s="11" t="s">
        <v>1351</v>
      </c>
      <c r="F526" s="10" t="s">
        <v>4207</v>
      </c>
      <c r="G526" s="10" t="s">
        <v>24</v>
      </c>
      <c r="H526" s="22" t="s">
        <v>105</v>
      </c>
      <c r="I526" s="22" t="s">
        <v>1321</v>
      </c>
      <c r="J526" s="9" t="s">
        <v>41</v>
      </c>
      <c r="K526" s="22" t="s">
        <v>1041</v>
      </c>
      <c r="L526" s="22" t="s">
        <v>1196</v>
      </c>
      <c r="M526" s="22" t="s">
        <v>1070</v>
      </c>
      <c r="N526" s="22" t="s">
        <v>911</v>
      </c>
      <c r="O526" s="10" t="s">
        <v>487</v>
      </c>
      <c r="P526" s="10">
        <v>202112</v>
      </c>
      <c r="Q526" s="19">
        <v>0</v>
      </c>
      <c r="R526" s="19">
        <v>2400</v>
      </c>
      <c r="S526" s="19">
        <v>2400</v>
      </c>
      <c r="T526" s="19">
        <v>200</v>
      </c>
      <c r="U526" s="19">
        <v>2600</v>
      </c>
      <c r="V526" s="10" t="s">
        <v>4208</v>
      </c>
      <c r="W526" s="22" t="s">
        <v>1320</v>
      </c>
      <c r="X526" s="9" t="s">
        <v>33</v>
      </c>
      <c r="Y526" s="9" t="s">
        <v>1004</v>
      </c>
      <c r="Z526" s="9" t="s">
        <v>623</v>
      </c>
      <c r="AA526" s="22" t="s">
        <v>1203</v>
      </c>
      <c r="AB526" s="10" t="s">
        <v>4105</v>
      </c>
      <c r="AC526" s="20"/>
    </row>
    <row r="527" s="2" customFormat="1" ht="32.1" customHeight="1" spans="1:29">
      <c r="A527" s="9">
        <v>523</v>
      </c>
      <c r="B527" s="9" t="s">
        <v>417</v>
      </c>
      <c r="C527" s="22" t="s">
        <v>1322</v>
      </c>
      <c r="D527" s="10" t="s">
        <v>4209</v>
      </c>
      <c r="E527" s="11" t="s">
        <v>1351</v>
      </c>
      <c r="F527" s="10" t="s">
        <v>4210</v>
      </c>
      <c r="G527" s="10" t="s">
        <v>24</v>
      </c>
      <c r="H527" s="22" t="s">
        <v>1201</v>
      </c>
      <c r="I527" s="22" t="s">
        <v>67</v>
      </c>
      <c r="J527" s="9" t="s">
        <v>62</v>
      </c>
      <c r="K527" s="22" t="s">
        <v>1041</v>
      </c>
      <c r="L527" s="22" t="s">
        <v>1037</v>
      </c>
      <c r="M527" s="22" t="s">
        <v>730</v>
      </c>
      <c r="N527" s="22" t="s">
        <v>911</v>
      </c>
      <c r="O527" s="10">
        <v>202105</v>
      </c>
      <c r="P527" s="10">
        <v>202112</v>
      </c>
      <c r="Q527" s="19">
        <v>0</v>
      </c>
      <c r="R527" s="19">
        <v>1600</v>
      </c>
      <c r="S527" s="19">
        <v>1600</v>
      </c>
      <c r="T527" s="19">
        <v>800</v>
      </c>
      <c r="U527" s="19">
        <v>2400</v>
      </c>
      <c r="V527" s="10" t="s">
        <v>4211</v>
      </c>
      <c r="W527" s="22" t="s">
        <v>1322</v>
      </c>
      <c r="X527" s="9" t="s">
        <v>33</v>
      </c>
      <c r="Y527" s="9" t="s">
        <v>977</v>
      </c>
      <c r="Z527" s="9" t="s">
        <v>623</v>
      </c>
      <c r="AA527" s="22" t="s">
        <v>1203</v>
      </c>
      <c r="AB527" s="10" t="s">
        <v>4105</v>
      </c>
      <c r="AC527" s="20"/>
    </row>
    <row r="528" s="2" customFormat="1" ht="32.1" customHeight="1" spans="1:29">
      <c r="A528" s="9">
        <v>524</v>
      </c>
      <c r="B528" s="9" t="s">
        <v>417</v>
      </c>
      <c r="C528" s="22" t="s">
        <v>1323</v>
      </c>
      <c r="D528" s="10" t="s">
        <v>3694</v>
      </c>
      <c r="E528" s="11" t="s">
        <v>1423</v>
      </c>
      <c r="F528" s="10" t="s">
        <v>4212</v>
      </c>
      <c r="G528" s="10" t="s">
        <v>24</v>
      </c>
      <c r="H528" s="22" t="s">
        <v>105</v>
      </c>
      <c r="I528" s="22" t="s">
        <v>1324</v>
      </c>
      <c r="J528" s="9" t="s">
        <v>41</v>
      </c>
      <c r="K528" s="22" t="s">
        <v>1041</v>
      </c>
      <c r="L528" s="22" t="s">
        <v>1042</v>
      </c>
      <c r="M528" s="22" t="s">
        <v>1070</v>
      </c>
      <c r="N528" s="22" t="s">
        <v>1154</v>
      </c>
      <c r="O528" s="10" t="s">
        <v>487</v>
      </c>
      <c r="P528" s="10">
        <v>202109</v>
      </c>
      <c r="Q528" s="19">
        <v>0</v>
      </c>
      <c r="R528" s="19">
        <v>1800</v>
      </c>
      <c r="S528" s="19">
        <v>1800</v>
      </c>
      <c r="T528" s="19">
        <v>200</v>
      </c>
      <c r="U528" s="19">
        <v>2000</v>
      </c>
      <c r="V528" s="10" t="s">
        <v>4213</v>
      </c>
      <c r="W528" s="22" t="s">
        <v>1323</v>
      </c>
      <c r="X528" s="9" t="s">
        <v>33</v>
      </c>
      <c r="Y528" s="9" t="s">
        <v>977</v>
      </c>
      <c r="Z528" s="9" t="s">
        <v>253</v>
      </c>
      <c r="AA528" s="22" t="s">
        <v>1150</v>
      </c>
      <c r="AB528" s="10" t="s">
        <v>4063</v>
      </c>
      <c r="AC528" s="20"/>
    </row>
    <row r="529" s="2" customFormat="1" ht="32.1" customHeight="1" spans="1:29">
      <c r="A529" s="9">
        <v>525</v>
      </c>
      <c r="B529" s="9" t="s">
        <v>417</v>
      </c>
      <c r="C529" s="22" t="s">
        <v>1325</v>
      </c>
      <c r="D529" s="10" t="s">
        <v>3110</v>
      </c>
      <c r="E529" s="11" t="s">
        <v>1351</v>
      </c>
      <c r="F529" s="10" t="s">
        <v>4214</v>
      </c>
      <c r="G529" s="10" t="s">
        <v>24</v>
      </c>
      <c r="H529" s="22" t="s">
        <v>1213</v>
      </c>
      <c r="I529" s="22" t="s">
        <v>1326</v>
      </c>
      <c r="J529" s="9" t="s">
        <v>32</v>
      </c>
      <c r="K529" s="22"/>
      <c r="L529" s="22" t="s">
        <v>1069</v>
      </c>
      <c r="M529" s="22" t="s">
        <v>692</v>
      </c>
      <c r="N529" s="22"/>
      <c r="O529" s="10">
        <v>202101</v>
      </c>
      <c r="P529" s="10">
        <v>202111</v>
      </c>
      <c r="Q529" s="19">
        <v>0</v>
      </c>
      <c r="R529" s="19">
        <v>2200</v>
      </c>
      <c r="S529" s="19">
        <v>2200</v>
      </c>
      <c r="T529" s="19">
        <v>0</v>
      </c>
      <c r="U529" s="19">
        <v>2200</v>
      </c>
      <c r="V529" s="10" t="s">
        <v>4215</v>
      </c>
      <c r="W529" s="22" t="s">
        <v>1325</v>
      </c>
      <c r="X529" s="9" t="s">
        <v>33</v>
      </c>
      <c r="Y529" s="9" t="s">
        <v>1004</v>
      </c>
      <c r="Z529" s="9" t="s">
        <v>623</v>
      </c>
      <c r="AA529" s="22" t="s">
        <v>1327</v>
      </c>
      <c r="AB529" s="10" t="s">
        <v>4216</v>
      </c>
      <c r="AC529" s="20"/>
    </row>
    <row r="530" s="2" customFormat="1" ht="32.1" customHeight="1" spans="1:29">
      <c r="A530" s="9">
        <v>526</v>
      </c>
      <c r="B530" s="9" t="s">
        <v>417</v>
      </c>
      <c r="C530" s="22" t="s">
        <v>1328</v>
      </c>
      <c r="D530" s="10" t="s">
        <v>4217</v>
      </c>
      <c r="E530" s="11" t="s">
        <v>1351</v>
      </c>
      <c r="F530" s="10" t="s">
        <v>4218</v>
      </c>
      <c r="G530" s="10" t="s">
        <v>24</v>
      </c>
      <c r="H530" s="22" t="s">
        <v>102</v>
      </c>
      <c r="I530" s="22" t="s">
        <v>1329</v>
      </c>
      <c r="J530" s="9" t="s">
        <v>32</v>
      </c>
      <c r="K530" s="22"/>
      <c r="L530" s="22" t="s">
        <v>1069</v>
      </c>
      <c r="M530" s="22" t="s">
        <v>692</v>
      </c>
      <c r="N530" s="22"/>
      <c r="O530" s="10">
        <v>202101</v>
      </c>
      <c r="P530" s="10">
        <v>202111</v>
      </c>
      <c r="Q530" s="19">
        <v>0</v>
      </c>
      <c r="R530" s="19">
        <v>2200</v>
      </c>
      <c r="S530" s="19">
        <v>2200</v>
      </c>
      <c r="T530" s="19">
        <v>0</v>
      </c>
      <c r="U530" s="19">
        <v>2200</v>
      </c>
      <c r="V530" s="10" t="s">
        <v>4219</v>
      </c>
      <c r="W530" s="22" t="s">
        <v>1328</v>
      </c>
      <c r="X530" s="9" t="s">
        <v>33</v>
      </c>
      <c r="Y530" s="9" t="s">
        <v>1071</v>
      </c>
      <c r="Z530" s="9" t="s">
        <v>623</v>
      </c>
      <c r="AA530" s="22" t="s">
        <v>1327</v>
      </c>
      <c r="AB530" s="10" t="s">
        <v>4216</v>
      </c>
      <c r="AC530" s="20"/>
    </row>
    <row r="531" s="2" customFormat="1" ht="32.1" customHeight="1" spans="1:29">
      <c r="A531" s="9">
        <v>527</v>
      </c>
      <c r="B531" s="9" t="s">
        <v>417</v>
      </c>
      <c r="C531" s="22" t="s">
        <v>1330</v>
      </c>
      <c r="D531" s="10" t="s">
        <v>3258</v>
      </c>
      <c r="E531" s="11" t="s">
        <v>1351</v>
      </c>
      <c r="F531" s="10" t="s">
        <v>4220</v>
      </c>
      <c r="G531" s="10" t="s">
        <v>24</v>
      </c>
      <c r="H531" s="22" t="s">
        <v>102</v>
      </c>
      <c r="I531" s="22" t="s">
        <v>1331</v>
      </c>
      <c r="J531" s="9" t="s">
        <v>41</v>
      </c>
      <c r="K531" s="22" t="s">
        <v>1041</v>
      </c>
      <c r="L531" s="22" t="s">
        <v>1049</v>
      </c>
      <c r="M531" s="22" t="s">
        <v>692</v>
      </c>
      <c r="N531" s="22"/>
      <c r="O531" s="10">
        <v>202101</v>
      </c>
      <c r="P531" s="10">
        <v>202111</v>
      </c>
      <c r="Q531" s="19">
        <v>0</v>
      </c>
      <c r="R531" s="19">
        <v>2000</v>
      </c>
      <c r="S531" s="19">
        <v>2000</v>
      </c>
      <c r="T531" s="19">
        <v>200</v>
      </c>
      <c r="U531" s="19">
        <v>2200</v>
      </c>
      <c r="V531" s="10" t="s">
        <v>4221</v>
      </c>
      <c r="W531" s="22" t="s">
        <v>1330</v>
      </c>
      <c r="X531" s="9" t="s">
        <v>33</v>
      </c>
      <c r="Y531" s="9" t="s">
        <v>1004</v>
      </c>
      <c r="Z531" s="9" t="s">
        <v>623</v>
      </c>
      <c r="AA531" s="22" t="s">
        <v>1327</v>
      </c>
      <c r="AB531" s="10" t="s">
        <v>4222</v>
      </c>
      <c r="AC531" s="20"/>
    </row>
    <row r="532" s="2" customFormat="1" ht="32.1" customHeight="1" spans="1:29">
      <c r="A532" s="9">
        <v>528</v>
      </c>
      <c r="B532" s="9" t="s">
        <v>417</v>
      </c>
      <c r="C532" s="22" t="s">
        <v>1332</v>
      </c>
      <c r="D532" s="10" t="s">
        <v>3290</v>
      </c>
      <c r="E532" s="11" t="s">
        <v>1351</v>
      </c>
      <c r="F532" s="10" t="s">
        <v>4223</v>
      </c>
      <c r="G532" s="10" t="s">
        <v>24</v>
      </c>
      <c r="H532" s="22" t="s">
        <v>1333</v>
      </c>
      <c r="I532" s="22" t="s">
        <v>1334</v>
      </c>
      <c r="J532" s="9" t="s">
        <v>62</v>
      </c>
      <c r="K532" s="22" t="s">
        <v>1041</v>
      </c>
      <c r="L532" s="22" t="s">
        <v>1049</v>
      </c>
      <c r="M532" s="22" t="s">
        <v>1055</v>
      </c>
      <c r="N532" s="22" t="s">
        <v>911</v>
      </c>
      <c r="O532" s="10">
        <v>202103</v>
      </c>
      <c r="P532" s="10">
        <v>202112</v>
      </c>
      <c r="Q532" s="19">
        <v>0</v>
      </c>
      <c r="R532" s="19">
        <v>2000</v>
      </c>
      <c r="S532" s="19">
        <v>2000</v>
      </c>
      <c r="T532" s="19">
        <v>800</v>
      </c>
      <c r="U532" s="19">
        <v>2800</v>
      </c>
      <c r="V532" s="10" t="s">
        <v>4224</v>
      </c>
      <c r="W532" s="22" t="s">
        <v>1332</v>
      </c>
      <c r="X532" s="9" t="s">
        <v>33</v>
      </c>
      <c r="Y532" s="9" t="s">
        <v>1004</v>
      </c>
      <c r="Z532" s="9" t="s">
        <v>623</v>
      </c>
      <c r="AA532" s="22" t="s">
        <v>1327</v>
      </c>
      <c r="AB532" s="10" t="s">
        <v>4222</v>
      </c>
      <c r="AC532" s="20"/>
    </row>
    <row r="533" s="2" customFormat="1" ht="32.1" customHeight="1" spans="1:29">
      <c r="A533" s="9">
        <v>529</v>
      </c>
      <c r="B533" s="9" t="s">
        <v>417</v>
      </c>
      <c r="C533" s="22" t="s">
        <v>1335</v>
      </c>
      <c r="D533" s="10" t="s">
        <v>3501</v>
      </c>
      <c r="E533" s="11" t="s">
        <v>1351</v>
      </c>
      <c r="F533" s="10" t="s">
        <v>4225</v>
      </c>
      <c r="G533" s="9" t="s">
        <v>23</v>
      </c>
      <c r="H533" s="22" t="s">
        <v>1336</v>
      </c>
      <c r="I533" s="22" t="s">
        <v>1337</v>
      </c>
      <c r="J533" s="9" t="s">
        <v>62</v>
      </c>
      <c r="K533" s="22" t="s">
        <v>1041</v>
      </c>
      <c r="L533" s="22" t="s">
        <v>1042</v>
      </c>
      <c r="M533" s="22" t="s">
        <v>1070</v>
      </c>
      <c r="N533" s="22" t="s">
        <v>1154</v>
      </c>
      <c r="O533" s="10" t="s">
        <v>487</v>
      </c>
      <c r="P533" s="10">
        <v>202109</v>
      </c>
      <c r="Q533" s="19">
        <v>2700</v>
      </c>
      <c r="R533" s="19">
        <v>0</v>
      </c>
      <c r="S533" s="19">
        <v>2700</v>
      </c>
      <c r="T533" s="19">
        <v>800</v>
      </c>
      <c r="U533" s="19">
        <v>3500</v>
      </c>
      <c r="V533" s="10" t="s">
        <v>4226</v>
      </c>
      <c r="W533" s="22" t="s">
        <v>1335</v>
      </c>
      <c r="X533" s="9" t="s">
        <v>33</v>
      </c>
      <c r="Y533" s="9" t="s">
        <v>1004</v>
      </c>
      <c r="Z533" s="9" t="s">
        <v>623</v>
      </c>
      <c r="AA533" s="22" t="s">
        <v>1327</v>
      </c>
      <c r="AB533" s="10" t="s">
        <v>4222</v>
      </c>
      <c r="AC533" s="20"/>
    </row>
    <row r="534" s="2" customFormat="1" ht="32.1" customHeight="1" spans="1:29">
      <c r="A534" s="9">
        <v>530</v>
      </c>
      <c r="B534" s="22" t="s">
        <v>27</v>
      </c>
      <c r="C534" s="22" t="s">
        <v>1339</v>
      </c>
      <c r="D534" s="10" t="s">
        <v>3646</v>
      </c>
      <c r="E534" s="11" t="s">
        <v>1351</v>
      </c>
      <c r="F534" s="10" t="s">
        <v>4227</v>
      </c>
      <c r="G534" s="10" t="s">
        <v>24</v>
      </c>
      <c r="H534" s="22" t="s">
        <v>1340</v>
      </c>
      <c r="I534" s="22" t="s">
        <v>133</v>
      </c>
      <c r="J534" s="9" t="s">
        <v>32</v>
      </c>
      <c r="K534" s="22"/>
      <c r="L534" s="22" t="s">
        <v>1069</v>
      </c>
      <c r="M534" s="22" t="s">
        <v>1070</v>
      </c>
      <c r="N534" s="22" t="s">
        <v>911</v>
      </c>
      <c r="O534" s="10" t="s">
        <v>487</v>
      </c>
      <c r="P534" s="10">
        <v>202112</v>
      </c>
      <c r="Q534" s="19">
        <v>0</v>
      </c>
      <c r="R534" s="19">
        <v>2200</v>
      </c>
      <c r="S534" s="19">
        <v>2200</v>
      </c>
      <c r="T534" s="19">
        <v>0</v>
      </c>
      <c r="U534" s="19">
        <v>2200</v>
      </c>
      <c r="V534" s="10" t="s">
        <v>4228</v>
      </c>
      <c r="W534" s="22" t="s">
        <v>1339</v>
      </c>
      <c r="X534" s="9" t="s">
        <v>33</v>
      </c>
      <c r="Y534" s="9" t="s">
        <v>1004</v>
      </c>
      <c r="Z534" s="9" t="s">
        <v>623</v>
      </c>
      <c r="AA534" s="22" t="s">
        <v>1327</v>
      </c>
      <c r="AB534" s="10" t="s">
        <v>4222</v>
      </c>
      <c r="AC534" s="20"/>
    </row>
    <row r="535" s="2" customFormat="1" ht="32.1" customHeight="1" spans="1:29">
      <c r="A535" s="9">
        <v>531</v>
      </c>
      <c r="B535" s="22" t="s">
        <v>27</v>
      </c>
      <c r="C535" s="22" t="s">
        <v>1341</v>
      </c>
      <c r="D535" s="10" t="s">
        <v>3574</v>
      </c>
      <c r="E535" s="11" t="s">
        <v>1423</v>
      </c>
      <c r="F535" s="10" t="s">
        <v>4229</v>
      </c>
      <c r="G535" s="10" t="s">
        <v>24</v>
      </c>
      <c r="H535" s="22" t="s">
        <v>105</v>
      </c>
      <c r="I535" s="22" t="s">
        <v>1342</v>
      </c>
      <c r="J535" s="9" t="s">
        <v>62</v>
      </c>
      <c r="K535" s="22" t="s">
        <v>1041</v>
      </c>
      <c r="L535" s="22" t="s">
        <v>1049</v>
      </c>
      <c r="M535" s="22" t="s">
        <v>1070</v>
      </c>
      <c r="N535" s="22" t="s">
        <v>490</v>
      </c>
      <c r="O535" s="10" t="s">
        <v>487</v>
      </c>
      <c r="P535" s="10">
        <v>202111</v>
      </c>
      <c r="Q535" s="19">
        <v>0</v>
      </c>
      <c r="R535" s="19">
        <v>2000</v>
      </c>
      <c r="S535" s="19">
        <v>2000</v>
      </c>
      <c r="T535" s="19">
        <v>800</v>
      </c>
      <c r="U535" s="19">
        <v>2800</v>
      </c>
      <c r="V535" s="10" t="s">
        <v>4230</v>
      </c>
      <c r="W535" s="22" t="s">
        <v>1341</v>
      </c>
      <c r="X535" s="9" t="s">
        <v>33</v>
      </c>
      <c r="Y535" s="9" t="s">
        <v>1004</v>
      </c>
      <c r="Z535" s="9" t="s">
        <v>623</v>
      </c>
      <c r="AA535" s="22" t="s">
        <v>1327</v>
      </c>
      <c r="AB535" s="10" t="s">
        <v>4222</v>
      </c>
      <c r="AC535" s="20"/>
    </row>
    <row r="536" s="2" customFormat="1" ht="32.1" customHeight="1" spans="1:29">
      <c r="A536" s="9">
        <v>532</v>
      </c>
      <c r="B536" s="9" t="s">
        <v>417</v>
      </c>
      <c r="C536" s="22" t="s">
        <v>1343</v>
      </c>
      <c r="D536" s="10" t="s">
        <v>3026</v>
      </c>
      <c r="E536" s="11" t="s">
        <v>1351</v>
      </c>
      <c r="F536" s="10" t="s">
        <v>4231</v>
      </c>
      <c r="G536" s="9" t="s">
        <v>23</v>
      </c>
      <c r="H536" s="22" t="s">
        <v>1344</v>
      </c>
      <c r="I536" s="22" t="s">
        <v>1345</v>
      </c>
      <c r="J536" s="21" t="s">
        <v>32</v>
      </c>
      <c r="K536" s="22"/>
      <c r="L536" s="22" t="s">
        <v>1069</v>
      </c>
      <c r="M536" s="22" t="s">
        <v>1070</v>
      </c>
      <c r="N536" s="22" t="s">
        <v>490</v>
      </c>
      <c r="O536" s="10" t="s">
        <v>487</v>
      </c>
      <c r="P536" s="10">
        <v>202111</v>
      </c>
      <c r="Q536" s="19">
        <v>3300</v>
      </c>
      <c r="R536" s="19">
        <v>0</v>
      </c>
      <c r="S536" s="19">
        <v>3300</v>
      </c>
      <c r="T536" s="19">
        <v>0</v>
      </c>
      <c r="U536" s="19">
        <v>3300</v>
      </c>
      <c r="V536" s="10" t="s">
        <v>4232</v>
      </c>
      <c r="W536" s="22" t="s">
        <v>1343</v>
      </c>
      <c r="X536" s="9" t="s">
        <v>33</v>
      </c>
      <c r="Y536" s="9" t="s">
        <v>1004</v>
      </c>
      <c r="Z536" s="9" t="s">
        <v>623</v>
      </c>
      <c r="AA536" s="22" t="s">
        <v>1327</v>
      </c>
      <c r="AB536" s="10" t="s">
        <v>4222</v>
      </c>
      <c r="AC536" s="20"/>
    </row>
    <row r="537" s="2" customFormat="1" ht="32.1" customHeight="1" spans="1:29">
      <c r="A537" s="9">
        <v>533</v>
      </c>
      <c r="B537" s="9" t="s">
        <v>417</v>
      </c>
      <c r="C537" s="22" t="s">
        <v>1346</v>
      </c>
      <c r="D537" s="10" t="s">
        <v>3016</v>
      </c>
      <c r="E537" s="11" t="s">
        <v>1423</v>
      </c>
      <c r="F537" s="10" t="s">
        <v>4233</v>
      </c>
      <c r="G537" s="9" t="s">
        <v>23</v>
      </c>
      <c r="H537" s="22" t="s">
        <v>1347</v>
      </c>
      <c r="I537" s="22" t="s">
        <v>1348</v>
      </c>
      <c r="J537" s="21" t="s">
        <v>32</v>
      </c>
      <c r="K537" s="22"/>
      <c r="L537" s="22" t="s">
        <v>1069</v>
      </c>
      <c r="M537" s="22" t="s">
        <v>1070</v>
      </c>
      <c r="N537" s="22" t="s">
        <v>490</v>
      </c>
      <c r="O537" s="10" t="s">
        <v>487</v>
      </c>
      <c r="P537" s="10">
        <v>202111</v>
      </c>
      <c r="Q537" s="19">
        <v>3300</v>
      </c>
      <c r="R537" s="19">
        <v>0</v>
      </c>
      <c r="S537" s="19">
        <v>3300</v>
      </c>
      <c r="T537" s="19">
        <v>0</v>
      </c>
      <c r="U537" s="19">
        <v>3300</v>
      </c>
      <c r="V537" s="10" t="s">
        <v>4234</v>
      </c>
      <c r="W537" s="22" t="s">
        <v>1346</v>
      </c>
      <c r="X537" s="9" t="s">
        <v>33</v>
      </c>
      <c r="Y537" s="9" t="s">
        <v>1004</v>
      </c>
      <c r="Z537" s="9" t="s">
        <v>623</v>
      </c>
      <c r="AA537" s="22" t="s">
        <v>1327</v>
      </c>
      <c r="AB537" s="10" t="s">
        <v>4222</v>
      </c>
      <c r="AC537" s="20"/>
    </row>
    <row r="538" s="2" customFormat="1" ht="32.1" customHeight="1" spans="1:29">
      <c r="A538" s="9">
        <v>534</v>
      </c>
      <c r="B538" s="9" t="s">
        <v>417</v>
      </c>
      <c r="C538" s="22" t="s">
        <v>1349</v>
      </c>
      <c r="D538" s="10" t="s">
        <v>3031</v>
      </c>
      <c r="E538" s="11" t="s">
        <v>1423</v>
      </c>
      <c r="F538" s="10" t="s">
        <v>4235</v>
      </c>
      <c r="G538" s="9" t="s">
        <v>23</v>
      </c>
      <c r="H538" s="22" t="s">
        <v>1347</v>
      </c>
      <c r="I538" s="22" t="s">
        <v>1348</v>
      </c>
      <c r="J538" s="21" t="s">
        <v>32</v>
      </c>
      <c r="K538" s="22"/>
      <c r="L538" s="22" t="s">
        <v>1069</v>
      </c>
      <c r="M538" s="22" t="s">
        <v>1070</v>
      </c>
      <c r="N538" s="22" t="s">
        <v>490</v>
      </c>
      <c r="O538" s="10" t="s">
        <v>487</v>
      </c>
      <c r="P538" s="10">
        <v>202111</v>
      </c>
      <c r="Q538" s="19">
        <v>3300</v>
      </c>
      <c r="R538" s="19">
        <v>0</v>
      </c>
      <c r="S538" s="19">
        <v>3300</v>
      </c>
      <c r="T538" s="19">
        <v>0</v>
      </c>
      <c r="U538" s="19">
        <v>3300</v>
      </c>
      <c r="V538" s="10" t="s">
        <v>4236</v>
      </c>
      <c r="W538" s="22" t="s">
        <v>1349</v>
      </c>
      <c r="X538" s="9" t="s">
        <v>33</v>
      </c>
      <c r="Y538" s="9" t="s">
        <v>1004</v>
      </c>
      <c r="Z538" s="9" t="s">
        <v>623</v>
      </c>
      <c r="AA538" s="22" t="s">
        <v>1327</v>
      </c>
      <c r="AB538" s="10" t="s">
        <v>4222</v>
      </c>
      <c r="AC538" s="20"/>
    </row>
    <row r="539" s="2" customFormat="1" ht="32.1" customHeight="1" spans="1:29">
      <c r="A539" s="9">
        <v>535</v>
      </c>
      <c r="B539" s="9" t="s">
        <v>417</v>
      </c>
      <c r="C539" s="22" t="s">
        <v>1350</v>
      </c>
      <c r="D539" s="10" t="s">
        <v>3007</v>
      </c>
      <c r="E539" s="11" t="s">
        <v>1351</v>
      </c>
      <c r="F539" s="10" t="s">
        <v>4237</v>
      </c>
      <c r="G539" s="10" t="s">
        <v>24</v>
      </c>
      <c r="H539" s="22" t="s">
        <v>1165</v>
      </c>
      <c r="I539" s="22" t="s">
        <v>1352</v>
      </c>
      <c r="J539" s="9" t="s">
        <v>32</v>
      </c>
      <c r="K539" s="22"/>
      <c r="L539" s="22" t="s">
        <v>1069</v>
      </c>
      <c r="M539" s="22" t="s">
        <v>705</v>
      </c>
      <c r="N539" s="22"/>
      <c r="O539" s="10">
        <v>202101</v>
      </c>
      <c r="P539" s="10">
        <v>202111</v>
      </c>
      <c r="Q539" s="19">
        <v>0</v>
      </c>
      <c r="R539" s="19">
        <v>2200</v>
      </c>
      <c r="S539" s="19">
        <v>2200</v>
      </c>
      <c r="T539" s="19">
        <v>0</v>
      </c>
      <c r="U539" s="19">
        <v>2200</v>
      </c>
      <c r="V539" s="10" t="s">
        <v>4238</v>
      </c>
      <c r="W539" s="22" t="s">
        <v>1350</v>
      </c>
      <c r="X539" s="9" t="s">
        <v>33</v>
      </c>
      <c r="Y539" s="9" t="s">
        <v>1071</v>
      </c>
      <c r="Z539" s="9" t="s">
        <v>623</v>
      </c>
      <c r="AA539" s="22" t="s">
        <v>1327</v>
      </c>
      <c r="AB539" s="10" t="s">
        <v>4222</v>
      </c>
      <c r="AC539" s="20"/>
    </row>
    <row r="540" s="2" customFormat="1" ht="32.1" customHeight="1" spans="1:29">
      <c r="A540" s="9">
        <v>536</v>
      </c>
      <c r="B540" s="9" t="s">
        <v>417</v>
      </c>
      <c r="C540" s="22" t="s">
        <v>1353</v>
      </c>
      <c r="D540" s="10" t="s">
        <v>3220</v>
      </c>
      <c r="E540" s="11" t="s">
        <v>1351</v>
      </c>
      <c r="F540" s="10" t="s">
        <v>4239</v>
      </c>
      <c r="G540" s="10" t="s">
        <v>24</v>
      </c>
      <c r="H540" s="22" t="s">
        <v>1354</v>
      </c>
      <c r="I540" s="22" t="s">
        <v>90</v>
      </c>
      <c r="J540" s="9" t="s">
        <v>41</v>
      </c>
      <c r="K540" s="22" t="s">
        <v>1041</v>
      </c>
      <c r="L540" s="22" t="s">
        <v>1196</v>
      </c>
      <c r="M540" s="22" t="s">
        <v>1070</v>
      </c>
      <c r="N540" s="22" t="s">
        <v>911</v>
      </c>
      <c r="O540" s="10" t="s">
        <v>487</v>
      </c>
      <c r="P540" s="10">
        <v>202112</v>
      </c>
      <c r="Q540" s="19">
        <v>0</v>
      </c>
      <c r="R540" s="19">
        <v>2400</v>
      </c>
      <c r="S540" s="19">
        <v>2400</v>
      </c>
      <c r="T540" s="19">
        <v>200</v>
      </c>
      <c r="U540" s="19">
        <v>2600</v>
      </c>
      <c r="V540" s="10" t="s">
        <v>4240</v>
      </c>
      <c r="W540" s="22" t="s">
        <v>1353</v>
      </c>
      <c r="X540" s="9" t="s">
        <v>33</v>
      </c>
      <c r="Y540" s="9" t="s">
        <v>984</v>
      </c>
      <c r="Z540" s="9" t="s">
        <v>978</v>
      </c>
      <c r="AA540" s="9" t="s">
        <v>1355</v>
      </c>
      <c r="AB540" s="10" t="s">
        <v>4241</v>
      </c>
      <c r="AC540" s="20"/>
    </row>
    <row r="541" s="2" customFormat="1" ht="32.1" customHeight="1" spans="1:29">
      <c r="A541" s="9">
        <v>537</v>
      </c>
      <c r="B541" s="22" t="s">
        <v>27</v>
      </c>
      <c r="C541" s="22" t="s">
        <v>1356</v>
      </c>
      <c r="D541" s="10" t="s">
        <v>4242</v>
      </c>
      <c r="E541" s="11" t="s">
        <v>1423</v>
      </c>
      <c r="F541" s="10" t="s">
        <v>4243</v>
      </c>
      <c r="G541" s="10" t="s">
        <v>24</v>
      </c>
      <c r="H541" s="22" t="s">
        <v>1032</v>
      </c>
      <c r="I541" s="22" t="s">
        <v>1357</v>
      </c>
      <c r="J541" s="9" t="s">
        <v>62</v>
      </c>
      <c r="K541" s="22" t="s">
        <v>1041</v>
      </c>
      <c r="L541" s="22" t="s">
        <v>1042</v>
      </c>
      <c r="M541" s="22" t="s">
        <v>1033</v>
      </c>
      <c r="N541" s="22" t="s">
        <v>911</v>
      </c>
      <c r="O541" s="10">
        <v>202104</v>
      </c>
      <c r="P541" s="10">
        <v>202112</v>
      </c>
      <c r="Q541" s="19">
        <v>0</v>
      </c>
      <c r="R541" s="19">
        <v>1800</v>
      </c>
      <c r="S541" s="19">
        <v>1800</v>
      </c>
      <c r="T541" s="19">
        <v>800</v>
      </c>
      <c r="U541" s="19">
        <v>2600</v>
      </c>
      <c r="V541" s="10" t="s">
        <v>4244</v>
      </c>
      <c r="W541" s="22" t="s">
        <v>1356</v>
      </c>
      <c r="X541" s="9" t="s">
        <v>33</v>
      </c>
      <c r="Y541" s="9" t="s">
        <v>984</v>
      </c>
      <c r="Z541" s="9" t="s">
        <v>978</v>
      </c>
      <c r="AA541" s="9" t="s">
        <v>1355</v>
      </c>
      <c r="AB541" s="10" t="s">
        <v>4241</v>
      </c>
      <c r="AC541" s="20"/>
    </row>
    <row r="542" s="2" customFormat="1" ht="32.1" customHeight="1" spans="1:29">
      <c r="A542" s="9">
        <v>538</v>
      </c>
      <c r="B542" s="9" t="s">
        <v>417</v>
      </c>
      <c r="C542" s="22" t="s">
        <v>1358</v>
      </c>
      <c r="D542" s="10" t="s">
        <v>3092</v>
      </c>
      <c r="E542" s="11" t="s">
        <v>1351</v>
      </c>
      <c r="F542" s="10" t="s">
        <v>4245</v>
      </c>
      <c r="G542" s="10" t="s">
        <v>24</v>
      </c>
      <c r="H542" s="22" t="s">
        <v>1359</v>
      </c>
      <c r="I542" s="22" t="s">
        <v>58</v>
      </c>
      <c r="J542" s="9" t="s">
        <v>41</v>
      </c>
      <c r="K542" s="22" t="s">
        <v>1041</v>
      </c>
      <c r="L542" s="22" t="s">
        <v>1106</v>
      </c>
      <c r="M542" s="22" t="s">
        <v>1070</v>
      </c>
      <c r="N542" s="22" t="s">
        <v>1156</v>
      </c>
      <c r="O542" s="10" t="s">
        <v>487</v>
      </c>
      <c r="P542" s="10">
        <v>202106</v>
      </c>
      <c r="Q542" s="19">
        <v>0</v>
      </c>
      <c r="R542" s="19">
        <v>1200</v>
      </c>
      <c r="S542" s="19">
        <v>1200</v>
      </c>
      <c r="T542" s="19">
        <v>200</v>
      </c>
      <c r="U542" s="19">
        <v>1400</v>
      </c>
      <c r="V542" s="10" t="s">
        <v>4246</v>
      </c>
      <c r="W542" s="22" t="s">
        <v>1358</v>
      </c>
      <c r="X542" s="9" t="s">
        <v>33</v>
      </c>
      <c r="Y542" s="9" t="s">
        <v>984</v>
      </c>
      <c r="Z542" s="9" t="s">
        <v>978</v>
      </c>
      <c r="AA542" s="9" t="s">
        <v>1355</v>
      </c>
      <c r="AB542" s="10" t="s">
        <v>4241</v>
      </c>
      <c r="AC542" s="20"/>
    </row>
    <row r="543" s="2" customFormat="1" ht="32.1" customHeight="1" spans="1:29">
      <c r="A543" s="9">
        <v>539</v>
      </c>
      <c r="B543" s="9" t="s">
        <v>417</v>
      </c>
      <c r="C543" s="22" t="s">
        <v>1360</v>
      </c>
      <c r="D543" s="10" t="s">
        <v>4247</v>
      </c>
      <c r="E543" s="11" t="s">
        <v>1423</v>
      </c>
      <c r="F543" s="10" t="s">
        <v>4248</v>
      </c>
      <c r="G543" s="10" t="s">
        <v>24</v>
      </c>
      <c r="H543" s="22" t="s">
        <v>1032</v>
      </c>
      <c r="I543" s="22" t="s">
        <v>31</v>
      </c>
      <c r="J543" s="9" t="s">
        <v>32</v>
      </c>
      <c r="K543" s="22"/>
      <c r="L543" s="22" t="s">
        <v>1060</v>
      </c>
      <c r="M543" s="22" t="s">
        <v>1055</v>
      </c>
      <c r="N543" s="22" t="s">
        <v>730</v>
      </c>
      <c r="O543" s="10">
        <v>202103</v>
      </c>
      <c r="P543" s="10">
        <v>202105</v>
      </c>
      <c r="Q543" s="19">
        <v>0</v>
      </c>
      <c r="R543" s="19">
        <v>600</v>
      </c>
      <c r="S543" s="19">
        <v>600</v>
      </c>
      <c r="T543" s="19">
        <v>0</v>
      </c>
      <c r="U543" s="19">
        <v>600</v>
      </c>
      <c r="V543" s="10" t="s">
        <v>4249</v>
      </c>
      <c r="W543" s="22" t="s">
        <v>1360</v>
      </c>
      <c r="X543" s="9" t="s">
        <v>33</v>
      </c>
      <c r="Y543" s="9" t="s">
        <v>984</v>
      </c>
      <c r="Z543" s="9" t="s">
        <v>978</v>
      </c>
      <c r="AA543" s="9" t="s">
        <v>1355</v>
      </c>
      <c r="AB543" s="10" t="s">
        <v>4241</v>
      </c>
      <c r="AC543" s="20"/>
    </row>
    <row r="544" s="2" customFormat="1" ht="32.1" customHeight="1" spans="1:29">
      <c r="A544" s="9">
        <v>540</v>
      </c>
      <c r="B544" s="9" t="s">
        <v>417</v>
      </c>
      <c r="C544" s="22" t="s">
        <v>1361</v>
      </c>
      <c r="D544" s="10" t="s">
        <v>3556</v>
      </c>
      <c r="E544" s="11" t="s">
        <v>1351</v>
      </c>
      <c r="F544" s="10" t="s">
        <v>4250</v>
      </c>
      <c r="G544" s="10" t="s">
        <v>24</v>
      </c>
      <c r="H544" s="22" t="s">
        <v>279</v>
      </c>
      <c r="I544" s="22" t="s">
        <v>31</v>
      </c>
      <c r="J544" s="9" t="s">
        <v>32</v>
      </c>
      <c r="K544" s="22"/>
      <c r="L544" s="22" t="s">
        <v>1064</v>
      </c>
      <c r="M544" s="22" t="s">
        <v>1235</v>
      </c>
      <c r="N544" s="22" t="s">
        <v>911</v>
      </c>
      <c r="O544" s="10">
        <v>202108</v>
      </c>
      <c r="P544" s="10">
        <v>202112</v>
      </c>
      <c r="Q544" s="19">
        <v>0</v>
      </c>
      <c r="R544" s="19">
        <v>1000</v>
      </c>
      <c r="S544" s="19">
        <v>1000</v>
      </c>
      <c r="T544" s="19">
        <v>0</v>
      </c>
      <c r="U544" s="19">
        <v>1000</v>
      </c>
      <c r="V544" s="10" t="s">
        <v>4251</v>
      </c>
      <c r="W544" s="22" t="s">
        <v>1361</v>
      </c>
      <c r="X544" s="9" t="s">
        <v>33</v>
      </c>
      <c r="Y544" s="9" t="s">
        <v>984</v>
      </c>
      <c r="Z544" s="9" t="s">
        <v>978</v>
      </c>
      <c r="AA544" s="9" t="s">
        <v>1355</v>
      </c>
      <c r="AB544" s="10" t="s">
        <v>4241</v>
      </c>
      <c r="AC544" s="20"/>
    </row>
    <row r="545" s="2" customFormat="1" ht="32.1" customHeight="1" spans="1:29">
      <c r="A545" s="9">
        <v>541</v>
      </c>
      <c r="B545" s="9" t="s">
        <v>417</v>
      </c>
      <c r="C545" s="22" t="s">
        <v>1362</v>
      </c>
      <c r="D545" s="10" t="s">
        <v>3031</v>
      </c>
      <c r="E545" s="11" t="s">
        <v>1423</v>
      </c>
      <c r="F545" s="10" t="s">
        <v>4252</v>
      </c>
      <c r="G545" s="10" t="s">
        <v>24</v>
      </c>
      <c r="H545" s="22" t="s">
        <v>44</v>
      </c>
      <c r="I545" s="22" t="s">
        <v>40</v>
      </c>
      <c r="J545" s="9" t="s">
        <v>41</v>
      </c>
      <c r="K545" s="22" t="s">
        <v>1041</v>
      </c>
      <c r="L545" s="22" t="s">
        <v>1064</v>
      </c>
      <c r="M545" s="22" t="s">
        <v>1235</v>
      </c>
      <c r="N545" s="22" t="s">
        <v>911</v>
      </c>
      <c r="O545" s="10">
        <v>202108</v>
      </c>
      <c r="P545" s="10">
        <v>202112</v>
      </c>
      <c r="Q545" s="19">
        <v>0</v>
      </c>
      <c r="R545" s="19">
        <v>1000</v>
      </c>
      <c r="S545" s="19">
        <v>1000</v>
      </c>
      <c r="T545" s="19">
        <v>200</v>
      </c>
      <c r="U545" s="19">
        <v>1200</v>
      </c>
      <c r="V545" s="10" t="s">
        <v>4253</v>
      </c>
      <c r="W545" s="22" t="s">
        <v>1362</v>
      </c>
      <c r="X545" s="9" t="s">
        <v>33</v>
      </c>
      <c r="Y545" s="9" t="s">
        <v>984</v>
      </c>
      <c r="Z545" s="9" t="s">
        <v>978</v>
      </c>
      <c r="AA545" s="9" t="s">
        <v>1355</v>
      </c>
      <c r="AB545" s="10" t="s">
        <v>4241</v>
      </c>
      <c r="AC545" s="20"/>
    </row>
    <row r="546" s="2" customFormat="1" ht="32.1" customHeight="1" spans="1:29">
      <c r="A546" s="9">
        <v>542</v>
      </c>
      <c r="B546" s="9" t="s">
        <v>417</v>
      </c>
      <c r="C546" s="22" t="s">
        <v>1363</v>
      </c>
      <c r="D546" s="10" t="s">
        <v>4254</v>
      </c>
      <c r="E546" s="11" t="s">
        <v>1423</v>
      </c>
      <c r="F546" s="10" t="s">
        <v>4255</v>
      </c>
      <c r="G546" s="10" t="s">
        <v>24</v>
      </c>
      <c r="H546" s="22" t="s">
        <v>105</v>
      </c>
      <c r="I546" s="22" t="s">
        <v>458</v>
      </c>
      <c r="J546" s="9" t="s">
        <v>41</v>
      </c>
      <c r="K546" s="22" t="s">
        <v>1041</v>
      </c>
      <c r="L546" s="22" t="s">
        <v>1037</v>
      </c>
      <c r="M546" s="22" t="s">
        <v>1050</v>
      </c>
      <c r="N546" s="22" t="s">
        <v>1154</v>
      </c>
      <c r="O546" s="10">
        <v>202102</v>
      </c>
      <c r="P546" s="10">
        <v>202109</v>
      </c>
      <c r="Q546" s="19">
        <v>0</v>
      </c>
      <c r="R546" s="19">
        <v>1600</v>
      </c>
      <c r="S546" s="19">
        <v>1600</v>
      </c>
      <c r="T546" s="19">
        <v>200</v>
      </c>
      <c r="U546" s="19">
        <v>1800</v>
      </c>
      <c r="V546" s="10" t="s">
        <v>4256</v>
      </c>
      <c r="W546" s="22" t="s">
        <v>1363</v>
      </c>
      <c r="X546" s="9" t="s">
        <v>33</v>
      </c>
      <c r="Y546" s="9" t="s">
        <v>984</v>
      </c>
      <c r="Z546" s="9" t="s">
        <v>978</v>
      </c>
      <c r="AA546" s="9" t="s">
        <v>1355</v>
      </c>
      <c r="AB546" s="10" t="s">
        <v>4241</v>
      </c>
      <c r="AC546" s="20"/>
    </row>
    <row r="547" s="2" customFormat="1" ht="32.1" customHeight="1" spans="1:29">
      <c r="A547" s="9">
        <v>543</v>
      </c>
      <c r="B547" s="9" t="s">
        <v>417</v>
      </c>
      <c r="C547" s="22" t="s">
        <v>1364</v>
      </c>
      <c r="D547" s="10" t="s">
        <v>3271</v>
      </c>
      <c r="E547" s="11" t="s">
        <v>1351</v>
      </c>
      <c r="F547" s="10" t="s">
        <v>4257</v>
      </c>
      <c r="G547" s="10" t="s">
        <v>24</v>
      </c>
      <c r="H547" s="22" t="s">
        <v>44</v>
      </c>
      <c r="I547" s="22" t="s">
        <v>31</v>
      </c>
      <c r="J547" s="9" t="s">
        <v>32</v>
      </c>
      <c r="K547" s="22"/>
      <c r="L547" s="22" t="s">
        <v>1049</v>
      </c>
      <c r="M547" s="22" t="s">
        <v>1055</v>
      </c>
      <c r="N547" s="22" t="s">
        <v>911</v>
      </c>
      <c r="O547" s="10">
        <v>202103</v>
      </c>
      <c r="P547" s="10">
        <v>202112</v>
      </c>
      <c r="Q547" s="19">
        <v>0</v>
      </c>
      <c r="R547" s="19">
        <v>2000</v>
      </c>
      <c r="S547" s="19">
        <v>2000</v>
      </c>
      <c r="T547" s="19">
        <v>0</v>
      </c>
      <c r="U547" s="19">
        <v>2000</v>
      </c>
      <c r="V547" s="10" t="s">
        <v>4258</v>
      </c>
      <c r="W547" s="22" t="s">
        <v>1364</v>
      </c>
      <c r="X547" s="9" t="s">
        <v>33</v>
      </c>
      <c r="Y547" s="9" t="s">
        <v>977</v>
      </c>
      <c r="Z547" s="9" t="s">
        <v>978</v>
      </c>
      <c r="AA547" s="22" t="s">
        <v>1365</v>
      </c>
      <c r="AB547" s="10" t="s">
        <v>4259</v>
      </c>
      <c r="AC547" s="20"/>
    </row>
    <row r="548" s="2" customFormat="1" ht="32.1" customHeight="1" spans="1:29">
      <c r="A548" s="9">
        <v>544</v>
      </c>
      <c r="B548" s="9" t="s">
        <v>417</v>
      </c>
      <c r="C548" s="22" t="s">
        <v>1366</v>
      </c>
      <c r="D548" s="10" t="s">
        <v>3079</v>
      </c>
      <c r="E548" s="11" t="s">
        <v>1351</v>
      </c>
      <c r="F548" s="10" t="s">
        <v>4260</v>
      </c>
      <c r="G548" s="10" t="s">
        <v>24</v>
      </c>
      <c r="H548" s="22" t="s">
        <v>44</v>
      </c>
      <c r="I548" s="22" t="s">
        <v>1367</v>
      </c>
      <c r="J548" s="9" t="s">
        <v>41</v>
      </c>
      <c r="K548" s="22" t="s">
        <v>1041</v>
      </c>
      <c r="L548" s="22" t="s">
        <v>1049</v>
      </c>
      <c r="M548" s="22" t="s">
        <v>1055</v>
      </c>
      <c r="N548" s="22" t="s">
        <v>911</v>
      </c>
      <c r="O548" s="10">
        <v>202103</v>
      </c>
      <c r="P548" s="10">
        <v>202112</v>
      </c>
      <c r="Q548" s="19">
        <v>0</v>
      </c>
      <c r="R548" s="19">
        <v>2000</v>
      </c>
      <c r="S548" s="19">
        <v>2000</v>
      </c>
      <c r="T548" s="19">
        <v>200</v>
      </c>
      <c r="U548" s="19">
        <v>2200</v>
      </c>
      <c r="V548" s="10" t="s">
        <v>4261</v>
      </c>
      <c r="W548" s="22" t="s">
        <v>1366</v>
      </c>
      <c r="X548" s="9" t="s">
        <v>33</v>
      </c>
      <c r="Y548" s="9" t="s">
        <v>977</v>
      </c>
      <c r="Z548" s="9" t="s">
        <v>978</v>
      </c>
      <c r="AA548" s="22" t="s">
        <v>1365</v>
      </c>
      <c r="AB548" s="10" t="s">
        <v>4259</v>
      </c>
      <c r="AC548" s="20"/>
    </row>
    <row r="549" s="2" customFormat="1" ht="32.1" customHeight="1" spans="1:29">
      <c r="A549" s="9">
        <v>545</v>
      </c>
      <c r="B549" s="9" t="s">
        <v>417</v>
      </c>
      <c r="C549" s="22" t="s">
        <v>1368</v>
      </c>
      <c r="D549" s="10" t="s">
        <v>3004</v>
      </c>
      <c r="E549" s="11" t="s">
        <v>1351</v>
      </c>
      <c r="F549" s="10" t="s">
        <v>4262</v>
      </c>
      <c r="G549" s="10" t="s">
        <v>24</v>
      </c>
      <c r="H549" s="22" t="s">
        <v>1369</v>
      </c>
      <c r="I549" s="22" t="s">
        <v>31</v>
      </c>
      <c r="J549" s="9" t="s">
        <v>32</v>
      </c>
      <c r="K549" s="22"/>
      <c r="L549" s="22" t="s">
        <v>1069</v>
      </c>
      <c r="M549" s="22" t="s">
        <v>1070</v>
      </c>
      <c r="N549" s="22" t="s">
        <v>490</v>
      </c>
      <c r="O549" s="10" t="s">
        <v>487</v>
      </c>
      <c r="P549" s="10">
        <v>202111</v>
      </c>
      <c r="Q549" s="19">
        <v>0</v>
      </c>
      <c r="R549" s="19">
        <v>2200</v>
      </c>
      <c r="S549" s="19">
        <v>2200</v>
      </c>
      <c r="T549" s="19">
        <v>0</v>
      </c>
      <c r="U549" s="19">
        <v>2200</v>
      </c>
      <c r="V549" s="10" t="s">
        <v>4263</v>
      </c>
      <c r="W549" s="22" t="s">
        <v>1368</v>
      </c>
      <c r="X549" s="9" t="s">
        <v>33</v>
      </c>
      <c r="Y549" s="9" t="s">
        <v>977</v>
      </c>
      <c r="Z549" s="9" t="s">
        <v>978</v>
      </c>
      <c r="AA549" s="22" t="s">
        <v>1370</v>
      </c>
      <c r="AB549" s="10" t="s">
        <v>4264</v>
      </c>
      <c r="AC549" s="20"/>
    </row>
    <row r="550" s="2" customFormat="1" ht="32.1" customHeight="1" spans="1:29">
      <c r="A550" s="9">
        <v>546</v>
      </c>
      <c r="B550" s="9" t="s">
        <v>417</v>
      </c>
      <c r="C550" s="22" t="s">
        <v>1371</v>
      </c>
      <c r="D550" s="10" t="s">
        <v>3016</v>
      </c>
      <c r="E550" s="11" t="s">
        <v>1423</v>
      </c>
      <c r="F550" s="10" t="s">
        <v>4265</v>
      </c>
      <c r="G550" s="10" t="s">
        <v>24</v>
      </c>
      <c r="H550" s="22" t="s">
        <v>1372</v>
      </c>
      <c r="I550" s="22" t="s">
        <v>1373</v>
      </c>
      <c r="J550" s="9" t="s">
        <v>41</v>
      </c>
      <c r="K550" s="22" t="s">
        <v>1041</v>
      </c>
      <c r="L550" s="22" t="s">
        <v>1081</v>
      </c>
      <c r="M550" s="22" t="s">
        <v>1374</v>
      </c>
      <c r="N550" s="22"/>
      <c r="O550" s="10">
        <v>202105</v>
      </c>
      <c r="P550" s="10">
        <v>202111</v>
      </c>
      <c r="Q550" s="19">
        <v>0</v>
      </c>
      <c r="R550" s="19">
        <v>800</v>
      </c>
      <c r="S550" s="19">
        <v>800</v>
      </c>
      <c r="T550" s="19">
        <v>200</v>
      </c>
      <c r="U550" s="19">
        <v>1000</v>
      </c>
      <c r="V550" s="10" t="s">
        <v>4266</v>
      </c>
      <c r="W550" s="22" t="s">
        <v>1371</v>
      </c>
      <c r="X550" s="9" t="s">
        <v>33</v>
      </c>
      <c r="Y550" s="9" t="s">
        <v>977</v>
      </c>
      <c r="Z550" s="9" t="s">
        <v>978</v>
      </c>
      <c r="AA550" s="22" t="s">
        <v>1370</v>
      </c>
      <c r="AB550" s="10" t="s">
        <v>4264</v>
      </c>
      <c r="AC550" s="20"/>
    </row>
    <row r="551" s="2" customFormat="1" ht="32.1" customHeight="1" spans="1:29">
      <c r="A551" s="9">
        <v>547</v>
      </c>
      <c r="B551" s="9" t="s">
        <v>417</v>
      </c>
      <c r="C551" s="22" t="s">
        <v>1375</v>
      </c>
      <c r="D551" s="10" t="s">
        <v>3026</v>
      </c>
      <c r="E551" s="11" t="s">
        <v>1351</v>
      </c>
      <c r="F551" s="10" t="s">
        <v>4267</v>
      </c>
      <c r="G551" s="10" t="s">
        <v>24</v>
      </c>
      <c r="H551" s="22" t="s">
        <v>1376</v>
      </c>
      <c r="I551" s="22" t="s">
        <v>31</v>
      </c>
      <c r="J551" s="9" t="s">
        <v>32</v>
      </c>
      <c r="K551" s="22"/>
      <c r="L551" s="22" t="s">
        <v>1049</v>
      </c>
      <c r="M551" s="22" t="s">
        <v>1050</v>
      </c>
      <c r="N551" s="22" t="s">
        <v>490</v>
      </c>
      <c r="O551" s="10">
        <v>202102</v>
      </c>
      <c r="P551" s="10">
        <v>202111</v>
      </c>
      <c r="Q551" s="19">
        <v>0</v>
      </c>
      <c r="R551" s="19">
        <v>2000</v>
      </c>
      <c r="S551" s="19">
        <v>2000</v>
      </c>
      <c r="T551" s="19">
        <v>0</v>
      </c>
      <c r="U551" s="19">
        <v>2000</v>
      </c>
      <c r="V551" s="10" t="s">
        <v>4268</v>
      </c>
      <c r="W551" s="22" t="s">
        <v>1375</v>
      </c>
      <c r="X551" s="9" t="s">
        <v>33</v>
      </c>
      <c r="Y551" s="9" t="s">
        <v>977</v>
      </c>
      <c r="Z551" s="9" t="s">
        <v>978</v>
      </c>
      <c r="AA551" s="22" t="s">
        <v>1370</v>
      </c>
      <c r="AB551" s="10" t="s">
        <v>4264</v>
      </c>
      <c r="AC551" s="20"/>
    </row>
    <row r="552" s="2" customFormat="1" ht="32.1" customHeight="1" spans="1:29">
      <c r="A552" s="9">
        <v>548</v>
      </c>
      <c r="B552" s="9" t="s">
        <v>417</v>
      </c>
      <c r="C552" s="22" t="s">
        <v>1377</v>
      </c>
      <c r="D552" s="10" t="s">
        <v>3004</v>
      </c>
      <c r="E552" s="11" t="s">
        <v>1351</v>
      </c>
      <c r="F552" s="10" t="s">
        <v>4269</v>
      </c>
      <c r="G552" s="10" t="s">
        <v>24</v>
      </c>
      <c r="H552" s="22" t="s">
        <v>1378</v>
      </c>
      <c r="I552" s="22" t="s">
        <v>31</v>
      </c>
      <c r="J552" s="9" t="s">
        <v>32</v>
      </c>
      <c r="K552" s="22"/>
      <c r="L552" s="22" t="s">
        <v>1069</v>
      </c>
      <c r="M552" s="22" t="s">
        <v>1070</v>
      </c>
      <c r="N552" s="22" t="s">
        <v>490</v>
      </c>
      <c r="O552" s="10" t="s">
        <v>487</v>
      </c>
      <c r="P552" s="10">
        <v>202111</v>
      </c>
      <c r="Q552" s="19">
        <v>0</v>
      </c>
      <c r="R552" s="19">
        <v>2200</v>
      </c>
      <c r="S552" s="19">
        <v>2200</v>
      </c>
      <c r="T552" s="19">
        <v>0</v>
      </c>
      <c r="U552" s="19">
        <v>2200</v>
      </c>
      <c r="V552" s="10" t="s">
        <v>4270</v>
      </c>
      <c r="W552" s="22" t="s">
        <v>1377</v>
      </c>
      <c r="X552" s="9" t="s">
        <v>33</v>
      </c>
      <c r="Y552" s="9" t="s">
        <v>977</v>
      </c>
      <c r="Z552" s="9" t="s">
        <v>978</v>
      </c>
      <c r="AA552" s="22" t="s">
        <v>1370</v>
      </c>
      <c r="AB552" s="10" t="s">
        <v>4264</v>
      </c>
      <c r="AC552" s="20"/>
    </row>
    <row r="553" s="2" customFormat="1" ht="32.1" customHeight="1" spans="1:29">
      <c r="A553" s="9">
        <v>549</v>
      </c>
      <c r="B553" s="22" t="s">
        <v>27</v>
      </c>
      <c r="C553" s="22" t="s">
        <v>1379</v>
      </c>
      <c r="D553" s="10" t="s">
        <v>3334</v>
      </c>
      <c r="E553" s="11" t="s">
        <v>1351</v>
      </c>
      <c r="F553" s="10" t="s">
        <v>4271</v>
      </c>
      <c r="G553" s="10" t="s">
        <v>24</v>
      </c>
      <c r="H553" s="22" t="s">
        <v>1380</v>
      </c>
      <c r="I553" s="22" t="s">
        <v>1159</v>
      </c>
      <c r="J553" s="9" t="s">
        <v>41</v>
      </c>
      <c r="K553" s="22" t="s">
        <v>1041</v>
      </c>
      <c r="L553" s="22" t="s">
        <v>1106</v>
      </c>
      <c r="M553" s="22" t="s">
        <v>1055</v>
      </c>
      <c r="N553" s="22" t="s">
        <v>1235</v>
      </c>
      <c r="O553" s="10">
        <v>202103</v>
      </c>
      <c r="P553" s="10">
        <v>202108</v>
      </c>
      <c r="Q553" s="19">
        <v>0</v>
      </c>
      <c r="R553" s="19">
        <v>1200</v>
      </c>
      <c r="S553" s="19">
        <v>1200</v>
      </c>
      <c r="T553" s="19">
        <v>200</v>
      </c>
      <c r="U553" s="19">
        <v>1400</v>
      </c>
      <c r="V553" s="10" t="s">
        <v>4272</v>
      </c>
      <c r="W553" s="22" t="s">
        <v>1379</v>
      </c>
      <c r="X553" s="9" t="s">
        <v>33</v>
      </c>
      <c r="Y553" s="9" t="s">
        <v>1004</v>
      </c>
      <c r="Z553" s="9" t="s">
        <v>978</v>
      </c>
      <c r="AA553" s="22" t="s">
        <v>1370</v>
      </c>
      <c r="AB553" s="10" t="s">
        <v>4264</v>
      </c>
      <c r="AC553" s="20"/>
    </row>
    <row r="554" s="2" customFormat="1" ht="32.1" customHeight="1" spans="1:29">
      <c r="A554" s="9">
        <v>550</v>
      </c>
      <c r="B554" s="22" t="s">
        <v>27</v>
      </c>
      <c r="C554" s="22" t="s">
        <v>1103</v>
      </c>
      <c r="D554" s="10" t="s">
        <v>3041</v>
      </c>
      <c r="E554" s="11" t="s">
        <v>1423</v>
      </c>
      <c r="F554" s="10" t="s">
        <v>4273</v>
      </c>
      <c r="G554" s="10" t="s">
        <v>24</v>
      </c>
      <c r="H554" s="22" t="s">
        <v>1381</v>
      </c>
      <c r="I554" s="22" t="s">
        <v>31</v>
      </c>
      <c r="J554" s="9" t="s">
        <v>32</v>
      </c>
      <c r="K554" s="22"/>
      <c r="L554" s="22" t="s">
        <v>1081</v>
      </c>
      <c r="M554" s="22" t="s">
        <v>1065</v>
      </c>
      <c r="N554" s="22" t="s">
        <v>490</v>
      </c>
      <c r="O554" s="10">
        <v>202107</v>
      </c>
      <c r="P554" s="10">
        <v>202111</v>
      </c>
      <c r="Q554" s="19">
        <v>0</v>
      </c>
      <c r="R554" s="19">
        <v>800</v>
      </c>
      <c r="S554" s="19">
        <v>800</v>
      </c>
      <c r="T554" s="19">
        <v>0</v>
      </c>
      <c r="U554" s="19">
        <v>800</v>
      </c>
      <c r="V554" s="10" t="s">
        <v>4274</v>
      </c>
      <c r="W554" s="22" t="s">
        <v>1103</v>
      </c>
      <c r="X554" s="9" t="s">
        <v>33</v>
      </c>
      <c r="Y554" s="9" t="s">
        <v>1004</v>
      </c>
      <c r="Z554" s="9" t="s">
        <v>978</v>
      </c>
      <c r="AA554" s="22" t="s">
        <v>1370</v>
      </c>
      <c r="AB554" s="10" t="s">
        <v>4264</v>
      </c>
      <c r="AC554" s="20"/>
    </row>
    <row r="555" s="2" customFormat="1" ht="32.1" customHeight="1" spans="1:29">
      <c r="A555" s="9">
        <v>551</v>
      </c>
      <c r="B555" s="22" t="s">
        <v>27</v>
      </c>
      <c r="C555" s="22" t="s">
        <v>1382</v>
      </c>
      <c r="D555" s="10" t="s">
        <v>3072</v>
      </c>
      <c r="E555" s="11" t="s">
        <v>1423</v>
      </c>
      <c r="F555" s="10" t="s">
        <v>4275</v>
      </c>
      <c r="G555" s="10" t="s">
        <v>24</v>
      </c>
      <c r="H555" s="22" t="s">
        <v>1383</v>
      </c>
      <c r="I555" s="22" t="s">
        <v>1384</v>
      </c>
      <c r="J555" s="9" t="s">
        <v>41</v>
      </c>
      <c r="K555" s="22" t="s">
        <v>1041</v>
      </c>
      <c r="L555" s="22" t="s">
        <v>1106</v>
      </c>
      <c r="M555" s="22" t="s">
        <v>1033</v>
      </c>
      <c r="N555" s="22" t="s">
        <v>1385</v>
      </c>
      <c r="O555" s="10">
        <v>202104</v>
      </c>
      <c r="P555" s="10">
        <v>202110</v>
      </c>
      <c r="Q555" s="19">
        <v>0</v>
      </c>
      <c r="R555" s="19">
        <v>1200</v>
      </c>
      <c r="S555" s="19">
        <v>1200</v>
      </c>
      <c r="T555" s="19">
        <v>200</v>
      </c>
      <c r="U555" s="19">
        <v>1400</v>
      </c>
      <c r="V555" s="10" t="s">
        <v>4276</v>
      </c>
      <c r="W555" s="22" t="s">
        <v>1382</v>
      </c>
      <c r="X555" s="9" t="s">
        <v>33</v>
      </c>
      <c r="Y555" s="9" t="s">
        <v>1004</v>
      </c>
      <c r="Z555" s="9" t="s">
        <v>978</v>
      </c>
      <c r="AA555" s="22" t="s">
        <v>1370</v>
      </c>
      <c r="AB555" s="10" t="s">
        <v>4264</v>
      </c>
      <c r="AC555" s="20"/>
    </row>
    <row r="556" s="2" customFormat="1" ht="32.1" customHeight="1" spans="1:29">
      <c r="A556" s="9">
        <v>552</v>
      </c>
      <c r="B556" s="22" t="s">
        <v>27</v>
      </c>
      <c r="C556" s="22" t="s">
        <v>1386</v>
      </c>
      <c r="D556" s="10" t="s">
        <v>3278</v>
      </c>
      <c r="E556" s="11" t="s">
        <v>1351</v>
      </c>
      <c r="F556" s="10" t="s">
        <v>4277</v>
      </c>
      <c r="G556" s="9" t="s">
        <v>23</v>
      </c>
      <c r="H556" s="22" t="s">
        <v>1387</v>
      </c>
      <c r="I556" s="22" t="s">
        <v>1388</v>
      </c>
      <c r="J556" s="9" t="s">
        <v>62</v>
      </c>
      <c r="K556" s="22" t="s">
        <v>1041</v>
      </c>
      <c r="L556" s="22" t="s">
        <v>1049</v>
      </c>
      <c r="M556" s="22" t="s">
        <v>1050</v>
      </c>
      <c r="N556" s="22" t="s">
        <v>490</v>
      </c>
      <c r="O556" s="10">
        <v>202102</v>
      </c>
      <c r="P556" s="10">
        <v>202111</v>
      </c>
      <c r="Q556" s="19">
        <v>3000</v>
      </c>
      <c r="R556" s="19">
        <v>0</v>
      </c>
      <c r="S556" s="19">
        <v>3000</v>
      </c>
      <c r="T556" s="19">
        <v>800</v>
      </c>
      <c r="U556" s="19">
        <v>3800</v>
      </c>
      <c r="V556" s="10" t="s">
        <v>4278</v>
      </c>
      <c r="W556" s="22" t="s">
        <v>1386</v>
      </c>
      <c r="X556" s="9" t="s">
        <v>33</v>
      </c>
      <c r="Y556" s="9" t="s">
        <v>1004</v>
      </c>
      <c r="Z556" s="9" t="s">
        <v>978</v>
      </c>
      <c r="AA556" s="22" t="s">
        <v>1370</v>
      </c>
      <c r="AB556" s="10" t="s">
        <v>4264</v>
      </c>
      <c r="AC556" s="20"/>
    </row>
    <row r="557" s="2" customFormat="1" ht="32.1" customHeight="1" spans="1:29">
      <c r="A557" s="9">
        <v>553</v>
      </c>
      <c r="B557" s="9" t="s">
        <v>417</v>
      </c>
      <c r="C557" s="22" t="s">
        <v>1389</v>
      </c>
      <c r="D557" s="10" t="s">
        <v>3082</v>
      </c>
      <c r="E557" s="11" t="s">
        <v>1423</v>
      </c>
      <c r="F557" s="10" t="s">
        <v>4279</v>
      </c>
      <c r="G557" s="9" t="s">
        <v>23</v>
      </c>
      <c r="H557" s="22" t="s">
        <v>1390</v>
      </c>
      <c r="I557" s="22" t="s">
        <v>1391</v>
      </c>
      <c r="J557" s="9" t="s">
        <v>41</v>
      </c>
      <c r="K557" s="22" t="s">
        <v>1041</v>
      </c>
      <c r="L557" s="22" t="s">
        <v>1069</v>
      </c>
      <c r="M557" s="22" t="s">
        <v>1070</v>
      </c>
      <c r="N557" s="22" t="s">
        <v>490</v>
      </c>
      <c r="O557" s="10" t="s">
        <v>487</v>
      </c>
      <c r="P557" s="10">
        <v>202111</v>
      </c>
      <c r="Q557" s="19">
        <v>3300</v>
      </c>
      <c r="R557" s="19">
        <v>0</v>
      </c>
      <c r="S557" s="19">
        <v>3300</v>
      </c>
      <c r="T557" s="19">
        <v>200</v>
      </c>
      <c r="U557" s="19">
        <v>3500</v>
      </c>
      <c r="V557" s="10" t="s">
        <v>4280</v>
      </c>
      <c r="W557" s="22" t="s">
        <v>1389</v>
      </c>
      <c r="X557" s="9" t="s">
        <v>33</v>
      </c>
      <c r="Y557" s="9" t="s">
        <v>977</v>
      </c>
      <c r="Z557" s="9" t="s">
        <v>978</v>
      </c>
      <c r="AA557" s="22" t="s">
        <v>1370</v>
      </c>
      <c r="AB557" s="10" t="s">
        <v>4264</v>
      </c>
      <c r="AC557" s="20"/>
    </row>
    <row r="558" s="2" customFormat="1" ht="32.1" customHeight="1" spans="1:29">
      <c r="A558" s="9">
        <v>554</v>
      </c>
      <c r="B558" s="9" t="s">
        <v>417</v>
      </c>
      <c r="C558" s="22" t="s">
        <v>1392</v>
      </c>
      <c r="D558" s="10" t="s">
        <v>3019</v>
      </c>
      <c r="E558" s="11" t="s">
        <v>1351</v>
      </c>
      <c r="F558" s="10" t="s">
        <v>4281</v>
      </c>
      <c r="G558" s="9" t="s">
        <v>23</v>
      </c>
      <c r="H558" s="22" t="s">
        <v>1393</v>
      </c>
      <c r="I558" s="22" t="s">
        <v>1394</v>
      </c>
      <c r="J558" s="9" t="s">
        <v>62</v>
      </c>
      <c r="K558" s="22" t="s">
        <v>1041</v>
      </c>
      <c r="L558" s="22" t="s">
        <v>1049</v>
      </c>
      <c r="M558" s="22" t="s">
        <v>1055</v>
      </c>
      <c r="N558" s="22" t="s">
        <v>911</v>
      </c>
      <c r="O558" s="10">
        <v>202103</v>
      </c>
      <c r="P558" s="10">
        <v>202112</v>
      </c>
      <c r="Q558" s="19">
        <v>3000</v>
      </c>
      <c r="R558" s="19">
        <v>0</v>
      </c>
      <c r="S558" s="19">
        <v>3000</v>
      </c>
      <c r="T558" s="19">
        <v>800</v>
      </c>
      <c r="U558" s="19">
        <v>3800</v>
      </c>
      <c r="V558" s="10" t="s">
        <v>4282</v>
      </c>
      <c r="W558" s="22" t="s">
        <v>1392</v>
      </c>
      <c r="X558" s="9" t="s">
        <v>33</v>
      </c>
      <c r="Y558" s="9" t="s">
        <v>977</v>
      </c>
      <c r="Z558" s="9" t="s">
        <v>978</v>
      </c>
      <c r="AA558" s="22" t="s">
        <v>1370</v>
      </c>
      <c r="AB558" s="10" t="s">
        <v>4264</v>
      </c>
      <c r="AC558" s="20"/>
    </row>
    <row r="559" s="2" customFormat="1" ht="32.1" customHeight="1" spans="1:29">
      <c r="A559" s="9">
        <v>555</v>
      </c>
      <c r="B559" s="9" t="s">
        <v>417</v>
      </c>
      <c r="C559" s="22" t="s">
        <v>1395</v>
      </c>
      <c r="D559" s="10" t="s">
        <v>3271</v>
      </c>
      <c r="E559" s="11" t="s">
        <v>1351</v>
      </c>
      <c r="F559" s="10" t="s">
        <v>4283</v>
      </c>
      <c r="G559" s="9" t="s">
        <v>23</v>
      </c>
      <c r="H559" s="22" t="s">
        <v>1396</v>
      </c>
      <c r="I559" s="22" t="s">
        <v>58</v>
      </c>
      <c r="J559" s="9" t="s">
        <v>41</v>
      </c>
      <c r="K559" s="22" t="s">
        <v>1041</v>
      </c>
      <c r="L559" s="22" t="s">
        <v>1196</v>
      </c>
      <c r="M559" s="22" t="s">
        <v>1070</v>
      </c>
      <c r="N559" s="22" t="s">
        <v>911</v>
      </c>
      <c r="O559" s="10" t="s">
        <v>487</v>
      </c>
      <c r="P559" s="10">
        <v>202112</v>
      </c>
      <c r="Q559" s="19">
        <v>3600</v>
      </c>
      <c r="R559" s="19">
        <v>0</v>
      </c>
      <c r="S559" s="19">
        <v>3600</v>
      </c>
      <c r="T559" s="19">
        <v>200</v>
      </c>
      <c r="U559" s="19">
        <v>3800</v>
      </c>
      <c r="V559" s="10" t="s">
        <v>4284</v>
      </c>
      <c r="W559" s="22" t="s">
        <v>1395</v>
      </c>
      <c r="X559" s="9" t="s">
        <v>33</v>
      </c>
      <c r="Y559" s="9" t="s">
        <v>977</v>
      </c>
      <c r="Z559" s="9" t="s">
        <v>978</v>
      </c>
      <c r="AA559" s="22" t="s">
        <v>1397</v>
      </c>
      <c r="AB559" s="10" t="s">
        <v>4285</v>
      </c>
      <c r="AC559" s="20"/>
    </row>
    <row r="560" s="2" customFormat="1" ht="32.1" customHeight="1" spans="1:29">
      <c r="A560" s="9">
        <v>556</v>
      </c>
      <c r="B560" s="22" t="s">
        <v>27</v>
      </c>
      <c r="C560" s="22" t="s">
        <v>1398</v>
      </c>
      <c r="D560" s="10" t="s">
        <v>3004</v>
      </c>
      <c r="E560" s="11" t="s">
        <v>1351</v>
      </c>
      <c r="F560" s="10" t="s">
        <v>4286</v>
      </c>
      <c r="G560" s="9" t="s">
        <v>23</v>
      </c>
      <c r="H560" s="22" t="s">
        <v>1399</v>
      </c>
      <c r="I560" s="22" t="s">
        <v>553</v>
      </c>
      <c r="J560" s="21" t="s">
        <v>32</v>
      </c>
      <c r="K560" s="22"/>
      <c r="L560" s="22" t="s">
        <v>1196</v>
      </c>
      <c r="M560" s="22" t="s">
        <v>1070</v>
      </c>
      <c r="N560" s="22" t="s">
        <v>911</v>
      </c>
      <c r="O560" s="10" t="s">
        <v>487</v>
      </c>
      <c r="P560" s="10">
        <v>202112</v>
      </c>
      <c r="Q560" s="19">
        <v>3600</v>
      </c>
      <c r="R560" s="19">
        <v>0</v>
      </c>
      <c r="S560" s="19">
        <v>3600</v>
      </c>
      <c r="T560" s="19">
        <v>0</v>
      </c>
      <c r="U560" s="19">
        <v>3600</v>
      </c>
      <c r="V560" s="10" t="s">
        <v>4287</v>
      </c>
      <c r="W560" s="22" t="s">
        <v>1398</v>
      </c>
      <c r="X560" s="9" t="s">
        <v>33</v>
      </c>
      <c r="Y560" s="9" t="s">
        <v>1004</v>
      </c>
      <c r="Z560" s="9" t="s">
        <v>978</v>
      </c>
      <c r="AA560" s="22" t="s">
        <v>1400</v>
      </c>
      <c r="AB560" s="10" t="s">
        <v>4288</v>
      </c>
      <c r="AC560" s="20"/>
    </row>
    <row r="561" s="2" customFormat="1" ht="32.1" customHeight="1" spans="1:29">
      <c r="A561" s="9">
        <v>557</v>
      </c>
      <c r="B561" s="9" t="s">
        <v>417</v>
      </c>
      <c r="C561" s="22" t="s">
        <v>1401</v>
      </c>
      <c r="D561" s="10" t="s">
        <v>4289</v>
      </c>
      <c r="E561" s="11" t="s">
        <v>1351</v>
      </c>
      <c r="F561" s="10" t="s">
        <v>4290</v>
      </c>
      <c r="G561" s="9" t="s">
        <v>23</v>
      </c>
      <c r="H561" s="22" t="s">
        <v>1402</v>
      </c>
      <c r="I561" s="22" t="s">
        <v>58</v>
      </c>
      <c r="J561" s="9" t="s">
        <v>41</v>
      </c>
      <c r="K561" s="22" t="s">
        <v>1041</v>
      </c>
      <c r="L561" s="22" t="s">
        <v>1196</v>
      </c>
      <c r="M561" s="22" t="s">
        <v>1070</v>
      </c>
      <c r="N561" s="22" t="s">
        <v>911</v>
      </c>
      <c r="O561" s="10" t="s">
        <v>487</v>
      </c>
      <c r="P561" s="10">
        <v>202112</v>
      </c>
      <c r="Q561" s="19">
        <v>3600</v>
      </c>
      <c r="R561" s="19">
        <v>0</v>
      </c>
      <c r="S561" s="19">
        <v>3600</v>
      </c>
      <c r="T561" s="19">
        <v>200</v>
      </c>
      <c r="U561" s="19">
        <v>3800</v>
      </c>
      <c r="V561" s="10" t="s">
        <v>4291</v>
      </c>
      <c r="W561" s="22" t="s">
        <v>1401</v>
      </c>
      <c r="X561" s="9" t="s">
        <v>33</v>
      </c>
      <c r="Y561" s="9" t="s">
        <v>977</v>
      </c>
      <c r="Z561" s="9" t="s">
        <v>978</v>
      </c>
      <c r="AA561" s="22" t="s">
        <v>1400</v>
      </c>
      <c r="AB561" s="10" t="s">
        <v>4288</v>
      </c>
      <c r="AC561" s="20"/>
    </row>
    <row r="562" s="2" customFormat="1" ht="32.1" customHeight="1" spans="1:29">
      <c r="A562" s="9">
        <v>558</v>
      </c>
      <c r="B562" s="9" t="s">
        <v>417</v>
      </c>
      <c r="C562" s="22" t="s">
        <v>1403</v>
      </c>
      <c r="D562" s="10" t="s">
        <v>3649</v>
      </c>
      <c r="E562" s="11" t="s">
        <v>1351</v>
      </c>
      <c r="F562" s="10" t="s">
        <v>4292</v>
      </c>
      <c r="G562" s="10" t="s">
        <v>24</v>
      </c>
      <c r="H562" s="22" t="s">
        <v>44</v>
      </c>
      <c r="I562" s="22" t="s">
        <v>553</v>
      </c>
      <c r="J562" s="9" t="s">
        <v>32</v>
      </c>
      <c r="K562" s="22"/>
      <c r="L562" s="22" t="s">
        <v>1049</v>
      </c>
      <c r="M562" s="22" t="s">
        <v>1050</v>
      </c>
      <c r="N562" s="22" t="s">
        <v>490</v>
      </c>
      <c r="O562" s="10">
        <v>202102</v>
      </c>
      <c r="P562" s="10">
        <v>202111</v>
      </c>
      <c r="Q562" s="19">
        <v>0</v>
      </c>
      <c r="R562" s="19">
        <v>2000</v>
      </c>
      <c r="S562" s="19">
        <v>2000</v>
      </c>
      <c r="T562" s="19">
        <v>0</v>
      </c>
      <c r="U562" s="19">
        <v>2000</v>
      </c>
      <c r="V562" s="10" t="s">
        <v>4293</v>
      </c>
      <c r="W562" s="22" t="s">
        <v>1403</v>
      </c>
      <c r="X562" s="9" t="s">
        <v>33</v>
      </c>
      <c r="Y562" s="9" t="s">
        <v>977</v>
      </c>
      <c r="Z562" s="9" t="s">
        <v>978</v>
      </c>
      <c r="AA562" s="22" t="s">
        <v>1400</v>
      </c>
      <c r="AB562" s="10" t="s">
        <v>4288</v>
      </c>
      <c r="AC562" s="20"/>
    </row>
    <row r="563" s="2" customFormat="1" ht="32.1" customHeight="1" spans="1:29">
      <c r="A563" s="9">
        <v>559</v>
      </c>
      <c r="B563" s="9" t="s">
        <v>417</v>
      </c>
      <c r="C563" s="22" t="s">
        <v>1404</v>
      </c>
      <c r="D563" s="10" t="s">
        <v>4294</v>
      </c>
      <c r="E563" s="11" t="s">
        <v>1423</v>
      </c>
      <c r="F563" s="10" t="s">
        <v>4295</v>
      </c>
      <c r="G563" s="10" t="s">
        <v>24</v>
      </c>
      <c r="H563" s="22" t="s">
        <v>102</v>
      </c>
      <c r="I563" s="22" t="s">
        <v>553</v>
      </c>
      <c r="J563" s="9" t="s">
        <v>32</v>
      </c>
      <c r="K563" s="22"/>
      <c r="L563" s="22" t="s">
        <v>1042</v>
      </c>
      <c r="M563" s="22" t="s">
        <v>1055</v>
      </c>
      <c r="N563" s="22" t="s">
        <v>490</v>
      </c>
      <c r="O563" s="10">
        <v>202103</v>
      </c>
      <c r="P563" s="10">
        <v>202111</v>
      </c>
      <c r="Q563" s="19">
        <v>0</v>
      </c>
      <c r="R563" s="19">
        <v>1800</v>
      </c>
      <c r="S563" s="19">
        <v>1800</v>
      </c>
      <c r="T563" s="19">
        <v>0</v>
      </c>
      <c r="U563" s="19">
        <v>1800</v>
      </c>
      <c r="V563" s="10" t="s">
        <v>3408</v>
      </c>
      <c r="W563" s="22" t="s">
        <v>1404</v>
      </c>
      <c r="X563" s="9" t="s">
        <v>33</v>
      </c>
      <c r="Y563" s="9" t="s">
        <v>977</v>
      </c>
      <c r="Z563" s="9" t="s">
        <v>978</v>
      </c>
      <c r="AA563" s="22" t="s">
        <v>1400</v>
      </c>
      <c r="AB563" s="10" t="s">
        <v>4288</v>
      </c>
      <c r="AC563" s="20"/>
    </row>
    <row r="564" s="2" customFormat="1" ht="32.1" customHeight="1" spans="1:29">
      <c r="A564" s="9">
        <v>560</v>
      </c>
      <c r="B564" s="22" t="s">
        <v>27</v>
      </c>
      <c r="C564" s="22" t="s">
        <v>1405</v>
      </c>
      <c r="D564" s="10" t="s">
        <v>3242</v>
      </c>
      <c r="E564" s="11" t="s">
        <v>1423</v>
      </c>
      <c r="F564" s="10" t="s">
        <v>4296</v>
      </c>
      <c r="G564" s="10" t="s">
        <v>24</v>
      </c>
      <c r="H564" s="22" t="s">
        <v>105</v>
      </c>
      <c r="I564" s="22" t="s">
        <v>151</v>
      </c>
      <c r="J564" s="9" t="s">
        <v>32</v>
      </c>
      <c r="K564" s="22"/>
      <c r="L564" s="22" t="s">
        <v>1042</v>
      </c>
      <c r="M564" s="22" t="s">
        <v>1055</v>
      </c>
      <c r="N564" s="22" t="s">
        <v>490</v>
      </c>
      <c r="O564" s="10">
        <v>202103</v>
      </c>
      <c r="P564" s="10">
        <v>202111</v>
      </c>
      <c r="Q564" s="19">
        <v>0</v>
      </c>
      <c r="R564" s="19">
        <v>1800</v>
      </c>
      <c r="S564" s="19">
        <v>1800</v>
      </c>
      <c r="T564" s="19">
        <v>0</v>
      </c>
      <c r="U564" s="19">
        <v>1800</v>
      </c>
      <c r="V564" s="10" t="s">
        <v>4297</v>
      </c>
      <c r="W564" s="22" t="s">
        <v>1405</v>
      </c>
      <c r="X564" s="9" t="s">
        <v>33</v>
      </c>
      <c r="Y564" s="9" t="s">
        <v>1004</v>
      </c>
      <c r="Z564" s="9" t="s">
        <v>978</v>
      </c>
      <c r="AA564" s="22" t="s">
        <v>1400</v>
      </c>
      <c r="AB564" s="10" t="s">
        <v>4288</v>
      </c>
      <c r="AC564" s="20"/>
    </row>
    <row r="565" s="2" customFormat="1" ht="32.1" customHeight="1" spans="1:29">
      <c r="A565" s="9">
        <v>561</v>
      </c>
      <c r="B565" s="9" t="s">
        <v>417</v>
      </c>
      <c r="C565" s="22" t="s">
        <v>1406</v>
      </c>
      <c r="D565" s="10" t="s">
        <v>3258</v>
      </c>
      <c r="E565" s="11" t="s">
        <v>1351</v>
      </c>
      <c r="F565" s="10" t="s">
        <v>4298</v>
      </c>
      <c r="G565" s="10" t="s">
        <v>24</v>
      </c>
      <c r="H565" s="22" t="s">
        <v>162</v>
      </c>
      <c r="I565" s="22" t="s">
        <v>553</v>
      </c>
      <c r="J565" s="9" t="s">
        <v>32</v>
      </c>
      <c r="K565" s="22"/>
      <c r="L565" s="22" t="s">
        <v>1069</v>
      </c>
      <c r="M565" s="22" t="s">
        <v>1070</v>
      </c>
      <c r="N565" s="22" t="s">
        <v>490</v>
      </c>
      <c r="O565" s="10" t="s">
        <v>487</v>
      </c>
      <c r="P565" s="10">
        <v>202111</v>
      </c>
      <c r="Q565" s="19">
        <v>0</v>
      </c>
      <c r="R565" s="19">
        <v>2200</v>
      </c>
      <c r="S565" s="19">
        <v>2200</v>
      </c>
      <c r="T565" s="19">
        <v>0</v>
      </c>
      <c r="U565" s="19">
        <v>2200</v>
      </c>
      <c r="V565" s="10" t="s">
        <v>4299</v>
      </c>
      <c r="W565" s="22" t="s">
        <v>1406</v>
      </c>
      <c r="X565" s="9" t="s">
        <v>33</v>
      </c>
      <c r="Y565" s="9" t="s">
        <v>1004</v>
      </c>
      <c r="Z565" s="9" t="s">
        <v>978</v>
      </c>
      <c r="AA565" s="22" t="s">
        <v>1397</v>
      </c>
      <c r="AB565" s="10" t="s">
        <v>4285</v>
      </c>
      <c r="AC565" s="20"/>
    </row>
    <row r="566" s="2" customFormat="1" ht="32.1" customHeight="1" spans="1:29">
      <c r="A566" s="9">
        <v>562</v>
      </c>
      <c r="B566" s="9" t="s">
        <v>417</v>
      </c>
      <c r="C566" s="22" t="s">
        <v>1407</v>
      </c>
      <c r="D566" s="10" t="s">
        <v>3106</v>
      </c>
      <c r="E566" s="11" t="s">
        <v>1423</v>
      </c>
      <c r="F566" s="10" t="s">
        <v>4300</v>
      </c>
      <c r="G566" s="10" t="s">
        <v>24</v>
      </c>
      <c r="H566" s="22" t="s">
        <v>105</v>
      </c>
      <c r="I566" s="22" t="s">
        <v>131</v>
      </c>
      <c r="J566" s="9" t="s">
        <v>41</v>
      </c>
      <c r="K566" s="22" t="s">
        <v>1041</v>
      </c>
      <c r="L566" s="22" t="s">
        <v>1069</v>
      </c>
      <c r="M566" s="22" t="s">
        <v>1070</v>
      </c>
      <c r="N566" s="22" t="s">
        <v>490</v>
      </c>
      <c r="O566" s="10" t="s">
        <v>487</v>
      </c>
      <c r="P566" s="10">
        <v>202111</v>
      </c>
      <c r="Q566" s="19">
        <v>0</v>
      </c>
      <c r="R566" s="19">
        <v>2200</v>
      </c>
      <c r="S566" s="19">
        <v>2200</v>
      </c>
      <c r="T566" s="19">
        <v>200</v>
      </c>
      <c r="U566" s="19">
        <v>2400</v>
      </c>
      <c r="V566" s="10" t="s">
        <v>4301</v>
      </c>
      <c r="W566" s="22" t="s">
        <v>1407</v>
      </c>
      <c r="X566" s="9" t="s">
        <v>33</v>
      </c>
      <c r="Y566" s="9" t="s">
        <v>1004</v>
      </c>
      <c r="Z566" s="9" t="s">
        <v>978</v>
      </c>
      <c r="AA566" s="22" t="s">
        <v>1397</v>
      </c>
      <c r="AB566" s="10" t="s">
        <v>4285</v>
      </c>
      <c r="AC566" s="20"/>
    </row>
    <row r="567" s="2" customFormat="1" ht="32.1" customHeight="1" spans="1:29">
      <c r="A567" s="9">
        <v>563</v>
      </c>
      <c r="B567" s="9" t="s">
        <v>46</v>
      </c>
      <c r="C567" s="9" t="s">
        <v>1408</v>
      </c>
      <c r="D567" s="10" t="s">
        <v>3092</v>
      </c>
      <c r="E567" s="11" t="s">
        <v>1351</v>
      </c>
      <c r="F567" s="10" t="s">
        <v>4302</v>
      </c>
      <c r="G567" s="9" t="s">
        <v>23</v>
      </c>
      <c r="H567" s="9" t="s">
        <v>1409</v>
      </c>
      <c r="I567" s="9" t="s">
        <v>1410</v>
      </c>
      <c r="J567" s="21" t="s">
        <v>32</v>
      </c>
      <c r="K567" s="9"/>
      <c r="L567" s="9">
        <v>11</v>
      </c>
      <c r="M567" s="10">
        <v>202101</v>
      </c>
      <c r="N567" s="10">
        <v>2021.11</v>
      </c>
      <c r="O567" s="10">
        <v>202101</v>
      </c>
      <c r="P567" s="10">
        <v>202111</v>
      </c>
      <c r="Q567" s="19">
        <v>3300</v>
      </c>
      <c r="R567" s="19">
        <v>0</v>
      </c>
      <c r="S567" s="19">
        <v>3300</v>
      </c>
      <c r="T567" s="19">
        <v>0</v>
      </c>
      <c r="U567" s="19">
        <v>3300</v>
      </c>
      <c r="V567" s="10" t="s">
        <v>4303</v>
      </c>
      <c r="W567" s="9" t="s">
        <v>1408</v>
      </c>
      <c r="X567" s="9" t="s">
        <v>33</v>
      </c>
      <c r="Y567" s="9" t="s">
        <v>1411</v>
      </c>
      <c r="Z567" s="9" t="s">
        <v>1412</v>
      </c>
      <c r="AA567" s="9" t="s">
        <v>1413</v>
      </c>
      <c r="AB567" s="10" t="s">
        <v>4304</v>
      </c>
      <c r="AC567" s="20"/>
    </row>
    <row r="568" s="2" customFormat="1" ht="32.1" customHeight="1" spans="1:29">
      <c r="A568" s="9">
        <v>564</v>
      </c>
      <c r="B568" s="9" t="s">
        <v>27</v>
      </c>
      <c r="C568" s="9" t="s">
        <v>1414</v>
      </c>
      <c r="D568" s="10" t="s">
        <v>2993</v>
      </c>
      <c r="E568" s="11" t="s">
        <v>1351</v>
      </c>
      <c r="F568" s="10" t="s">
        <v>4305</v>
      </c>
      <c r="G568" s="9" t="s">
        <v>23</v>
      </c>
      <c r="H568" s="9" t="s">
        <v>1415</v>
      </c>
      <c r="I568" s="9" t="s">
        <v>1416</v>
      </c>
      <c r="J568" s="9" t="s">
        <v>62</v>
      </c>
      <c r="K568" s="9">
        <v>2021</v>
      </c>
      <c r="L568" s="9">
        <v>11</v>
      </c>
      <c r="M568" s="10">
        <v>202101</v>
      </c>
      <c r="N568" s="10">
        <v>2021.11</v>
      </c>
      <c r="O568" s="10">
        <v>202101</v>
      </c>
      <c r="P568" s="10">
        <v>202111</v>
      </c>
      <c r="Q568" s="19">
        <v>3300</v>
      </c>
      <c r="R568" s="19">
        <v>0</v>
      </c>
      <c r="S568" s="19">
        <v>3300</v>
      </c>
      <c r="T568" s="19">
        <v>800</v>
      </c>
      <c r="U568" s="19">
        <v>4100</v>
      </c>
      <c r="V568" s="10" t="s">
        <v>4306</v>
      </c>
      <c r="W568" s="9" t="s">
        <v>1414</v>
      </c>
      <c r="X568" s="9" t="s">
        <v>33</v>
      </c>
      <c r="Y568" s="9" t="s">
        <v>1411</v>
      </c>
      <c r="Z568" s="9" t="s">
        <v>1412</v>
      </c>
      <c r="AA568" s="9" t="s">
        <v>1417</v>
      </c>
      <c r="AB568" s="10" t="s">
        <v>4304</v>
      </c>
      <c r="AC568" s="20"/>
    </row>
    <row r="569" s="2" customFormat="1" ht="32.1" customHeight="1" spans="1:29">
      <c r="A569" s="9">
        <v>565</v>
      </c>
      <c r="B569" s="9" t="s">
        <v>27</v>
      </c>
      <c r="C569" s="9" t="s">
        <v>1418</v>
      </c>
      <c r="D569" s="10" t="s">
        <v>3044</v>
      </c>
      <c r="E569" s="11" t="s">
        <v>1351</v>
      </c>
      <c r="F569" s="10" t="s">
        <v>4307</v>
      </c>
      <c r="G569" s="9" t="s">
        <v>23</v>
      </c>
      <c r="H569" s="9" t="s">
        <v>1419</v>
      </c>
      <c r="I569" s="9" t="s">
        <v>1420</v>
      </c>
      <c r="J569" s="9" t="s">
        <v>41</v>
      </c>
      <c r="K569" s="9">
        <v>2021</v>
      </c>
      <c r="L569" s="9">
        <v>10</v>
      </c>
      <c r="M569" s="10">
        <v>2021.02</v>
      </c>
      <c r="N569" s="10">
        <v>2021.11</v>
      </c>
      <c r="O569" s="10">
        <v>202102</v>
      </c>
      <c r="P569" s="10">
        <v>202111</v>
      </c>
      <c r="Q569" s="19">
        <v>3000</v>
      </c>
      <c r="R569" s="19">
        <v>0</v>
      </c>
      <c r="S569" s="19">
        <v>3000</v>
      </c>
      <c r="T569" s="19">
        <v>200</v>
      </c>
      <c r="U569" s="19">
        <v>3200</v>
      </c>
      <c r="V569" s="10" t="s">
        <v>3222</v>
      </c>
      <c r="W569" s="9" t="s">
        <v>1418</v>
      </c>
      <c r="X569" s="9" t="s">
        <v>33</v>
      </c>
      <c r="Y569" s="9" t="s">
        <v>1411</v>
      </c>
      <c r="Z569" s="9" t="s">
        <v>1412</v>
      </c>
      <c r="AA569" s="22" t="s">
        <v>1421</v>
      </c>
      <c r="AB569" s="10" t="s">
        <v>4308</v>
      </c>
      <c r="AC569" s="20"/>
    </row>
    <row r="570" s="2" customFormat="1" ht="32.1" customHeight="1" spans="1:29">
      <c r="A570" s="9">
        <v>566</v>
      </c>
      <c r="B570" s="9" t="s">
        <v>46</v>
      </c>
      <c r="C570" s="9" t="s">
        <v>1422</v>
      </c>
      <c r="D570" s="10" t="s">
        <v>3106</v>
      </c>
      <c r="E570" s="11" t="s">
        <v>1423</v>
      </c>
      <c r="F570" s="10" t="s">
        <v>4309</v>
      </c>
      <c r="G570" s="9" t="s">
        <v>23</v>
      </c>
      <c r="H570" s="9" t="s">
        <v>1424</v>
      </c>
      <c r="I570" s="9" t="s">
        <v>1425</v>
      </c>
      <c r="J570" s="9" t="s">
        <v>41</v>
      </c>
      <c r="K570" s="9">
        <v>2021</v>
      </c>
      <c r="L570" s="9">
        <v>11</v>
      </c>
      <c r="M570" s="10">
        <v>202101</v>
      </c>
      <c r="N570" s="10">
        <v>2021.11</v>
      </c>
      <c r="O570" s="10">
        <v>202101</v>
      </c>
      <c r="P570" s="10">
        <v>202111</v>
      </c>
      <c r="Q570" s="19">
        <v>3300</v>
      </c>
      <c r="R570" s="19">
        <v>0</v>
      </c>
      <c r="S570" s="19">
        <v>3300</v>
      </c>
      <c r="T570" s="19">
        <v>200</v>
      </c>
      <c r="U570" s="19">
        <v>3500</v>
      </c>
      <c r="V570" s="10" t="s">
        <v>4310</v>
      </c>
      <c r="W570" s="9" t="s">
        <v>1422</v>
      </c>
      <c r="X570" s="9" t="s">
        <v>33</v>
      </c>
      <c r="Y570" s="9" t="s">
        <v>1411</v>
      </c>
      <c r="Z570" s="9" t="s">
        <v>1412</v>
      </c>
      <c r="AA570" s="22" t="s">
        <v>1421</v>
      </c>
      <c r="AB570" s="10" t="s">
        <v>4308</v>
      </c>
      <c r="AC570" s="20"/>
    </row>
    <row r="571" s="2" customFormat="1" ht="32.1" customHeight="1" spans="1:29">
      <c r="A571" s="9">
        <v>567</v>
      </c>
      <c r="B571" s="9" t="s">
        <v>46</v>
      </c>
      <c r="C571" s="9" t="s">
        <v>1426</v>
      </c>
      <c r="D571" s="10" t="s">
        <v>3092</v>
      </c>
      <c r="E571" s="11" t="s">
        <v>1351</v>
      </c>
      <c r="F571" s="10" t="s">
        <v>4311</v>
      </c>
      <c r="G571" s="9" t="s">
        <v>23</v>
      </c>
      <c r="H571" s="9" t="s">
        <v>1427</v>
      </c>
      <c r="I571" s="9" t="s">
        <v>1428</v>
      </c>
      <c r="J571" s="9" t="s">
        <v>41</v>
      </c>
      <c r="K571" s="9">
        <v>2021</v>
      </c>
      <c r="L571" s="9">
        <v>11</v>
      </c>
      <c r="M571" s="10">
        <v>202101</v>
      </c>
      <c r="N571" s="10">
        <v>2021.11</v>
      </c>
      <c r="O571" s="10">
        <v>202101</v>
      </c>
      <c r="P571" s="10">
        <v>202111</v>
      </c>
      <c r="Q571" s="19">
        <v>3300</v>
      </c>
      <c r="R571" s="19">
        <v>0</v>
      </c>
      <c r="S571" s="19">
        <v>3300</v>
      </c>
      <c r="T571" s="19">
        <v>200</v>
      </c>
      <c r="U571" s="19">
        <v>3500</v>
      </c>
      <c r="V571" s="10" t="s">
        <v>4312</v>
      </c>
      <c r="W571" s="9" t="s">
        <v>1426</v>
      </c>
      <c r="X571" s="9" t="s">
        <v>33</v>
      </c>
      <c r="Y571" s="9" t="s">
        <v>1411</v>
      </c>
      <c r="Z571" s="9" t="s">
        <v>1412</v>
      </c>
      <c r="AA571" s="22" t="s">
        <v>1421</v>
      </c>
      <c r="AB571" s="10" t="s">
        <v>4308</v>
      </c>
      <c r="AC571" s="20"/>
    </row>
    <row r="572" s="2" customFormat="1" ht="32.1" customHeight="1" spans="1:29">
      <c r="A572" s="9">
        <v>568</v>
      </c>
      <c r="B572" s="9" t="s">
        <v>27</v>
      </c>
      <c r="C572" s="9" t="s">
        <v>1429</v>
      </c>
      <c r="D572" s="10" t="s">
        <v>4313</v>
      </c>
      <c r="E572" s="11" t="s">
        <v>1351</v>
      </c>
      <c r="F572" s="10" t="s">
        <v>4314</v>
      </c>
      <c r="G572" s="9" t="s">
        <v>23</v>
      </c>
      <c r="H572" s="9" t="s">
        <v>1430</v>
      </c>
      <c r="I572" s="9" t="s">
        <v>1431</v>
      </c>
      <c r="J572" s="9" t="s">
        <v>62</v>
      </c>
      <c r="K572" s="9">
        <v>2021</v>
      </c>
      <c r="L572" s="9">
        <v>11</v>
      </c>
      <c r="M572" s="10">
        <v>202101</v>
      </c>
      <c r="N572" s="10">
        <v>2021.11</v>
      </c>
      <c r="O572" s="10">
        <v>202101</v>
      </c>
      <c r="P572" s="10">
        <v>202111</v>
      </c>
      <c r="Q572" s="19">
        <v>3300</v>
      </c>
      <c r="R572" s="19">
        <v>0</v>
      </c>
      <c r="S572" s="19">
        <v>3300</v>
      </c>
      <c r="T572" s="19">
        <v>800</v>
      </c>
      <c r="U572" s="19">
        <v>4100</v>
      </c>
      <c r="V572" s="10" t="s">
        <v>4315</v>
      </c>
      <c r="W572" s="9" t="s">
        <v>1429</v>
      </c>
      <c r="X572" s="9" t="s">
        <v>33</v>
      </c>
      <c r="Y572" s="9" t="s">
        <v>1411</v>
      </c>
      <c r="Z572" s="9" t="s">
        <v>1412</v>
      </c>
      <c r="AA572" s="22" t="s">
        <v>1432</v>
      </c>
      <c r="AB572" s="10" t="s">
        <v>4316</v>
      </c>
      <c r="AC572" s="20"/>
    </row>
    <row r="573" s="2" customFormat="1" ht="32.1" customHeight="1" spans="1:29">
      <c r="A573" s="9">
        <v>569</v>
      </c>
      <c r="B573" s="9" t="s">
        <v>27</v>
      </c>
      <c r="C573" s="9" t="s">
        <v>1433</v>
      </c>
      <c r="D573" s="10" t="s">
        <v>4317</v>
      </c>
      <c r="E573" s="11" t="s">
        <v>1423</v>
      </c>
      <c r="F573" s="10" t="s">
        <v>4318</v>
      </c>
      <c r="G573" s="9" t="s">
        <v>23</v>
      </c>
      <c r="H573" s="9" t="s">
        <v>1434</v>
      </c>
      <c r="I573" s="9" t="s">
        <v>553</v>
      </c>
      <c r="J573" s="21" t="s">
        <v>32</v>
      </c>
      <c r="K573" s="9"/>
      <c r="L573" s="9">
        <v>11</v>
      </c>
      <c r="M573" s="10">
        <v>202101</v>
      </c>
      <c r="N573" s="10">
        <v>2021.11</v>
      </c>
      <c r="O573" s="10">
        <v>202101</v>
      </c>
      <c r="P573" s="10">
        <v>202111</v>
      </c>
      <c r="Q573" s="19">
        <v>3300</v>
      </c>
      <c r="R573" s="19">
        <v>0</v>
      </c>
      <c r="S573" s="19">
        <v>3300</v>
      </c>
      <c r="T573" s="19">
        <v>0</v>
      </c>
      <c r="U573" s="19">
        <v>3300</v>
      </c>
      <c r="V573" s="10" t="s">
        <v>4319</v>
      </c>
      <c r="W573" s="9" t="s">
        <v>1433</v>
      </c>
      <c r="X573" s="9" t="s">
        <v>33</v>
      </c>
      <c r="Y573" s="9" t="s">
        <v>1411</v>
      </c>
      <c r="Z573" s="9" t="s">
        <v>1412</v>
      </c>
      <c r="AA573" s="22" t="s">
        <v>1435</v>
      </c>
      <c r="AB573" s="10" t="s">
        <v>4320</v>
      </c>
      <c r="AC573" s="20"/>
    </row>
    <row r="574" s="2" customFormat="1" ht="32.1" customHeight="1" spans="1:29">
      <c r="A574" s="9">
        <v>570</v>
      </c>
      <c r="B574" s="9" t="s">
        <v>27</v>
      </c>
      <c r="C574" s="9" t="s">
        <v>1436</v>
      </c>
      <c r="D574" s="10" t="s">
        <v>3092</v>
      </c>
      <c r="E574" s="11" t="s">
        <v>1351</v>
      </c>
      <c r="F574" s="10" t="s">
        <v>4321</v>
      </c>
      <c r="G574" s="9" t="s">
        <v>23</v>
      </c>
      <c r="H574" s="9" t="s">
        <v>1437</v>
      </c>
      <c r="I574" s="9" t="s">
        <v>1438</v>
      </c>
      <c r="J574" s="9" t="s">
        <v>41</v>
      </c>
      <c r="K574" s="9">
        <v>2021</v>
      </c>
      <c r="L574" s="9">
        <v>11</v>
      </c>
      <c r="M574" s="10">
        <v>202101</v>
      </c>
      <c r="N574" s="10">
        <v>2021.11</v>
      </c>
      <c r="O574" s="10">
        <v>202101</v>
      </c>
      <c r="P574" s="10">
        <v>202111</v>
      </c>
      <c r="Q574" s="19">
        <v>3300</v>
      </c>
      <c r="R574" s="19">
        <v>0</v>
      </c>
      <c r="S574" s="19">
        <v>3300</v>
      </c>
      <c r="T574" s="19">
        <v>200</v>
      </c>
      <c r="U574" s="19">
        <v>3500</v>
      </c>
      <c r="V574" s="10" t="s">
        <v>4322</v>
      </c>
      <c r="W574" s="9" t="s">
        <v>1439</v>
      </c>
      <c r="X574" s="9" t="s">
        <v>33</v>
      </c>
      <c r="Y574" s="9" t="s">
        <v>1411</v>
      </c>
      <c r="Z574" s="9" t="s">
        <v>1412</v>
      </c>
      <c r="AA574" s="22" t="s">
        <v>1440</v>
      </c>
      <c r="AB574" s="10" t="s">
        <v>4323</v>
      </c>
      <c r="AC574" s="20"/>
    </row>
    <row r="575" s="2" customFormat="1" ht="32.1" customHeight="1" spans="1:29">
      <c r="A575" s="9">
        <v>571</v>
      </c>
      <c r="B575" s="9" t="s">
        <v>27</v>
      </c>
      <c r="C575" s="9" t="s">
        <v>1441</v>
      </c>
      <c r="D575" s="10" t="s">
        <v>3013</v>
      </c>
      <c r="E575" s="11" t="s">
        <v>1351</v>
      </c>
      <c r="F575" s="10" t="s">
        <v>4324</v>
      </c>
      <c r="G575" s="9" t="s">
        <v>23</v>
      </c>
      <c r="H575" s="9" t="s">
        <v>1442</v>
      </c>
      <c r="I575" s="9" t="s">
        <v>1443</v>
      </c>
      <c r="J575" s="9" t="s">
        <v>62</v>
      </c>
      <c r="K575" s="9">
        <v>2021</v>
      </c>
      <c r="L575" s="9">
        <v>11</v>
      </c>
      <c r="M575" s="10">
        <v>202101</v>
      </c>
      <c r="N575" s="10">
        <v>2021.11</v>
      </c>
      <c r="O575" s="10">
        <v>202101</v>
      </c>
      <c r="P575" s="10">
        <v>202111</v>
      </c>
      <c r="Q575" s="19">
        <v>3300</v>
      </c>
      <c r="R575" s="19">
        <v>0</v>
      </c>
      <c r="S575" s="19">
        <v>3300</v>
      </c>
      <c r="T575" s="19">
        <v>800</v>
      </c>
      <c r="U575" s="19">
        <v>4100</v>
      </c>
      <c r="V575" s="10" t="s">
        <v>4325</v>
      </c>
      <c r="W575" s="9" t="s">
        <v>1441</v>
      </c>
      <c r="X575" s="9" t="s">
        <v>33</v>
      </c>
      <c r="Y575" s="9" t="s">
        <v>1411</v>
      </c>
      <c r="Z575" s="9" t="s">
        <v>1412</v>
      </c>
      <c r="AA575" s="22" t="s">
        <v>1444</v>
      </c>
      <c r="AB575" s="10" t="s">
        <v>4326</v>
      </c>
      <c r="AC575" s="20"/>
    </row>
    <row r="576" s="2" customFormat="1" ht="32.1" customHeight="1" spans="1:29">
      <c r="A576" s="9">
        <v>572</v>
      </c>
      <c r="B576" s="9" t="s">
        <v>46</v>
      </c>
      <c r="C576" s="9" t="s">
        <v>1445</v>
      </c>
      <c r="D576" s="10" t="s">
        <v>3186</v>
      </c>
      <c r="E576" s="11" t="s">
        <v>1351</v>
      </c>
      <c r="F576" s="10" t="s">
        <v>4327</v>
      </c>
      <c r="G576" s="9" t="s">
        <v>23</v>
      </c>
      <c r="H576" s="9" t="s">
        <v>1446</v>
      </c>
      <c r="I576" s="9" t="s">
        <v>1447</v>
      </c>
      <c r="J576" s="9" t="s">
        <v>62</v>
      </c>
      <c r="K576" s="9">
        <v>2021</v>
      </c>
      <c r="L576" s="9">
        <v>11</v>
      </c>
      <c r="M576" s="10">
        <v>202101</v>
      </c>
      <c r="N576" s="10">
        <v>2021.11</v>
      </c>
      <c r="O576" s="10">
        <v>202101</v>
      </c>
      <c r="P576" s="10">
        <v>202111</v>
      </c>
      <c r="Q576" s="19">
        <v>3300</v>
      </c>
      <c r="R576" s="19">
        <v>0</v>
      </c>
      <c r="S576" s="19">
        <v>3300</v>
      </c>
      <c r="T576" s="19">
        <v>800</v>
      </c>
      <c r="U576" s="19">
        <v>4100</v>
      </c>
      <c r="V576" s="10" t="s">
        <v>4328</v>
      </c>
      <c r="W576" s="9" t="s">
        <v>1448</v>
      </c>
      <c r="X576" s="9" t="s">
        <v>33</v>
      </c>
      <c r="Y576" s="9" t="s">
        <v>1411</v>
      </c>
      <c r="Z576" s="9" t="s">
        <v>1412</v>
      </c>
      <c r="AA576" s="22" t="s">
        <v>1444</v>
      </c>
      <c r="AB576" s="10" t="s">
        <v>4326</v>
      </c>
      <c r="AC576" s="20"/>
    </row>
    <row r="577" s="2" customFormat="1" ht="32.1" customHeight="1" spans="1:29">
      <c r="A577" s="9">
        <v>573</v>
      </c>
      <c r="B577" s="9" t="s">
        <v>46</v>
      </c>
      <c r="C577" s="9" t="s">
        <v>1449</v>
      </c>
      <c r="D577" s="10" t="s">
        <v>3069</v>
      </c>
      <c r="E577" s="11" t="s">
        <v>1423</v>
      </c>
      <c r="F577" s="10" t="s">
        <v>4329</v>
      </c>
      <c r="G577" s="9" t="s">
        <v>23</v>
      </c>
      <c r="H577" s="9" t="s">
        <v>1450</v>
      </c>
      <c r="I577" s="9" t="s">
        <v>1451</v>
      </c>
      <c r="J577" s="9" t="s">
        <v>41</v>
      </c>
      <c r="K577" s="9">
        <v>2021</v>
      </c>
      <c r="L577" s="9">
        <v>11</v>
      </c>
      <c r="M577" s="10">
        <v>202101</v>
      </c>
      <c r="N577" s="10">
        <v>2021.11</v>
      </c>
      <c r="O577" s="10">
        <v>202101</v>
      </c>
      <c r="P577" s="10">
        <v>202111</v>
      </c>
      <c r="Q577" s="19">
        <v>3300</v>
      </c>
      <c r="R577" s="19">
        <v>0</v>
      </c>
      <c r="S577" s="19">
        <v>3300</v>
      </c>
      <c r="T577" s="19">
        <v>200</v>
      </c>
      <c r="U577" s="19">
        <v>3500</v>
      </c>
      <c r="V577" s="10" t="s">
        <v>3699</v>
      </c>
      <c r="W577" s="9" t="s">
        <v>1449</v>
      </c>
      <c r="X577" s="9" t="s">
        <v>33</v>
      </c>
      <c r="Y577" s="9" t="s">
        <v>1411</v>
      </c>
      <c r="Z577" s="9" t="s">
        <v>1412</v>
      </c>
      <c r="AA577" s="22" t="s">
        <v>1444</v>
      </c>
      <c r="AB577" s="10" t="s">
        <v>4326</v>
      </c>
      <c r="AC577" s="20"/>
    </row>
    <row r="578" s="2" customFormat="1" ht="32.1" customHeight="1" spans="1:29">
      <c r="A578" s="9">
        <v>574</v>
      </c>
      <c r="B578" s="9" t="s">
        <v>27</v>
      </c>
      <c r="C578" s="9" t="s">
        <v>1452</v>
      </c>
      <c r="D578" s="10" t="s">
        <v>3186</v>
      </c>
      <c r="E578" s="11" t="s">
        <v>1351</v>
      </c>
      <c r="F578" s="10" t="s">
        <v>4330</v>
      </c>
      <c r="G578" s="9" t="s">
        <v>23</v>
      </c>
      <c r="H578" s="9" t="s">
        <v>1434</v>
      </c>
      <c r="I578" s="9" t="s">
        <v>553</v>
      </c>
      <c r="J578" s="21" t="s">
        <v>32</v>
      </c>
      <c r="K578" s="9"/>
      <c r="L578" s="9">
        <v>11</v>
      </c>
      <c r="M578" s="10">
        <v>202101</v>
      </c>
      <c r="N578" s="10">
        <v>2021.11</v>
      </c>
      <c r="O578" s="10">
        <v>202101</v>
      </c>
      <c r="P578" s="10">
        <v>202111</v>
      </c>
      <c r="Q578" s="19">
        <v>3300</v>
      </c>
      <c r="R578" s="19">
        <v>0</v>
      </c>
      <c r="S578" s="19">
        <v>3300</v>
      </c>
      <c r="T578" s="19">
        <v>0</v>
      </c>
      <c r="U578" s="19">
        <v>3300</v>
      </c>
      <c r="V578" s="10" t="s">
        <v>4331</v>
      </c>
      <c r="W578" s="9" t="s">
        <v>1452</v>
      </c>
      <c r="X578" s="9" t="s">
        <v>33</v>
      </c>
      <c r="Y578" s="9" t="s">
        <v>1411</v>
      </c>
      <c r="Z578" s="9" t="s">
        <v>1412</v>
      </c>
      <c r="AA578" s="22" t="s">
        <v>1444</v>
      </c>
      <c r="AB578" s="10" t="s">
        <v>4326</v>
      </c>
      <c r="AC578" s="20"/>
    </row>
    <row r="579" s="2" customFormat="1" ht="32.1" customHeight="1" spans="1:29">
      <c r="A579" s="9">
        <v>575</v>
      </c>
      <c r="B579" s="9" t="s">
        <v>46</v>
      </c>
      <c r="C579" s="9" t="s">
        <v>1453</v>
      </c>
      <c r="D579" s="10" t="s">
        <v>3092</v>
      </c>
      <c r="E579" s="11" t="s">
        <v>1351</v>
      </c>
      <c r="F579" s="10" t="s">
        <v>4332</v>
      </c>
      <c r="G579" s="9" t="s">
        <v>23</v>
      </c>
      <c r="H579" s="9" t="s">
        <v>1454</v>
      </c>
      <c r="I579" s="9" t="s">
        <v>1455</v>
      </c>
      <c r="J579" s="9" t="s">
        <v>41</v>
      </c>
      <c r="K579" s="9">
        <v>2021</v>
      </c>
      <c r="L579" s="9">
        <v>11</v>
      </c>
      <c r="M579" s="10">
        <v>202101</v>
      </c>
      <c r="N579" s="10">
        <v>2021.11</v>
      </c>
      <c r="O579" s="10">
        <v>202101</v>
      </c>
      <c r="P579" s="10">
        <v>202111</v>
      </c>
      <c r="Q579" s="19">
        <v>3300</v>
      </c>
      <c r="R579" s="19">
        <v>0</v>
      </c>
      <c r="S579" s="19">
        <v>3300</v>
      </c>
      <c r="T579" s="19">
        <v>200</v>
      </c>
      <c r="U579" s="19">
        <v>3500</v>
      </c>
      <c r="V579" s="10" t="s">
        <v>4333</v>
      </c>
      <c r="W579" s="9" t="s">
        <v>1456</v>
      </c>
      <c r="X579" s="9" t="s">
        <v>33</v>
      </c>
      <c r="Y579" s="9" t="s">
        <v>1411</v>
      </c>
      <c r="Z579" s="9" t="s">
        <v>1412</v>
      </c>
      <c r="AA579" s="9" t="s">
        <v>1413</v>
      </c>
      <c r="AB579" s="10" t="s">
        <v>4304</v>
      </c>
      <c r="AC579" s="20"/>
    </row>
    <row r="580" s="2" customFormat="1" ht="32.1" customHeight="1" spans="1:29">
      <c r="A580" s="9">
        <v>576</v>
      </c>
      <c r="B580" s="9" t="s">
        <v>46</v>
      </c>
      <c r="C580" s="9" t="s">
        <v>1457</v>
      </c>
      <c r="D580" s="10" t="s">
        <v>3646</v>
      </c>
      <c r="E580" s="11" t="s">
        <v>1351</v>
      </c>
      <c r="F580" s="10" t="s">
        <v>4334</v>
      </c>
      <c r="G580" s="9" t="s">
        <v>23</v>
      </c>
      <c r="H580" s="9" t="s">
        <v>1458</v>
      </c>
      <c r="I580" s="9" t="s">
        <v>553</v>
      </c>
      <c r="J580" s="21" t="s">
        <v>32</v>
      </c>
      <c r="K580" s="9"/>
      <c r="L580" s="9">
        <v>11</v>
      </c>
      <c r="M580" s="10">
        <v>202101</v>
      </c>
      <c r="N580" s="10">
        <v>2021.11</v>
      </c>
      <c r="O580" s="10">
        <v>202101</v>
      </c>
      <c r="P580" s="10">
        <v>202111</v>
      </c>
      <c r="Q580" s="19">
        <v>3300</v>
      </c>
      <c r="R580" s="19">
        <v>0</v>
      </c>
      <c r="S580" s="19">
        <v>3300</v>
      </c>
      <c r="T580" s="19">
        <v>0</v>
      </c>
      <c r="U580" s="19">
        <v>3300</v>
      </c>
      <c r="V580" s="10" t="s">
        <v>4335</v>
      </c>
      <c r="W580" s="9" t="s">
        <v>1457</v>
      </c>
      <c r="X580" s="9" t="s">
        <v>33</v>
      </c>
      <c r="Y580" s="9" t="s">
        <v>1411</v>
      </c>
      <c r="Z580" s="9" t="s">
        <v>1412</v>
      </c>
      <c r="AA580" s="22" t="s">
        <v>1413</v>
      </c>
      <c r="AB580" s="10" t="s">
        <v>4304</v>
      </c>
      <c r="AC580" s="20"/>
    </row>
    <row r="581" s="2" customFormat="1" ht="32.1" customHeight="1" spans="1:29">
      <c r="A581" s="9">
        <v>577</v>
      </c>
      <c r="B581" s="9" t="s">
        <v>27</v>
      </c>
      <c r="C581" s="9" t="s">
        <v>1459</v>
      </c>
      <c r="D581" s="10" t="s">
        <v>3591</v>
      </c>
      <c r="E581" s="11" t="s">
        <v>1351</v>
      </c>
      <c r="F581" s="10" t="s">
        <v>4336</v>
      </c>
      <c r="G581" s="10" t="s">
        <v>24</v>
      </c>
      <c r="H581" s="9" t="s">
        <v>1460</v>
      </c>
      <c r="I581" s="9" t="s">
        <v>1461</v>
      </c>
      <c r="J581" s="9" t="s">
        <v>41</v>
      </c>
      <c r="K581" s="9">
        <v>2021</v>
      </c>
      <c r="L581" s="9">
        <v>9</v>
      </c>
      <c r="M581" s="10">
        <v>2021.03</v>
      </c>
      <c r="N581" s="10">
        <v>2021.11</v>
      </c>
      <c r="O581" s="10">
        <v>202103</v>
      </c>
      <c r="P581" s="10">
        <v>202111</v>
      </c>
      <c r="Q581" s="10">
        <v>0</v>
      </c>
      <c r="R581" s="19">
        <v>1800</v>
      </c>
      <c r="S581" s="19">
        <v>1800</v>
      </c>
      <c r="T581" s="19">
        <v>200</v>
      </c>
      <c r="U581" s="19">
        <v>2000</v>
      </c>
      <c r="V581" s="10" t="s">
        <v>4337</v>
      </c>
      <c r="W581" s="9" t="s">
        <v>1459</v>
      </c>
      <c r="X581" s="9" t="s">
        <v>33</v>
      </c>
      <c r="Y581" s="9" t="s">
        <v>1411</v>
      </c>
      <c r="Z581" s="9" t="s">
        <v>1412</v>
      </c>
      <c r="AA581" s="22" t="s">
        <v>1462</v>
      </c>
      <c r="AB581" s="10" t="s">
        <v>4338</v>
      </c>
      <c r="AC581" s="20"/>
    </row>
    <row r="582" s="2" customFormat="1" ht="32.1" customHeight="1" spans="1:29">
      <c r="A582" s="9">
        <v>578</v>
      </c>
      <c r="B582" s="9" t="s">
        <v>27</v>
      </c>
      <c r="C582" s="9" t="s">
        <v>1463</v>
      </c>
      <c r="D582" s="10" t="s">
        <v>3079</v>
      </c>
      <c r="E582" s="11" t="s">
        <v>1351</v>
      </c>
      <c r="F582" s="10" t="s">
        <v>4339</v>
      </c>
      <c r="G582" s="10" t="s">
        <v>24</v>
      </c>
      <c r="H582" s="9" t="s">
        <v>1464</v>
      </c>
      <c r="I582" s="9" t="s">
        <v>1465</v>
      </c>
      <c r="J582" s="9" t="s">
        <v>41</v>
      </c>
      <c r="K582" s="9">
        <v>2021</v>
      </c>
      <c r="L582" s="9">
        <v>10</v>
      </c>
      <c r="M582" s="10">
        <v>2021.02</v>
      </c>
      <c r="N582" s="10">
        <v>2021.11</v>
      </c>
      <c r="O582" s="10">
        <v>202102</v>
      </c>
      <c r="P582" s="10">
        <v>202111</v>
      </c>
      <c r="Q582" s="19">
        <v>0</v>
      </c>
      <c r="R582" s="19">
        <v>2000</v>
      </c>
      <c r="S582" s="19">
        <v>2000</v>
      </c>
      <c r="T582" s="19">
        <v>200</v>
      </c>
      <c r="U582" s="19">
        <v>2200</v>
      </c>
      <c r="V582" s="10" t="s">
        <v>4340</v>
      </c>
      <c r="W582" s="9" t="s">
        <v>1463</v>
      </c>
      <c r="X582" s="9" t="s">
        <v>33</v>
      </c>
      <c r="Y582" s="9" t="s">
        <v>1411</v>
      </c>
      <c r="Z582" s="9" t="s">
        <v>1412</v>
      </c>
      <c r="AA582" s="22" t="s">
        <v>1462</v>
      </c>
      <c r="AB582" s="10" t="s">
        <v>4338</v>
      </c>
      <c r="AC582" s="20"/>
    </row>
    <row r="583" s="2" customFormat="1" ht="32.1" customHeight="1" spans="1:29">
      <c r="A583" s="9">
        <v>579</v>
      </c>
      <c r="B583" s="9" t="s">
        <v>27</v>
      </c>
      <c r="C583" s="9" t="s">
        <v>1466</v>
      </c>
      <c r="D583" s="10" t="s">
        <v>3004</v>
      </c>
      <c r="E583" s="11" t="s">
        <v>1351</v>
      </c>
      <c r="F583" s="10" t="s">
        <v>4341</v>
      </c>
      <c r="G583" s="10" t="s">
        <v>24</v>
      </c>
      <c r="H583" s="9" t="s">
        <v>1467</v>
      </c>
      <c r="I583" s="9" t="s">
        <v>1468</v>
      </c>
      <c r="J583" s="9" t="s">
        <v>41</v>
      </c>
      <c r="K583" s="9">
        <v>2021</v>
      </c>
      <c r="L583" s="9">
        <v>9</v>
      </c>
      <c r="M583" s="10">
        <v>2021.03</v>
      </c>
      <c r="N583" s="10">
        <v>2021.11</v>
      </c>
      <c r="O583" s="10">
        <v>202103</v>
      </c>
      <c r="P583" s="10">
        <v>202111</v>
      </c>
      <c r="Q583" s="19">
        <v>0</v>
      </c>
      <c r="R583" s="19">
        <v>1800</v>
      </c>
      <c r="S583" s="19">
        <v>1800</v>
      </c>
      <c r="T583" s="19">
        <v>200</v>
      </c>
      <c r="U583" s="19">
        <v>2000</v>
      </c>
      <c r="V583" s="10" t="s">
        <v>4342</v>
      </c>
      <c r="W583" s="9" t="s">
        <v>1466</v>
      </c>
      <c r="X583" s="9" t="s">
        <v>33</v>
      </c>
      <c r="Y583" s="9" t="s">
        <v>1411</v>
      </c>
      <c r="Z583" s="9" t="s">
        <v>1412</v>
      </c>
      <c r="AA583" s="22" t="s">
        <v>1462</v>
      </c>
      <c r="AB583" s="10" t="s">
        <v>4338</v>
      </c>
      <c r="AC583" s="20"/>
    </row>
    <row r="584" s="2" customFormat="1" ht="32.1" customHeight="1" spans="1:29">
      <c r="A584" s="9">
        <v>580</v>
      </c>
      <c r="B584" s="9" t="s">
        <v>27</v>
      </c>
      <c r="C584" s="9" t="s">
        <v>1469</v>
      </c>
      <c r="D584" s="10" t="s">
        <v>3050</v>
      </c>
      <c r="E584" s="11" t="s">
        <v>1351</v>
      </c>
      <c r="F584" s="10" t="s">
        <v>4343</v>
      </c>
      <c r="G584" s="10" t="s">
        <v>24</v>
      </c>
      <c r="H584" s="9" t="s">
        <v>1470</v>
      </c>
      <c r="I584" s="9" t="s">
        <v>1471</v>
      </c>
      <c r="J584" s="9" t="s">
        <v>41</v>
      </c>
      <c r="K584" s="9">
        <v>2021</v>
      </c>
      <c r="L584" s="9">
        <v>9</v>
      </c>
      <c r="M584" s="10">
        <v>2021.03</v>
      </c>
      <c r="N584" s="10">
        <v>2021.11</v>
      </c>
      <c r="O584" s="10">
        <v>202103</v>
      </c>
      <c r="P584" s="10">
        <v>202111</v>
      </c>
      <c r="Q584" s="19">
        <v>0</v>
      </c>
      <c r="R584" s="19">
        <v>1800</v>
      </c>
      <c r="S584" s="19">
        <v>1800</v>
      </c>
      <c r="T584" s="19">
        <v>200</v>
      </c>
      <c r="U584" s="19">
        <v>2000</v>
      </c>
      <c r="V584" s="10" t="s">
        <v>4344</v>
      </c>
      <c r="W584" s="9" t="s">
        <v>1469</v>
      </c>
      <c r="X584" s="9" t="s">
        <v>33</v>
      </c>
      <c r="Y584" s="9" t="s">
        <v>1411</v>
      </c>
      <c r="Z584" s="9" t="s">
        <v>1412</v>
      </c>
      <c r="AA584" s="22" t="s">
        <v>1462</v>
      </c>
      <c r="AB584" s="10" t="s">
        <v>4338</v>
      </c>
      <c r="AC584" s="20"/>
    </row>
    <row r="585" s="2" customFormat="1" ht="32.1" customHeight="1" spans="1:29">
      <c r="A585" s="9">
        <v>581</v>
      </c>
      <c r="B585" s="9" t="s">
        <v>27</v>
      </c>
      <c r="C585" s="9" t="s">
        <v>1472</v>
      </c>
      <c r="D585" s="10" t="s">
        <v>3694</v>
      </c>
      <c r="E585" s="11" t="s">
        <v>1423</v>
      </c>
      <c r="F585" s="10" t="s">
        <v>4345</v>
      </c>
      <c r="G585" s="10" t="s">
        <v>24</v>
      </c>
      <c r="H585" s="9" t="s">
        <v>259</v>
      </c>
      <c r="I585" s="9" t="s">
        <v>31</v>
      </c>
      <c r="J585" s="9" t="s">
        <v>32</v>
      </c>
      <c r="K585" s="9">
        <v>2021</v>
      </c>
      <c r="L585" s="9">
        <v>9</v>
      </c>
      <c r="M585" s="10">
        <v>2021.03</v>
      </c>
      <c r="N585" s="10">
        <v>2021.11</v>
      </c>
      <c r="O585" s="10">
        <v>202103</v>
      </c>
      <c r="P585" s="10">
        <v>202111</v>
      </c>
      <c r="Q585" s="19">
        <v>0</v>
      </c>
      <c r="R585" s="19">
        <v>1800</v>
      </c>
      <c r="S585" s="19">
        <v>1800</v>
      </c>
      <c r="T585" s="19">
        <v>0</v>
      </c>
      <c r="U585" s="19">
        <v>1800</v>
      </c>
      <c r="V585" s="10" t="s">
        <v>4346</v>
      </c>
      <c r="W585" s="9" t="s">
        <v>1472</v>
      </c>
      <c r="X585" s="9" t="s">
        <v>33</v>
      </c>
      <c r="Y585" s="9" t="s">
        <v>1411</v>
      </c>
      <c r="Z585" s="9" t="s">
        <v>1412</v>
      </c>
      <c r="AA585" s="22" t="s">
        <v>1462</v>
      </c>
      <c r="AB585" s="10" t="s">
        <v>4338</v>
      </c>
      <c r="AC585" s="20"/>
    </row>
    <row r="586" s="2" customFormat="1" ht="32.1" customHeight="1" spans="1:29">
      <c r="A586" s="9">
        <v>582</v>
      </c>
      <c r="B586" s="9" t="s">
        <v>27</v>
      </c>
      <c r="C586" s="9" t="s">
        <v>383</v>
      </c>
      <c r="D586" s="10" t="s">
        <v>4011</v>
      </c>
      <c r="E586" s="11" t="s">
        <v>1423</v>
      </c>
      <c r="F586" s="10" t="s">
        <v>4347</v>
      </c>
      <c r="G586" s="10" t="s">
        <v>24</v>
      </c>
      <c r="H586" s="9" t="s">
        <v>982</v>
      </c>
      <c r="I586" s="9" t="s">
        <v>1473</v>
      </c>
      <c r="J586" s="9" t="s">
        <v>41</v>
      </c>
      <c r="K586" s="9">
        <v>2021</v>
      </c>
      <c r="L586" s="9">
        <v>10</v>
      </c>
      <c r="M586" s="10">
        <v>2021.02</v>
      </c>
      <c r="N586" s="10">
        <v>2021.11</v>
      </c>
      <c r="O586" s="10">
        <v>202102</v>
      </c>
      <c r="P586" s="10">
        <v>202111</v>
      </c>
      <c r="Q586" s="19">
        <v>0</v>
      </c>
      <c r="R586" s="19">
        <v>2000</v>
      </c>
      <c r="S586" s="19">
        <v>2000</v>
      </c>
      <c r="T586" s="19">
        <v>200</v>
      </c>
      <c r="U586" s="19">
        <v>2200</v>
      </c>
      <c r="V586" s="10" t="s">
        <v>4348</v>
      </c>
      <c r="W586" s="9" t="s">
        <v>383</v>
      </c>
      <c r="X586" s="9" t="s">
        <v>33</v>
      </c>
      <c r="Y586" s="9" t="s">
        <v>1411</v>
      </c>
      <c r="Z586" s="9" t="s">
        <v>1412</v>
      </c>
      <c r="AA586" s="22" t="s">
        <v>1462</v>
      </c>
      <c r="AB586" s="10" t="s">
        <v>4338</v>
      </c>
      <c r="AC586" s="20"/>
    </row>
    <row r="587" s="2" customFormat="1" ht="32.1" customHeight="1" spans="1:29">
      <c r="A587" s="9">
        <v>583</v>
      </c>
      <c r="B587" s="9" t="s">
        <v>27</v>
      </c>
      <c r="C587" s="9" t="s">
        <v>1474</v>
      </c>
      <c r="D587" s="10" t="s">
        <v>3072</v>
      </c>
      <c r="E587" s="11" t="s">
        <v>1423</v>
      </c>
      <c r="F587" s="10" t="s">
        <v>4349</v>
      </c>
      <c r="G587" s="10" t="s">
        <v>24</v>
      </c>
      <c r="H587" s="9" t="s">
        <v>259</v>
      </c>
      <c r="I587" s="9" t="s">
        <v>1475</v>
      </c>
      <c r="J587" s="9" t="s">
        <v>32</v>
      </c>
      <c r="K587" s="9">
        <v>2021</v>
      </c>
      <c r="L587" s="9">
        <v>9</v>
      </c>
      <c r="M587" s="10">
        <v>2021.03</v>
      </c>
      <c r="N587" s="10">
        <v>2021.11</v>
      </c>
      <c r="O587" s="10">
        <v>202103</v>
      </c>
      <c r="P587" s="10">
        <v>202111</v>
      </c>
      <c r="Q587" s="19">
        <v>0</v>
      </c>
      <c r="R587" s="19">
        <v>1800</v>
      </c>
      <c r="S587" s="19">
        <v>1800</v>
      </c>
      <c r="T587" s="19">
        <v>0</v>
      </c>
      <c r="U587" s="19">
        <v>1800</v>
      </c>
      <c r="V587" s="10" t="s">
        <v>4350</v>
      </c>
      <c r="W587" s="9" t="s">
        <v>1474</v>
      </c>
      <c r="X587" s="9" t="s">
        <v>33</v>
      </c>
      <c r="Y587" s="9" t="s">
        <v>1411</v>
      </c>
      <c r="Z587" s="9" t="s">
        <v>1412</v>
      </c>
      <c r="AA587" s="22" t="s">
        <v>1462</v>
      </c>
      <c r="AB587" s="10" t="s">
        <v>4338</v>
      </c>
      <c r="AC587" s="20"/>
    </row>
    <row r="588" s="2" customFormat="1" ht="32.1" customHeight="1" spans="1:29">
      <c r="A588" s="9">
        <v>584</v>
      </c>
      <c r="B588" s="9" t="s">
        <v>27</v>
      </c>
      <c r="C588" s="9" t="s">
        <v>1476</v>
      </c>
      <c r="D588" s="10" t="s">
        <v>3007</v>
      </c>
      <c r="E588" s="11" t="s">
        <v>1351</v>
      </c>
      <c r="F588" s="10" t="s">
        <v>4351</v>
      </c>
      <c r="G588" s="10" t="s">
        <v>24</v>
      </c>
      <c r="H588" s="9" t="s">
        <v>105</v>
      </c>
      <c r="I588" s="9" t="s">
        <v>1477</v>
      </c>
      <c r="J588" s="9" t="s">
        <v>41</v>
      </c>
      <c r="K588" s="9">
        <v>2021</v>
      </c>
      <c r="L588" s="9">
        <v>10</v>
      </c>
      <c r="M588" s="10">
        <v>2021.02</v>
      </c>
      <c r="N588" s="10">
        <v>2021.11</v>
      </c>
      <c r="O588" s="10">
        <v>202102</v>
      </c>
      <c r="P588" s="10">
        <v>202111</v>
      </c>
      <c r="Q588" s="19">
        <v>0</v>
      </c>
      <c r="R588" s="19">
        <v>2000</v>
      </c>
      <c r="S588" s="19">
        <v>2000</v>
      </c>
      <c r="T588" s="19">
        <v>200</v>
      </c>
      <c r="U588" s="19">
        <v>2200</v>
      </c>
      <c r="V588" s="10" t="s">
        <v>4352</v>
      </c>
      <c r="W588" s="9" t="s">
        <v>1476</v>
      </c>
      <c r="X588" s="9" t="s">
        <v>33</v>
      </c>
      <c r="Y588" s="9" t="s">
        <v>1411</v>
      </c>
      <c r="Z588" s="9" t="s">
        <v>1412</v>
      </c>
      <c r="AA588" s="22" t="s">
        <v>1462</v>
      </c>
      <c r="AB588" s="10" t="s">
        <v>4338</v>
      </c>
      <c r="AC588" s="20"/>
    </row>
    <row r="589" s="2" customFormat="1" ht="32.1" customHeight="1" spans="1:29">
      <c r="A589" s="9">
        <v>585</v>
      </c>
      <c r="B589" s="9" t="s">
        <v>27</v>
      </c>
      <c r="C589" s="9" t="s">
        <v>1478</v>
      </c>
      <c r="D589" s="10" t="s">
        <v>3026</v>
      </c>
      <c r="E589" s="11" t="s">
        <v>1351</v>
      </c>
      <c r="F589" s="10" t="s">
        <v>4353</v>
      </c>
      <c r="G589" s="10" t="s">
        <v>24</v>
      </c>
      <c r="H589" s="9" t="s">
        <v>1479</v>
      </c>
      <c r="I589" s="9" t="s">
        <v>1480</v>
      </c>
      <c r="J589" s="9" t="s">
        <v>62</v>
      </c>
      <c r="K589" s="9">
        <v>2021</v>
      </c>
      <c r="L589" s="9">
        <v>9</v>
      </c>
      <c r="M589" s="10">
        <v>2021.03</v>
      </c>
      <c r="N589" s="10">
        <v>2021.11</v>
      </c>
      <c r="O589" s="10">
        <v>202103</v>
      </c>
      <c r="P589" s="10">
        <v>202111</v>
      </c>
      <c r="Q589" s="19">
        <v>0</v>
      </c>
      <c r="R589" s="19">
        <v>1800</v>
      </c>
      <c r="S589" s="19">
        <v>1800</v>
      </c>
      <c r="T589" s="19">
        <v>800</v>
      </c>
      <c r="U589" s="19">
        <v>2600</v>
      </c>
      <c r="V589" s="10" t="s">
        <v>4354</v>
      </c>
      <c r="W589" s="9" t="s">
        <v>1478</v>
      </c>
      <c r="X589" s="9" t="s">
        <v>33</v>
      </c>
      <c r="Y589" s="9" t="s">
        <v>1411</v>
      </c>
      <c r="Z589" s="9" t="s">
        <v>1412</v>
      </c>
      <c r="AA589" s="22" t="s">
        <v>1462</v>
      </c>
      <c r="AB589" s="10" t="s">
        <v>4338</v>
      </c>
      <c r="AC589" s="20"/>
    </row>
    <row r="590" s="2" customFormat="1" ht="32.1" customHeight="1" spans="1:29">
      <c r="A590" s="9">
        <v>586</v>
      </c>
      <c r="B590" s="9" t="s">
        <v>27</v>
      </c>
      <c r="C590" s="9" t="s">
        <v>1481</v>
      </c>
      <c r="D590" s="10" t="s">
        <v>3026</v>
      </c>
      <c r="E590" s="11" t="s">
        <v>1351</v>
      </c>
      <c r="F590" s="10" t="s">
        <v>4355</v>
      </c>
      <c r="G590" s="10" t="s">
        <v>24</v>
      </c>
      <c r="H590" s="9" t="s">
        <v>1482</v>
      </c>
      <c r="I590" s="9" t="s">
        <v>1483</v>
      </c>
      <c r="J590" s="9" t="s">
        <v>41</v>
      </c>
      <c r="K590" s="9">
        <v>2021</v>
      </c>
      <c r="L590" s="9">
        <v>10</v>
      </c>
      <c r="M590" s="10" t="s">
        <v>1484</v>
      </c>
      <c r="N590" s="10"/>
      <c r="O590" s="10">
        <v>202101</v>
      </c>
      <c r="P590" s="10">
        <v>202111</v>
      </c>
      <c r="Q590" s="19">
        <v>0</v>
      </c>
      <c r="R590" s="19">
        <v>2000</v>
      </c>
      <c r="S590" s="19">
        <v>2000</v>
      </c>
      <c r="T590" s="19">
        <v>200</v>
      </c>
      <c r="U590" s="19">
        <v>2200</v>
      </c>
      <c r="V590" s="10" t="s">
        <v>4356</v>
      </c>
      <c r="W590" s="9" t="s">
        <v>1481</v>
      </c>
      <c r="X590" s="9" t="s">
        <v>33</v>
      </c>
      <c r="Y590" s="9" t="s">
        <v>1411</v>
      </c>
      <c r="Z590" s="9" t="s">
        <v>1412</v>
      </c>
      <c r="AA590" s="22" t="s">
        <v>1485</v>
      </c>
      <c r="AB590" s="10" t="s">
        <v>4357</v>
      </c>
      <c r="AC590" s="20"/>
    </row>
    <row r="591" s="2" customFormat="1" ht="32.1" customHeight="1" spans="1:29">
      <c r="A591" s="9">
        <v>587</v>
      </c>
      <c r="B591" s="9" t="s">
        <v>46</v>
      </c>
      <c r="C591" s="9" t="s">
        <v>1486</v>
      </c>
      <c r="D591" s="10" t="s">
        <v>3044</v>
      </c>
      <c r="E591" s="11" t="s">
        <v>1351</v>
      </c>
      <c r="F591" s="10" t="s">
        <v>4358</v>
      </c>
      <c r="G591" s="10" t="s">
        <v>24</v>
      </c>
      <c r="H591" s="9" t="s">
        <v>1487</v>
      </c>
      <c r="I591" s="9" t="s">
        <v>1488</v>
      </c>
      <c r="J591" s="9" t="s">
        <v>32</v>
      </c>
      <c r="K591" s="9">
        <v>2021</v>
      </c>
      <c r="L591" s="9">
        <v>10</v>
      </c>
      <c r="M591" s="10" t="s">
        <v>1484</v>
      </c>
      <c r="N591" s="10"/>
      <c r="O591" s="10">
        <v>202101</v>
      </c>
      <c r="P591" s="10">
        <v>202111</v>
      </c>
      <c r="Q591" s="19">
        <v>0</v>
      </c>
      <c r="R591" s="19">
        <v>2000</v>
      </c>
      <c r="S591" s="19">
        <v>2000</v>
      </c>
      <c r="T591" s="19">
        <v>0</v>
      </c>
      <c r="U591" s="19">
        <v>2000</v>
      </c>
      <c r="V591" s="10" t="s">
        <v>4359</v>
      </c>
      <c r="W591" s="9" t="s">
        <v>1486</v>
      </c>
      <c r="X591" s="9" t="s">
        <v>33</v>
      </c>
      <c r="Y591" s="9" t="s">
        <v>1411</v>
      </c>
      <c r="Z591" s="9" t="s">
        <v>1412</v>
      </c>
      <c r="AA591" s="22" t="s">
        <v>1485</v>
      </c>
      <c r="AB591" s="10" t="s">
        <v>4357</v>
      </c>
      <c r="AC591" s="20"/>
    </row>
    <row r="592" s="2" customFormat="1" ht="32.1" customHeight="1" spans="1:29">
      <c r="A592" s="9">
        <v>588</v>
      </c>
      <c r="B592" s="9" t="s">
        <v>27</v>
      </c>
      <c r="C592" s="9" t="s">
        <v>1489</v>
      </c>
      <c r="D592" s="10" t="s">
        <v>3066</v>
      </c>
      <c r="E592" s="11" t="s">
        <v>1423</v>
      </c>
      <c r="F592" s="10" t="s">
        <v>4360</v>
      </c>
      <c r="G592" s="10" t="s">
        <v>24</v>
      </c>
      <c r="H592" s="9" t="s">
        <v>1490</v>
      </c>
      <c r="I592" s="9" t="s">
        <v>1491</v>
      </c>
      <c r="J592" s="9" t="s">
        <v>41</v>
      </c>
      <c r="K592" s="9">
        <v>2021</v>
      </c>
      <c r="L592" s="9">
        <v>9</v>
      </c>
      <c r="M592" s="10">
        <v>2021.03</v>
      </c>
      <c r="N592" s="10">
        <v>2021.11</v>
      </c>
      <c r="O592" s="10">
        <v>202103</v>
      </c>
      <c r="P592" s="10">
        <v>202111</v>
      </c>
      <c r="Q592" s="19">
        <v>0</v>
      </c>
      <c r="R592" s="19">
        <v>1800</v>
      </c>
      <c r="S592" s="19">
        <v>1800</v>
      </c>
      <c r="T592" s="19">
        <v>200</v>
      </c>
      <c r="U592" s="19">
        <v>2000</v>
      </c>
      <c r="V592" s="10" t="s">
        <v>4361</v>
      </c>
      <c r="W592" s="9" t="s">
        <v>1489</v>
      </c>
      <c r="X592" s="9" t="s">
        <v>33</v>
      </c>
      <c r="Y592" s="9" t="s">
        <v>1411</v>
      </c>
      <c r="Z592" s="9" t="s">
        <v>1412</v>
      </c>
      <c r="AA592" s="22" t="s">
        <v>1485</v>
      </c>
      <c r="AB592" s="10" t="s">
        <v>4357</v>
      </c>
      <c r="AC592" s="20"/>
    </row>
    <row r="593" s="2" customFormat="1" ht="32.1" customHeight="1" spans="1:29">
      <c r="A593" s="9">
        <v>589</v>
      </c>
      <c r="B593" s="9" t="s">
        <v>46</v>
      </c>
      <c r="C593" s="9" t="s">
        <v>1492</v>
      </c>
      <c r="D593" s="10" t="s">
        <v>3258</v>
      </c>
      <c r="E593" s="11" t="s">
        <v>1351</v>
      </c>
      <c r="F593" s="10" t="s">
        <v>4362</v>
      </c>
      <c r="G593" s="10" t="s">
        <v>24</v>
      </c>
      <c r="H593" s="9" t="s">
        <v>1493</v>
      </c>
      <c r="I593" s="9" t="s">
        <v>1494</v>
      </c>
      <c r="J593" s="9" t="s">
        <v>41</v>
      </c>
      <c r="K593" s="9">
        <v>2021</v>
      </c>
      <c r="L593" s="9">
        <v>9</v>
      </c>
      <c r="M593" s="10" t="s">
        <v>1495</v>
      </c>
      <c r="N593" s="17"/>
      <c r="O593" s="10">
        <v>202101</v>
      </c>
      <c r="P593" s="10">
        <v>202111</v>
      </c>
      <c r="Q593" s="19">
        <v>0</v>
      </c>
      <c r="R593" s="19">
        <v>1800</v>
      </c>
      <c r="S593" s="19">
        <v>1800</v>
      </c>
      <c r="T593" s="19">
        <v>200</v>
      </c>
      <c r="U593" s="19">
        <v>2000</v>
      </c>
      <c r="V593" s="10" t="s">
        <v>4363</v>
      </c>
      <c r="W593" s="9" t="s">
        <v>1492</v>
      </c>
      <c r="X593" s="9" t="s">
        <v>33</v>
      </c>
      <c r="Y593" s="9" t="s">
        <v>1411</v>
      </c>
      <c r="Z593" s="9" t="s">
        <v>1412</v>
      </c>
      <c r="AA593" s="22" t="s">
        <v>1485</v>
      </c>
      <c r="AB593" s="10" t="s">
        <v>4357</v>
      </c>
      <c r="AC593" s="20"/>
    </row>
    <row r="594" s="2" customFormat="1" ht="32.1" customHeight="1" spans="1:29">
      <c r="A594" s="9">
        <v>590</v>
      </c>
      <c r="B594" s="9" t="s">
        <v>27</v>
      </c>
      <c r="C594" s="9" t="s">
        <v>1496</v>
      </c>
      <c r="D594" s="10" t="s">
        <v>3001</v>
      </c>
      <c r="E594" s="11" t="s">
        <v>1351</v>
      </c>
      <c r="F594" s="10" t="s">
        <v>4364</v>
      </c>
      <c r="G594" s="10" t="s">
        <v>24</v>
      </c>
      <c r="H594" s="9" t="s">
        <v>1497</v>
      </c>
      <c r="I594" s="9" t="s">
        <v>1498</v>
      </c>
      <c r="J594" s="9" t="s">
        <v>41</v>
      </c>
      <c r="K594" s="9">
        <v>2021</v>
      </c>
      <c r="L594" s="9">
        <v>7</v>
      </c>
      <c r="M594" s="10" t="s">
        <v>1499</v>
      </c>
      <c r="N594" s="10"/>
      <c r="O594" s="10">
        <v>202101</v>
      </c>
      <c r="P594" s="10">
        <v>202111</v>
      </c>
      <c r="Q594" s="19">
        <v>0</v>
      </c>
      <c r="R594" s="19">
        <v>1400</v>
      </c>
      <c r="S594" s="19">
        <v>1400</v>
      </c>
      <c r="T594" s="19">
        <v>200</v>
      </c>
      <c r="U594" s="19">
        <v>1600</v>
      </c>
      <c r="V594" s="10" t="s">
        <v>4365</v>
      </c>
      <c r="W594" s="9" t="s">
        <v>1496</v>
      </c>
      <c r="X594" s="9" t="s">
        <v>33</v>
      </c>
      <c r="Y594" s="9" t="s">
        <v>1411</v>
      </c>
      <c r="Z594" s="9" t="s">
        <v>1412</v>
      </c>
      <c r="AA594" s="22" t="s">
        <v>1485</v>
      </c>
      <c r="AB594" s="10" t="s">
        <v>4357</v>
      </c>
      <c r="AC594" s="20"/>
    </row>
    <row r="595" s="2" customFormat="1" ht="32.1" customHeight="1" spans="1:29">
      <c r="A595" s="9">
        <v>591</v>
      </c>
      <c r="B595" s="9" t="s">
        <v>27</v>
      </c>
      <c r="C595" s="9" t="s">
        <v>1500</v>
      </c>
      <c r="D595" s="10" t="s">
        <v>3023</v>
      </c>
      <c r="E595" s="11" t="s">
        <v>1351</v>
      </c>
      <c r="F595" s="10" t="s">
        <v>4366</v>
      </c>
      <c r="G595" s="10" t="s">
        <v>24</v>
      </c>
      <c r="H595" s="9" t="s">
        <v>1501</v>
      </c>
      <c r="I595" s="9" t="s">
        <v>1502</v>
      </c>
      <c r="J595" s="9" t="s">
        <v>41</v>
      </c>
      <c r="K595" s="9">
        <v>2021</v>
      </c>
      <c r="L595" s="9">
        <v>10</v>
      </c>
      <c r="M595" s="10" t="s">
        <v>1484</v>
      </c>
      <c r="N595" s="10"/>
      <c r="O595" s="10">
        <v>202101</v>
      </c>
      <c r="P595" s="10">
        <v>202111</v>
      </c>
      <c r="Q595" s="19">
        <v>0</v>
      </c>
      <c r="R595" s="19">
        <v>2000</v>
      </c>
      <c r="S595" s="19">
        <v>2000</v>
      </c>
      <c r="T595" s="19">
        <v>200</v>
      </c>
      <c r="U595" s="19">
        <v>2200</v>
      </c>
      <c r="V595" s="10" t="s">
        <v>4367</v>
      </c>
      <c r="W595" s="9" t="s">
        <v>1500</v>
      </c>
      <c r="X595" s="9" t="s">
        <v>33</v>
      </c>
      <c r="Y595" s="9" t="s">
        <v>1411</v>
      </c>
      <c r="Z595" s="9" t="s">
        <v>1412</v>
      </c>
      <c r="AA595" s="22" t="s">
        <v>1485</v>
      </c>
      <c r="AB595" s="10" t="s">
        <v>4357</v>
      </c>
      <c r="AC595" s="20"/>
    </row>
    <row r="596" s="2" customFormat="1" ht="32.1" customHeight="1" spans="1:29">
      <c r="A596" s="9">
        <v>592</v>
      </c>
      <c r="B596" s="9" t="s">
        <v>27</v>
      </c>
      <c r="C596" s="9" t="s">
        <v>1503</v>
      </c>
      <c r="D596" s="10" t="s">
        <v>3001</v>
      </c>
      <c r="E596" s="11" t="s">
        <v>1351</v>
      </c>
      <c r="F596" s="10" t="s">
        <v>3899</v>
      </c>
      <c r="G596" s="10" t="s">
        <v>24</v>
      </c>
      <c r="H596" s="9" t="s">
        <v>1504</v>
      </c>
      <c r="I596" s="9" t="s">
        <v>1505</v>
      </c>
      <c r="J596" s="9" t="s">
        <v>32</v>
      </c>
      <c r="K596" s="9">
        <v>2021</v>
      </c>
      <c r="L596" s="9">
        <v>10</v>
      </c>
      <c r="M596" s="10" t="s">
        <v>1484</v>
      </c>
      <c r="N596" s="10"/>
      <c r="O596" s="10">
        <v>202101</v>
      </c>
      <c r="P596" s="10">
        <v>202111</v>
      </c>
      <c r="Q596" s="10">
        <v>0</v>
      </c>
      <c r="R596" s="19">
        <v>2000</v>
      </c>
      <c r="S596" s="19">
        <v>2000</v>
      </c>
      <c r="T596" s="19">
        <v>0</v>
      </c>
      <c r="U596" s="19">
        <v>2000</v>
      </c>
      <c r="V596" s="10" t="s">
        <v>4368</v>
      </c>
      <c r="W596" s="9" t="s">
        <v>1503</v>
      </c>
      <c r="X596" s="9" t="s">
        <v>33</v>
      </c>
      <c r="Y596" s="9" t="s">
        <v>1411</v>
      </c>
      <c r="Z596" s="9" t="s">
        <v>1412</v>
      </c>
      <c r="AA596" s="22" t="s">
        <v>1485</v>
      </c>
      <c r="AB596" s="10" t="s">
        <v>4357</v>
      </c>
      <c r="AC596" s="20"/>
    </row>
    <row r="597" s="2" customFormat="1" ht="32.1" customHeight="1" spans="1:29">
      <c r="A597" s="9">
        <v>593</v>
      </c>
      <c r="B597" s="9" t="s">
        <v>27</v>
      </c>
      <c r="C597" s="9" t="s">
        <v>1506</v>
      </c>
      <c r="D597" s="10" t="s">
        <v>3066</v>
      </c>
      <c r="E597" s="11" t="s">
        <v>1423</v>
      </c>
      <c r="F597" s="10" t="s">
        <v>4369</v>
      </c>
      <c r="G597" s="10" t="s">
        <v>24</v>
      </c>
      <c r="H597" s="9" t="s">
        <v>1507</v>
      </c>
      <c r="I597" s="9" t="s">
        <v>1508</v>
      </c>
      <c r="J597" s="9" t="s">
        <v>32</v>
      </c>
      <c r="K597" s="9">
        <v>2021</v>
      </c>
      <c r="L597" s="9">
        <v>8</v>
      </c>
      <c r="M597" s="10">
        <v>2021.04</v>
      </c>
      <c r="N597" s="10">
        <v>2021.11</v>
      </c>
      <c r="O597" s="10">
        <v>202104</v>
      </c>
      <c r="P597" s="10">
        <v>202111</v>
      </c>
      <c r="Q597" s="19">
        <v>0</v>
      </c>
      <c r="R597" s="19">
        <v>1600</v>
      </c>
      <c r="S597" s="19">
        <v>1600</v>
      </c>
      <c r="T597" s="19">
        <v>0</v>
      </c>
      <c r="U597" s="19">
        <v>1600</v>
      </c>
      <c r="V597" s="10" t="s">
        <v>4370</v>
      </c>
      <c r="W597" s="9" t="s">
        <v>1506</v>
      </c>
      <c r="X597" s="9" t="s">
        <v>33</v>
      </c>
      <c r="Y597" s="9" t="s">
        <v>1411</v>
      </c>
      <c r="Z597" s="9" t="s">
        <v>1412</v>
      </c>
      <c r="AA597" s="22" t="s">
        <v>1485</v>
      </c>
      <c r="AB597" s="10" t="s">
        <v>4357</v>
      </c>
      <c r="AC597" s="20"/>
    </row>
    <row r="598" s="2" customFormat="1" ht="32.1" customHeight="1" spans="1:29">
      <c r="A598" s="9">
        <v>594</v>
      </c>
      <c r="B598" s="9" t="s">
        <v>27</v>
      </c>
      <c r="C598" s="9" t="s">
        <v>1509</v>
      </c>
      <c r="D598" s="10" t="s">
        <v>3694</v>
      </c>
      <c r="E598" s="11" t="s">
        <v>1423</v>
      </c>
      <c r="F598" s="10" t="s">
        <v>4371</v>
      </c>
      <c r="G598" s="10" t="s">
        <v>24</v>
      </c>
      <c r="H598" s="9" t="s">
        <v>1510</v>
      </c>
      <c r="I598" s="9" t="s">
        <v>1511</v>
      </c>
      <c r="J598" s="9" t="s">
        <v>41</v>
      </c>
      <c r="K598" s="9">
        <v>2021</v>
      </c>
      <c r="L598" s="9">
        <v>10</v>
      </c>
      <c r="M598" s="17">
        <v>2021.02</v>
      </c>
      <c r="N598" s="10">
        <v>2021.11</v>
      </c>
      <c r="O598" s="10">
        <v>202102</v>
      </c>
      <c r="P598" s="10">
        <v>202111</v>
      </c>
      <c r="Q598" s="19">
        <v>0</v>
      </c>
      <c r="R598" s="19">
        <v>2000</v>
      </c>
      <c r="S598" s="19">
        <v>2000</v>
      </c>
      <c r="T598" s="19">
        <v>200</v>
      </c>
      <c r="U598" s="19">
        <v>2200</v>
      </c>
      <c r="V598" s="10" t="s">
        <v>4372</v>
      </c>
      <c r="W598" s="9" t="s">
        <v>1509</v>
      </c>
      <c r="X598" s="9" t="s">
        <v>33</v>
      </c>
      <c r="Y598" s="9" t="s">
        <v>1411</v>
      </c>
      <c r="Z598" s="9" t="s">
        <v>1412</v>
      </c>
      <c r="AA598" s="22" t="s">
        <v>1462</v>
      </c>
      <c r="AB598" s="10" t="s">
        <v>4338</v>
      </c>
      <c r="AC598" s="20"/>
    </row>
    <row r="599" s="2" customFormat="1" ht="32.1" customHeight="1" spans="1:29">
      <c r="A599" s="9">
        <v>595</v>
      </c>
      <c r="B599" s="9" t="s">
        <v>27</v>
      </c>
      <c r="C599" s="9" t="s">
        <v>1512</v>
      </c>
      <c r="D599" s="10" t="s">
        <v>4373</v>
      </c>
      <c r="E599" s="11" t="s">
        <v>1423</v>
      </c>
      <c r="F599" s="10" t="s">
        <v>4374</v>
      </c>
      <c r="G599" s="10" t="s">
        <v>24</v>
      </c>
      <c r="H599" s="9" t="s">
        <v>1513</v>
      </c>
      <c r="I599" s="9" t="s">
        <v>1514</v>
      </c>
      <c r="J599" s="9" t="s">
        <v>41</v>
      </c>
      <c r="K599" s="9">
        <v>2021</v>
      </c>
      <c r="L599" s="9">
        <v>10</v>
      </c>
      <c r="M599" s="10" t="s">
        <v>1484</v>
      </c>
      <c r="N599" s="10"/>
      <c r="O599" s="10">
        <v>202101</v>
      </c>
      <c r="P599" s="10">
        <v>202111</v>
      </c>
      <c r="Q599" s="19">
        <v>0</v>
      </c>
      <c r="R599" s="19">
        <v>2000</v>
      </c>
      <c r="S599" s="19">
        <v>2000</v>
      </c>
      <c r="T599" s="19">
        <v>200</v>
      </c>
      <c r="U599" s="19">
        <v>2200</v>
      </c>
      <c r="V599" s="10" t="s">
        <v>4375</v>
      </c>
      <c r="W599" s="9" t="s">
        <v>1512</v>
      </c>
      <c r="X599" s="9" t="s">
        <v>33</v>
      </c>
      <c r="Y599" s="9" t="s">
        <v>1411</v>
      </c>
      <c r="Z599" s="9" t="s">
        <v>1412</v>
      </c>
      <c r="AA599" s="22" t="s">
        <v>1440</v>
      </c>
      <c r="AB599" s="10" t="s">
        <v>4323</v>
      </c>
      <c r="AC599" s="20"/>
    </row>
    <row r="600" s="2" customFormat="1" ht="32.1" customHeight="1" spans="1:29">
      <c r="A600" s="9">
        <v>596</v>
      </c>
      <c r="B600" s="9" t="s">
        <v>27</v>
      </c>
      <c r="C600" s="9" t="s">
        <v>1515</v>
      </c>
      <c r="D600" s="10" t="s">
        <v>3242</v>
      </c>
      <c r="E600" s="11" t="s">
        <v>1423</v>
      </c>
      <c r="F600" s="10" t="s">
        <v>4376</v>
      </c>
      <c r="G600" s="10" t="s">
        <v>24</v>
      </c>
      <c r="H600" s="9" t="s">
        <v>72</v>
      </c>
      <c r="I600" s="9" t="s">
        <v>1516</v>
      </c>
      <c r="J600" s="9" t="s">
        <v>41</v>
      </c>
      <c r="K600" s="9">
        <v>2021</v>
      </c>
      <c r="L600" s="9">
        <v>5</v>
      </c>
      <c r="M600" s="10" t="s">
        <v>1484</v>
      </c>
      <c r="N600" s="10"/>
      <c r="O600" s="10">
        <v>202101</v>
      </c>
      <c r="P600" s="10">
        <v>202111</v>
      </c>
      <c r="Q600" s="10">
        <v>0</v>
      </c>
      <c r="R600" s="19">
        <v>1000</v>
      </c>
      <c r="S600" s="19">
        <v>1000</v>
      </c>
      <c r="T600" s="19">
        <v>200</v>
      </c>
      <c r="U600" s="19">
        <v>1200</v>
      </c>
      <c r="V600" s="10" t="s">
        <v>4377</v>
      </c>
      <c r="W600" s="9" t="s">
        <v>1515</v>
      </c>
      <c r="X600" s="9" t="s">
        <v>33</v>
      </c>
      <c r="Y600" s="9" t="s">
        <v>1411</v>
      </c>
      <c r="Z600" s="9" t="s">
        <v>1412</v>
      </c>
      <c r="AA600" s="22" t="s">
        <v>1440</v>
      </c>
      <c r="AB600" s="10" t="s">
        <v>4323</v>
      </c>
      <c r="AC600" s="20"/>
    </row>
    <row r="601" s="2" customFormat="1" ht="32.1" customHeight="1" spans="1:29">
      <c r="A601" s="9">
        <v>597</v>
      </c>
      <c r="B601" s="9" t="s">
        <v>27</v>
      </c>
      <c r="C601" s="9" t="s">
        <v>1517</v>
      </c>
      <c r="D601" s="10" t="s">
        <v>3019</v>
      </c>
      <c r="E601" s="11" t="s">
        <v>1351</v>
      </c>
      <c r="F601" s="10" t="s">
        <v>4378</v>
      </c>
      <c r="G601" s="10" t="s">
        <v>24</v>
      </c>
      <c r="H601" s="9" t="s">
        <v>44</v>
      </c>
      <c r="I601" s="9" t="s">
        <v>31</v>
      </c>
      <c r="J601" s="9" t="s">
        <v>32</v>
      </c>
      <c r="K601" s="9">
        <v>2021</v>
      </c>
      <c r="L601" s="9">
        <v>10</v>
      </c>
      <c r="M601" s="10" t="s">
        <v>1484</v>
      </c>
      <c r="N601" s="10"/>
      <c r="O601" s="10">
        <v>202101</v>
      </c>
      <c r="P601" s="10">
        <v>202111</v>
      </c>
      <c r="Q601" s="19">
        <v>0</v>
      </c>
      <c r="R601" s="19">
        <v>2000</v>
      </c>
      <c r="S601" s="19">
        <v>2000</v>
      </c>
      <c r="T601" s="19">
        <v>0</v>
      </c>
      <c r="U601" s="19">
        <v>2000</v>
      </c>
      <c r="V601" s="10" t="s">
        <v>4379</v>
      </c>
      <c r="W601" s="9" t="s">
        <v>1517</v>
      </c>
      <c r="X601" s="9" t="s">
        <v>33</v>
      </c>
      <c r="Y601" s="9" t="s">
        <v>1411</v>
      </c>
      <c r="Z601" s="9" t="s">
        <v>1412</v>
      </c>
      <c r="AA601" s="22" t="s">
        <v>1440</v>
      </c>
      <c r="AB601" s="10" t="s">
        <v>4323</v>
      </c>
      <c r="AC601" s="20"/>
    </row>
    <row r="602" s="2" customFormat="1" ht="32.1" customHeight="1" spans="1:29">
      <c r="A602" s="9">
        <v>598</v>
      </c>
      <c r="B602" s="9" t="s">
        <v>27</v>
      </c>
      <c r="C602" s="9" t="s">
        <v>1518</v>
      </c>
      <c r="D602" s="10" t="s">
        <v>3004</v>
      </c>
      <c r="E602" s="11" t="s">
        <v>1351</v>
      </c>
      <c r="F602" s="10" t="s">
        <v>4380</v>
      </c>
      <c r="G602" s="10" t="s">
        <v>24</v>
      </c>
      <c r="H602" s="9" t="s">
        <v>1519</v>
      </c>
      <c r="I602" s="9" t="s">
        <v>1520</v>
      </c>
      <c r="J602" s="9" t="s">
        <v>41</v>
      </c>
      <c r="K602" s="9">
        <v>2021</v>
      </c>
      <c r="L602" s="9">
        <v>10</v>
      </c>
      <c r="M602" s="10" t="s">
        <v>1484</v>
      </c>
      <c r="N602" s="10"/>
      <c r="O602" s="10">
        <v>202101</v>
      </c>
      <c r="P602" s="10">
        <v>202111</v>
      </c>
      <c r="Q602" s="19">
        <v>0</v>
      </c>
      <c r="R602" s="19">
        <v>2000</v>
      </c>
      <c r="S602" s="19">
        <v>2000</v>
      </c>
      <c r="T602" s="19">
        <v>200</v>
      </c>
      <c r="U602" s="19">
        <v>2200</v>
      </c>
      <c r="V602" s="10" t="s">
        <v>4381</v>
      </c>
      <c r="W602" s="9" t="s">
        <v>1518</v>
      </c>
      <c r="X602" s="9" t="s">
        <v>33</v>
      </c>
      <c r="Y602" s="9" t="s">
        <v>1411</v>
      </c>
      <c r="Z602" s="9" t="s">
        <v>1412</v>
      </c>
      <c r="AA602" s="22" t="s">
        <v>1440</v>
      </c>
      <c r="AB602" s="10" t="s">
        <v>4323</v>
      </c>
      <c r="AC602" s="20"/>
    </row>
    <row r="603" s="2" customFormat="1" ht="32.1" customHeight="1" spans="1:29">
      <c r="A603" s="9">
        <v>599</v>
      </c>
      <c r="B603" s="9" t="s">
        <v>27</v>
      </c>
      <c r="C603" s="9" t="s">
        <v>1521</v>
      </c>
      <c r="D603" s="10" t="s">
        <v>3007</v>
      </c>
      <c r="E603" s="11" t="s">
        <v>1351</v>
      </c>
      <c r="F603" s="10" t="s">
        <v>4382</v>
      </c>
      <c r="G603" s="10" t="s">
        <v>24</v>
      </c>
      <c r="H603" s="9" t="s">
        <v>1522</v>
      </c>
      <c r="I603" s="9" t="s">
        <v>1523</v>
      </c>
      <c r="J603" s="9" t="s">
        <v>32</v>
      </c>
      <c r="K603" s="9">
        <v>2021</v>
      </c>
      <c r="L603" s="9">
        <v>9</v>
      </c>
      <c r="M603" s="10">
        <v>2021.03</v>
      </c>
      <c r="N603" s="10">
        <v>2021.11</v>
      </c>
      <c r="O603" s="10">
        <v>202103</v>
      </c>
      <c r="P603" s="10">
        <v>202111</v>
      </c>
      <c r="Q603" s="19">
        <v>0</v>
      </c>
      <c r="R603" s="19">
        <v>1800</v>
      </c>
      <c r="S603" s="19">
        <v>1800</v>
      </c>
      <c r="T603" s="19">
        <v>0</v>
      </c>
      <c r="U603" s="19">
        <v>1800</v>
      </c>
      <c r="V603" s="10" t="s">
        <v>4383</v>
      </c>
      <c r="W603" s="9" t="s">
        <v>1521</v>
      </c>
      <c r="X603" s="9" t="s">
        <v>33</v>
      </c>
      <c r="Y603" s="9" t="s">
        <v>1411</v>
      </c>
      <c r="Z603" s="9" t="s">
        <v>1412</v>
      </c>
      <c r="AA603" s="22" t="s">
        <v>1440</v>
      </c>
      <c r="AB603" s="10" t="s">
        <v>4323</v>
      </c>
      <c r="AC603" s="20"/>
    </row>
    <row r="604" s="2" customFormat="1" ht="32.1" customHeight="1" spans="1:29">
      <c r="A604" s="9">
        <v>600</v>
      </c>
      <c r="B604" s="9" t="s">
        <v>27</v>
      </c>
      <c r="C604" s="9" t="s">
        <v>1524</v>
      </c>
      <c r="D604" s="10" t="s">
        <v>3026</v>
      </c>
      <c r="E604" s="11" t="s">
        <v>1351</v>
      </c>
      <c r="F604" s="10" t="s">
        <v>4384</v>
      </c>
      <c r="G604" s="10" t="s">
        <v>24</v>
      </c>
      <c r="H604" s="9" t="s">
        <v>230</v>
      </c>
      <c r="I604" s="9" t="s">
        <v>213</v>
      </c>
      <c r="J604" s="9" t="s">
        <v>41</v>
      </c>
      <c r="K604" s="9">
        <v>2021</v>
      </c>
      <c r="L604" s="9">
        <v>5</v>
      </c>
      <c r="M604" s="10" t="s">
        <v>1525</v>
      </c>
      <c r="N604" s="10"/>
      <c r="O604" s="10">
        <v>202106</v>
      </c>
      <c r="P604" s="10">
        <v>202111</v>
      </c>
      <c r="Q604" s="19">
        <v>0</v>
      </c>
      <c r="R604" s="19">
        <v>1000</v>
      </c>
      <c r="S604" s="19">
        <v>1000</v>
      </c>
      <c r="T604" s="19">
        <v>200</v>
      </c>
      <c r="U604" s="19">
        <v>1200</v>
      </c>
      <c r="V604" s="10" t="s">
        <v>3136</v>
      </c>
      <c r="W604" s="9" t="s">
        <v>1524</v>
      </c>
      <c r="X604" s="9" t="s">
        <v>33</v>
      </c>
      <c r="Y604" s="9" t="s">
        <v>1411</v>
      </c>
      <c r="Z604" s="9" t="s">
        <v>1412</v>
      </c>
      <c r="AA604" s="22" t="s">
        <v>1440</v>
      </c>
      <c r="AB604" s="10" t="s">
        <v>4323</v>
      </c>
      <c r="AC604" s="20"/>
    </row>
    <row r="605" s="2" customFormat="1" ht="32.1" customHeight="1" spans="1:29">
      <c r="A605" s="9">
        <v>601</v>
      </c>
      <c r="B605" s="9" t="s">
        <v>27</v>
      </c>
      <c r="C605" s="9" t="s">
        <v>1526</v>
      </c>
      <c r="D605" s="10" t="s">
        <v>3050</v>
      </c>
      <c r="E605" s="11" t="s">
        <v>1351</v>
      </c>
      <c r="F605" s="10" t="s">
        <v>4385</v>
      </c>
      <c r="G605" s="10" t="s">
        <v>24</v>
      </c>
      <c r="H605" s="9" t="s">
        <v>102</v>
      </c>
      <c r="I605" s="9" t="s">
        <v>213</v>
      </c>
      <c r="J605" s="9" t="s">
        <v>41</v>
      </c>
      <c r="K605" s="9">
        <v>2021</v>
      </c>
      <c r="L605" s="9">
        <v>7</v>
      </c>
      <c r="M605" s="10" t="s">
        <v>1527</v>
      </c>
      <c r="N605" s="10"/>
      <c r="O605" s="10">
        <v>202103</v>
      </c>
      <c r="P605" s="10">
        <v>202111</v>
      </c>
      <c r="Q605" s="19">
        <v>0</v>
      </c>
      <c r="R605" s="19">
        <v>1400</v>
      </c>
      <c r="S605" s="19">
        <v>1400</v>
      </c>
      <c r="T605" s="19">
        <v>200</v>
      </c>
      <c r="U605" s="19">
        <v>1600</v>
      </c>
      <c r="V605" s="10" t="s">
        <v>4386</v>
      </c>
      <c r="W605" s="9" t="s">
        <v>1526</v>
      </c>
      <c r="X605" s="9" t="s">
        <v>33</v>
      </c>
      <c r="Y605" s="9" t="s">
        <v>1411</v>
      </c>
      <c r="Z605" s="9" t="s">
        <v>1412</v>
      </c>
      <c r="AA605" s="22" t="s">
        <v>1440</v>
      </c>
      <c r="AB605" s="10" t="s">
        <v>4323</v>
      </c>
      <c r="AC605" s="20"/>
    </row>
    <row r="606" s="2" customFormat="1" ht="32.1" customHeight="1" spans="1:29">
      <c r="A606" s="9">
        <v>602</v>
      </c>
      <c r="B606" s="9" t="s">
        <v>27</v>
      </c>
      <c r="C606" s="9" t="s">
        <v>1528</v>
      </c>
      <c r="D606" s="10" t="s">
        <v>3110</v>
      </c>
      <c r="E606" s="11" t="s">
        <v>1351</v>
      </c>
      <c r="F606" s="10" t="s">
        <v>4387</v>
      </c>
      <c r="G606" s="10" t="s">
        <v>24</v>
      </c>
      <c r="H606" s="9" t="s">
        <v>1306</v>
      </c>
      <c r="I606" s="9" t="s">
        <v>1529</v>
      </c>
      <c r="J606" s="9" t="s">
        <v>32</v>
      </c>
      <c r="K606" s="9">
        <v>2021</v>
      </c>
      <c r="L606" s="9">
        <v>8</v>
      </c>
      <c r="M606" s="10">
        <v>2021.03</v>
      </c>
      <c r="N606" s="17">
        <v>2021.1</v>
      </c>
      <c r="O606" s="10">
        <v>202103</v>
      </c>
      <c r="P606" s="10">
        <v>202110</v>
      </c>
      <c r="Q606" s="19">
        <v>0</v>
      </c>
      <c r="R606" s="19">
        <v>1600</v>
      </c>
      <c r="S606" s="19">
        <v>1600</v>
      </c>
      <c r="T606" s="19">
        <v>0</v>
      </c>
      <c r="U606" s="19">
        <v>1600</v>
      </c>
      <c r="V606" s="10" t="s">
        <v>4388</v>
      </c>
      <c r="W606" s="9" t="s">
        <v>1528</v>
      </c>
      <c r="X606" s="9" t="s">
        <v>33</v>
      </c>
      <c r="Y606" s="9" t="s">
        <v>1411</v>
      </c>
      <c r="Z606" s="9" t="s">
        <v>1412</v>
      </c>
      <c r="AA606" s="22" t="s">
        <v>1440</v>
      </c>
      <c r="AB606" s="10" t="s">
        <v>4323</v>
      </c>
      <c r="AC606" s="20"/>
    </row>
    <row r="607" s="2" customFormat="1" ht="32.1" customHeight="1" spans="1:29">
      <c r="A607" s="9">
        <v>603</v>
      </c>
      <c r="B607" s="9" t="s">
        <v>46</v>
      </c>
      <c r="C607" s="9" t="s">
        <v>1530</v>
      </c>
      <c r="D607" s="10" t="s">
        <v>3271</v>
      </c>
      <c r="E607" s="11" t="s">
        <v>1351</v>
      </c>
      <c r="F607" s="10" t="s">
        <v>4389</v>
      </c>
      <c r="G607" s="10" t="s">
        <v>24</v>
      </c>
      <c r="H607" s="9" t="s">
        <v>1531</v>
      </c>
      <c r="I607" s="9" t="s">
        <v>1532</v>
      </c>
      <c r="J607" s="9" t="s">
        <v>62</v>
      </c>
      <c r="K607" s="9">
        <v>2021</v>
      </c>
      <c r="L607" s="9">
        <v>10</v>
      </c>
      <c r="M607" s="10" t="s">
        <v>1484</v>
      </c>
      <c r="N607" s="10"/>
      <c r="O607" s="10">
        <v>202101</v>
      </c>
      <c r="P607" s="10">
        <v>202111</v>
      </c>
      <c r="Q607" s="19">
        <v>0</v>
      </c>
      <c r="R607" s="19">
        <v>2000</v>
      </c>
      <c r="S607" s="19">
        <v>2000</v>
      </c>
      <c r="T607" s="19">
        <v>800</v>
      </c>
      <c r="U607" s="19">
        <v>2800</v>
      </c>
      <c r="V607" s="10" t="s">
        <v>4390</v>
      </c>
      <c r="W607" s="9" t="s">
        <v>1530</v>
      </c>
      <c r="X607" s="9" t="s">
        <v>33</v>
      </c>
      <c r="Y607" s="9" t="s">
        <v>1411</v>
      </c>
      <c r="Z607" s="9" t="s">
        <v>1412</v>
      </c>
      <c r="AA607" s="22" t="s">
        <v>1533</v>
      </c>
      <c r="AB607" s="10" t="s">
        <v>4391</v>
      </c>
      <c r="AC607" s="20"/>
    </row>
    <row r="608" s="2" customFormat="1" ht="32.1" customHeight="1" spans="1:29">
      <c r="A608" s="9">
        <v>604</v>
      </c>
      <c r="B608" s="9" t="s">
        <v>46</v>
      </c>
      <c r="C608" s="9" t="s">
        <v>1534</v>
      </c>
      <c r="D608" s="10" t="s">
        <v>3229</v>
      </c>
      <c r="E608" s="11" t="s">
        <v>1423</v>
      </c>
      <c r="F608" s="10" t="s">
        <v>4392</v>
      </c>
      <c r="G608" s="10" t="s">
        <v>24</v>
      </c>
      <c r="H608" s="9" t="s">
        <v>1535</v>
      </c>
      <c r="I608" s="9" t="s">
        <v>1536</v>
      </c>
      <c r="J608" s="9" t="s">
        <v>62</v>
      </c>
      <c r="K608" s="9">
        <v>2021</v>
      </c>
      <c r="L608" s="9">
        <v>10</v>
      </c>
      <c r="M608" s="10">
        <v>2021.02</v>
      </c>
      <c r="N608" s="17">
        <v>2021.1</v>
      </c>
      <c r="O608" s="10">
        <v>202102</v>
      </c>
      <c r="P608" s="10">
        <v>202110</v>
      </c>
      <c r="Q608" s="19">
        <v>0</v>
      </c>
      <c r="R608" s="19">
        <v>2000</v>
      </c>
      <c r="S608" s="19">
        <v>2000</v>
      </c>
      <c r="T608" s="19">
        <v>800</v>
      </c>
      <c r="U608" s="19">
        <v>2800</v>
      </c>
      <c r="V608" s="10" t="s">
        <v>4393</v>
      </c>
      <c r="W608" s="9" t="s">
        <v>1534</v>
      </c>
      <c r="X608" s="9" t="s">
        <v>33</v>
      </c>
      <c r="Y608" s="9" t="s">
        <v>1411</v>
      </c>
      <c r="Z608" s="9" t="s">
        <v>1412</v>
      </c>
      <c r="AA608" s="22" t="s">
        <v>1533</v>
      </c>
      <c r="AB608" s="10" t="s">
        <v>4391</v>
      </c>
      <c r="AC608" s="20"/>
    </row>
    <row r="609" s="2" customFormat="1" ht="32.1" customHeight="1" spans="1:29">
      <c r="A609" s="9">
        <v>605</v>
      </c>
      <c r="B609" s="9" t="s">
        <v>27</v>
      </c>
      <c r="C609" s="9" t="s">
        <v>1537</v>
      </c>
      <c r="D609" s="10" t="s">
        <v>3092</v>
      </c>
      <c r="E609" s="11" t="s">
        <v>1351</v>
      </c>
      <c r="F609" s="10" t="s">
        <v>4394</v>
      </c>
      <c r="G609" s="10" t="s">
        <v>24</v>
      </c>
      <c r="H609" s="9" t="s">
        <v>1538</v>
      </c>
      <c r="I609" s="9" t="s">
        <v>1539</v>
      </c>
      <c r="J609" s="9" t="s">
        <v>41</v>
      </c>
      <c r="K609" s="9">
        <v>2021</v>
      </c>
      <c r="L609" s="9">
        <v>11</v>
      </c>
      <c r="M609" s="10">
        <v>202101</v>
      </c>
      <c r="N609" s="10">
        <v>2021.11</v>
      </c>
      <c r="O609" s="10">
        <v>202101</v>
      </c>
      <c r="P609" s="10">
        <v>202111</v>
      </c>
      <c r="Q609" s="19">
        <v>0</v>
      </c>
      <c r="R609" s="19">
        <v>2200</v>
      </c>
      <c r="S609" s="19">
        <v>2200</v>
      </c>
      <c r="T609" s="19">
        <v>200</v>
      </c>
      <c r="U609" s="19">
        <v>2400</v>
      </c>
      <c r="V609" s="10" t="s">
        <v>4395</v>
      </c>
      <c r="W609" s="9" t="s">
        <v>1537</v>
      </c>
      <c r="X609" s="9" t="s">
        <v>33</v>
      </c>
      <c r="Y609" s="9" t="s">
        <v>1411</v>
      </c>
      <c r="Z609" s="9" t="s">
        <v>1412</v>
      </c>
      <c r="AA609" s="22" t="s">
        <v>1444</v>
      </c>
      <c r="AB609" s="10" t="s">
        <v>4326</v>
      </c>
      <c r="AC609" s="20"/>
    </row>
    <row r="610" s="2" customFormat="1" ht="32.1" customHeight="1" spans="1:29">
      <c r="A610" s="9">
        <v>606</v>
      </c>
      <c r="B610" s="9" t="s">
        <v>46</v>
      </c>
      <c r="C610" s="9" t="s">
        <v>1540</v>
      </c>
      <c r="D610" s="10" t="s">
        <v>3013</v>
      </c>
      <c r="E610" s="11" t="s">
        <v>1351</v>
      </c>
      <c r="F610" s="10" t="s">
        <v>4396</v>
      </c>
      <c r="G610" s="10" t="s">
        <v>24</v>
      </c>
      <c r="H610" s="9" t="s">
        <v>1541</v>
      </c>
      <c r="I610" s="9" t="s">
        <v>1542</v>
      </c>
      <c r="J610" s="9" t="s">
        <v>41</v>
      </c>
      <c r="K610" s="9">
        <v>2021</v>
      </c>
      <c r="L610" s="9">
        <v>5</v>
      </c>
      <c r="M610" s="10">
        <v>2021.07</v>
      </c>
      <c r="N610" s="10">
        <v>2021.11</v>
      </c>
      <c r="O610" s="10">
        <v>202107</v>
      </c>
      <c r="P610" s="10">
        <v>202111</v>
      </c>
      <c r="Q610" s="19">
        <v>0</v>
      </c>
      <c r="R610" s="19">
        <v>1000</v>
      </c>
      <c r="S610" s="19">
        <v>1000</v>
      </c>
      <c r="T610" s="19">
        <v>200</v>
      </c>
      <c r="U610" s="19">
        <v>1200</v>
      </c>
      <c r="V610" s="10" t="s">
        <v>4397</v>
      </c>
      <c r="W610" s="9" t="s">
        <v>1540</v>
      </c>
      <c r="X610" s="9" t="s">
        <v>33</v>
      </c>
      <c r="Y610" s="9" t="s">
        <v>1411</v>
      </c>
      <c r="Z610" s="9" t="s">
        <v>1412</v>
      </c>
      <c r="AA610" s="22" t="s">
        <v>1533</v>
      </c>
      <c r="AB610" s="10" t="s">
        <v>4391</v>
      </c>
      <c r="AC610" s="20"/>
    </row>
    <row r="611" s="2" customFormat="1" ht="32.1" customHeight="1" spans="1:29">
      <c r="A611" s="9">
        <v>607</v>
      </c>
      <c r="B611" s="9" t="s">
        <v>27</v>
      </c>
      <c r="C611" s="9" t="s">
        <v>1543</v>
      </c>
      <c r="D611" s="10" t="s">
        <v>3334</v>
      </c>
      <c r="E611" s="11" t="s">
        <v>1351</v>
      </c>
      <c r="F611" s="10" t="s">
        <v>4398</v>
      </c>
      <c r="G611" s="10" t="s">
        <v>24</v>
      </c>
      <c r="H611" s="9" t="s">
        <v>1544</v>
      </c>
      <c r="I611" s="9" t="s">
        <v>1545</v>
      </c>
      <c r="J611" s="9" t="s">
        <v>41</v>
      </c>
      <c r="K611" s="9">
        <v>2021</v>
      </c>
      <c r="L611" s="9">
        <v>7</v>
      </c>
      <c r="M611" s="10" t="s">
        <v>1546</v>
      </c>
      <c r="N611" s="10"/>
      <c r="O611" s="10">
        <v>202101</v>
      </c>
      <c r="P611" s="10">
        <v>202111</v>
      </c>
      <c r="Q611" s="19">
        <v>0</v>
      </c>
      <c r="R611" s="19">
        <v>1400</v>
      </c>
      <c r="S611" s="19">
        <v>1400</v>
      </c>
      <c r="T611" s="19">
        <v>200</v>
      </c>
      <c r="U611" s="19">
        <v>1600</v>
      </c>
      <c r="V611" s="10" t="s">
        <v>4399</v>
      </c>
      <c r="W611" s="9" t="s">
        <v>1543</v>
      </c>
      <c r="X611" s="9" t="s">
        <v>33</v>
      </c>
      <c r="Y611" s="9" t="s">
        <v>1411</v>
      </c>
      <c r="Z611" s="9" t="s">
        <v>1412</v>
      </c>
      <c r="AA611" s="22" t="s">
        <v>1421</v>
      </c>
      <c r="AB611" s="10" t="s">
        <v>4308</v>
      </c>
      <c r="AC611" s="20"/>
    </row>
    <row r="612" s="2" customFormat="1" ht="32.1" customHeight="1" spans="1:29">
      <c r="A612" s="9">
        <v>608</v>
      </c>
      <c r="B612" s="9" t="s">
        <v>46</v>
      </c>
      <c r="C612" s="9" t="s">
        <v>1547</v>
      </c>
      <c r="D612" s="10" t="s">
        <v>4083</v>
      </c>
      <c r="E612" s="11" t="s">
        <v>1423</v>
      </c>
      <c r="F612" s="10" t="s">
        <v>4392</v>
      </c>
      <c r="G612" s="10" t="s">
        <v>24</v>
      </c>
      <c r="H612" s="9" t="s">
        <v>847</v>
      </c>
      <c r="I612" s="9" t="s">
        <v>1548</v>
      </c>
      <c r="J612" s="9" t="s">
        <v>62</v>
      </c>
      <c r="K612" s="9">
        <v>2021</v>
      </c>
      <c r="L612" s="9">
        <v>6</v>
      </c>
      <c r="M612" s="10">
        <v>2021.03</v>
      </c>
      <c r="N612" s="10">
        <v>2021.08</v>
      </c>
      <c r="O612" s="10">
        <v>202103</v>
      </c>
      <c r="P612" s="10">
        <v>202108</v>
      </c>
      <c r="Q612" s="19">
        <v>0</v>
      </c>
      <c r="R612" s="19">
        <v>1200</v>
      </c>
      <c r="S612" s="19">
        <v>1200</v>
      </c>
      <c r="T612" s="19">
        <v>800</v>
      </c>
      <c r="U612" s="19">
        <v>2000</v>
      </c>
      <c r="V612" s="10" t="s">
        <v>4400</v>
      </c>
      <c r="W612" s="9" t="s">
        <v>1547</v>
      </c>
      <c r="X612" s="9" t="s">
        <v>33</v>
      </c>
      <c r="Y612" s="9" t="s">
        <v>1411</v>
      </c>
      <c r="Z612" s="9" t="s">
        <v>1412</v>
      </c>
      <c r="AA612" s="22" t="s">
        <v>1533</v>
      </c>
      <c r="AB612" s="10" t="s">
        <v>4391</v>
      </c>
      <c r="AC612" s="20"/>
    </row>
    <row r="613" s="2" customFormat="1" ht="32.1" customHeight="1" spans="1:29">
      <c r="A613" s="9">
        <v>609</v>
      </c>
      <c r="B613" s="9" t="s">
        <v>46</v>
      </c>
      <c r="C613" s="9" t="s">
        <v>1549</v>
      </c>
      <c r="D613" s="10" t="s">
        <v>3004</v>
      </c>
      <c r="E613" s="11" t="s">
        <v>1351</v>
      </c>
      <c r="F613" s="10" t="s">
        <v>4401</v>
      </c>
      <c r="G613" s="10" t="s">
        <v>24</v>
      </c>
      <c r="H613" s="9" t="s">
        <v>1550</v>
      </c>
      <c r="I613" s="9" t="s">
        <v>1551</v>
      </c>
      <c r="J613" s="9" t="s">
        <v>62</v>
      </c>
      <c r="K613" s="9">
        <v>2021</v>
      </c>
      <c r="L613" s="9">
        <v>10</v>
      </c>
      <c r="M613" s="10">
        <v>2021.02</v>
      </c>
      <c r="N613" s="10">
        <v>2021.11</v>
      </c>
      <c r="O613" s="10">
        <v>202102</v>
      </c>
      <c r="P613" s="10">
        <v>202111</v>
      </c>
      <c r="Q613" s="19">
        <v>0</v>
      </c>
      <c r="R613" s="19">
        <v>2000</v>
      </c>
      <c r="S613" s="19">
        <v>2000</v>
      </c>
      <c r="T613" s="19">
        <v>800</v>
      </c>
      <c r="U613" s="19">
        <v>2800</v>
      </c>
      <c r="V613" s="10" t="s">
        <v>4402</v>
      </c>
      <c r="W613" s="9" t="s">
        <v>1549</v>
      </c>
      <c r="X613" s="9" t="s">
        <v>33</v>
      </c>
      <c r="Y613" s="9" t="s">
        <v>1411</v>
      </c>
      <c r="Z613" s="9" t="s">
        <v>1412</v>
      </c>
      <c r="AA613" s="22" t="s">
        <v>1533</v>
      </c>
      <c r="AB613" s="10" t="s">
        <v>4391</v>
      </c>
      <c r="AC613" s="20"/>
    </row>
    <row r="614" s="2" customFormat="1" ht="32.1" customHeight="1" spans="1:29">
      <c r="A614" s="9">
        <v>610</v>
      </c>
      <c r="B614" s="9" t="s">
        <v>46</v>
      </c>
      <c r="C614" s="9" t="s">
        <v>1552</v>
      </c>
      <c r="D614" s="10" t="s">
        <v>2993</v>
      </c>
      <c r="E614" s="11" t="s">
        <v>1351</v>
      </c>
      <c r="F614" s="10" t="s">
        <v>4403</v>
      </c>
      <c r="G614" s="10" t="s">
        <v>24</v>
      </c>
      <c r="H614" s="9" t="s">
        <v>1553</v>
      </c>
      <c r="I614" s="9" t="s">
        <v>96</v>
      </c>
      <c r="J614" s="9" t="s">
        <v>32</v>
      </c>
      <c r="K614" s="9">
        <v>2021</v>
      </c>
      <c r="L614" s="9">
        <v>5</v>
      </c>
      <c r="M614" s="10">
        <v>2021.07</v>
      </c>
      <c r="N614" s="10">
        <v>2021.11</v>
      </c>
      <c r="O614" s="10">
        <v>202107</v>
      </c>
      <c r="P614" s="10">
        <v>202111</v>
      </c>
      <c r="Q614" s="19">
        <v>0</v>
      </c>
      <c r="R614" s="19">
        <v>1000</v>
      </c>
      <c r="S614" s="19">
        <v>1000</v>
      </c>
      <c r="T614" s="19">
        <v>0</v>
      </c>
      <c r="U614" s="19">
        <v>1000</v>
      </c>
      <c r="V614" s="10" t="s">
        <v>4404</v>
      </c>
      <c r="W614" s="9" t="s">
        <v>1552</v>
      </c>
      <c r="X614" s="9" t="s">
        <v>33</v>
      </c>
      <c r="Y614" s="9" t="s">
        <v>1411</v>
      </c>
      <c r="Z614" s="9" t="s">
        <v>1412</v>
      </c>
      <c r="AA614" s="22" t="s">
        <v>1533</v>
      </c>
      <c r="AB614" s="10" t="s">
        <v>4391</v>
      </c>
      <c r="AC614" s="20"/>
    </row>
    <row r="615" s="2" customFormat="1" ht="32.1" customHeight="1" spans="1:29">
      <c r="A615" s="9">
        <v>611</v>
      </c>
      <c r="B615" s="9" t="s">
        <v>46</v>
      </c>
      <c r="C615" s="9" t="s">
        <v>1554</v>
      </c>
      <c r="D615" s="10" t="s">
        <v>3026</v>
      </c>
      <c r="E615" s="11" t="s">
        <v>1351</v>
      </c>
      <c r="F615" s="10" t="s">
        <v>4405</v>
      </c>
      <c r="G615" s="10" t="s">
        <v>24</v>
      </c>
      <c r="H615" s="9" t="s">
        <v>1555</v>
      </c>
      <c r="I615" s="9" t="s">
        <v>1548</v>
      </c>
      <c r="J615" s="9" t="s">
        <v>62</v>
      </c>
      <c r="K615" s="9">
        <v>2021</v>
      </c>
      <c r="L615" s="9">
        <v>10</v>
      </c>
      <c r="M615" s="10">
        <v>2021.02</v>
      </c>
      <c r="N615" s="10">
        <v>2021.11</v>
      </c>
      <c r="O615" s="10">
        <v>202102</v>
      </c>
      <c r="P615" s="10">
        <v>202111</v>
      </c>
      <c r="Q615" s="10">
        <v>0</v>
      </c>
      <c r="R615" s="19">
        <v>2000</v>
      </c>
      <c r="S615" s="19">
        <v>2000</v>
      </c>
      <c r="T615" s="19">
        <v>800</v>
      </c>
      <c r="U615" s="19">
        <v>2800</v>
      </c>
      <c r="V615" s="10" t="s">
        <v>4406</v>
      </c>
      <c r="W615" s="9" t="s">
        <v>1554</v>
      </c>
      <c r="X615" s="9" t="s">
        <v>33</v>
      </c>
      <c r="Y615" s="9" t="s">
        <v>1411</v>
      </c>
      <c r="Z615" s="9" t="s">
        <v>1412</v>
      </c>
      <c r="AA615" s="22" t="s">
        <v>1533</v>
      </c>
      <c r="AB615" s="10" t="s">
        <v>4391</v>
      </c>
      <c r="AC615" s="20"/>
    </row>
    <row r="616" s="2" customFormat="1" ht="32.1" customHeight="1" spans="1:29">
      <c r="A616" s="9">
        <v>612</v>
      </c>
      <c r="B616" s="9" t="s">
        <v>27</v>
      </c>
      <c r="C616" s="9" t="s">
        <v>1556</v>
      </c>
      <c r="D616" s="10" t="s">
        <v>3019</v>
      </c>
      <c r="E616" s="11" t="s">
        <v>1351</v>
      </c>
      <c r="F616" s="10" t="s">
        <v>4407</v>
      </c>
      <c r="G616" s="10" t="s">
        <v>24</v>
      </c>
      <c r="H616" s="9" t="s">
        <v>691</v>
      </c>
      <c r="I616" s="9" t="s">
        <v>1557</v>
      </c>
      <c r="J616" s="9" t="s">
        <v>62</v>
      </c>
      <c r="K616" s="9">
        <v>2021</v>
      </c>
      <c r="L616" s="9">
        <v>9</v>
      </c>
      <c r="M616" s="10">
        <v>2021.03</v>
      </c>
      <c r="N616" s="10">
        <v>2021.11</v>
      </c>
      <c r="O616" s="10">
        <v>202103</v>
      </c>
      <c r="P616" s="10">
        <v>202111</v>
      </c>
      <c r="Q616" s="19">
        <v>0</v>
      </c>
      <c r="R616" s="19">
        <v>1800</v>
      </c>
      <c r="S616" s="19">
        <v>1800</v>
      </c>
      <c r="T616" s="19">
        <v>800</v>
      </c>
      <c r="U616" s="19">
        <v>2600</v>
      </c>
      <c r="V616" s="10" t="s">
        <v>4408</v>
      </c>
      <c r="W616" s="9" t="s">
        <v>1556</v>
      </c>
      <c r="X616" s="9" t="s">
        <v>33</v>
      </c>
      <c r="Y616" s="9" t="s">
        <v>1411</v>
      </c>
      <c r="Z616" s="9" t="s">
        <v>1412</v>
      </c>
      <c r="AA616" s="22" t="s">
        <v>1435</v>
      </c>
      <c r="AB616" s="10" t="s">
        <v>4320</v>
      </c>
      <c r="AC616" s="20"/>
    </row>
    <row r="617" s="2" customFormat="1" ht="32.1" customHeight="1" spans="1:29">
      <c r="A617" s="9">
        <v>613</v>
      </c>
      <c r="B617" s="9" t="s">
        <v>46</v>
      </c>
      <c r="C617" s="9" t="s">
        <v>1558</v>
      </c>
      <c r="D617" s="10" t="s">
        <v>3050</v>
      </c>
      <c r="E617" s="11" t="s">
        <v>1351</v>
      </c>
      <c r="F617" s="10" t="s">
        <v>4409</v>
      </c>
      <c r="G617" s="10" t="s">
        <v>24</v>
      </c>
      <c r="H617" s="9" t="s">
        <v>105</v>
      </c>
      <c r="I617" s="9" t="s">
        <v>1559</v>
      </c>
      <c r="J617" s="9" t="s">
        <v>41</v>
      </c>
      <c r="K617" s="9">
        <v>2021</v>
      </c>
      <c r="L617" s="9">
        <v>10</v>
      </c>
      <c r="M617" s="10" t="s">
        <v>1484</v>
      </c>
      <c r="N617" s="10"/>
      <c r="O617" s="10">
        <v>202101</v>
      </c>
      <c r="P617" s="10">
        <v>202111</v>
      </c>
      <c r="Q617" s="19">
        <v>0</v>
      </c>
      <c r="R617" s="19">
        <v>2000</v>
      </c>
      <c r="S617" s="19">
        <v>2000</v>
      </c>
      <c r="T617" s="19">
        <v>200</v>
      </c>
      <c r="U617" s="19">
        <v>2200</v>
      </c>
      <c r="V617" s="10" t="s">
        <v>4410</v>
      </c>
      <c r="W617" s="9" t="s">
        <v>1558</v>
      </c>
      <c r="X617" s="9" t="s">
        <v>33</v>
      </c>
      <c r="Y617" s="9" t="s">
        <v>1411</v>
      </c>
      <c r="Z617" s="9" t="s">
        <v>1412</v>
      </c>
      <c r="AA617" s="22" t="s">
        <v>1435</v>
      </c>
      <c r="AB617" s="10" t="s">
        <v>4320</v>
      </c>
      <c r="AC617" s="20"/>
    </row>
    <row r="618" s="2" customFormat="1" ht="32.1" customHeight="1" spans="1:29">
      <c r="A618" s="9">
        <v>614</v>
      </c>
      <c r="B618" s="9" t="s">
        <v>27</v>
      </c>
      <c r="C618" s="9" t="s">
        <v>1560</v>
      </c>
      <c r="D618" s="10" t="s">
        <v>3504</v>
      </c>
      <c r="E618" s="11" t="s">
        <v>1423</v>
      </c>
      <c r="F618" s="10" t="s">
        <v>4411</v>
      </c>
      <c r="G618" s="10" t="s">
        <v>24</v>
      </c>
      <c r="H618" s="9" t="s">
        <v>555</v>
      </c>
      <c r="I618" s="9" t="s">
        <v>1561</v>
      </c>
      <c r="J618" s="9" t="s">
        <v>62</v>
      </c>
      <c r="K618" s="9">
        <v>2021</v>
      </c>
      <c r="L618" s="9">
        <v>9</v>
      </c>
      <c r="M618" s="10">
        <v>2021.03</v>
      </c>
      <c r="N618" s="10">
        <v>2021.11</v>
      </c>
      <c r="O618" s="10">
        <v>202103</v>
      </c>
      <c r="P618" s="10">
        <v>202111</v>
      </c>
      <c r="Q618" s="19">
        <v>0</v>
      </c>
      <c r="R618" s="19">
        <v>1800</v>
      </c>
      <c r="S618" s="19">
        <v>1800</v>
      </c>
      <c r="T618" s="19">
        <v>800</v>
      </c>
      <c r="U618" s="19">
        <v>2600</v>
      </c>
      <c r="V618" s="10" t="s">
        <v>4049</v>
      </c>
      <c r="W618" s="9" t="s">
        <v>1560</v>
      </c>
      <c r="X618" s="9" t="s">
        <v>33</v>
      </c>
      <c r="Y618" s="9" t="s">
        <v>1411</v>
      </c>
      <c r="Z618" s="9" t="s">
        <v>1412</v>
      </c>
      <c r="AA618" s="22" t="s">
        <v>1435</v>
      </c>
      <c r="AB618" s="10" t="s">
        <v>4320</v>
      </c>
      <c r="AC618" s="20"/>
    </row>
    <row r="619" s="2" customFormat="1" ht="32.1" customHeight="1" spans="1:29">
      <c r="A619" s="9">
        <v>615</v>
      </c>
      <c r="B619" s="9" t="s">
        <v>27</v>
      </c>
      <c r="C619" s="9" t="s">
        <v>1562</v>
      </c>
      <c r="D619" s="10" t="s">
        <v>3106</v>
      </c>
      <c r="E619" s="11" t="s">
        <v>1423</v>
      </c>
      <c r="F619" s="10" t="s">
        <v>4412</v>
      </c>
      <c r="G619" s="10" t="s">
        <v>24</v>
      </c>
      <c r="H619" s="9" t="s">
        <v>1563</v>
      </c>
      <c r="I619" s="9" t="s">
        <v>1564</v>
      </c>
      <c r="J619" s="9" t="s">
        <v>41</v>
      </c>
      <c r="K619" s="9">
        <v>2021</v>
      </c>
      <c r="L619" s="9">
        <v>8</v>
      </c>
      <c r="M619" s="10" t="s">
        <v>1565</v>
      </c>
      <c r="N619" s="10"/>
      <c r="O619" s="10">
        <v>202101</v>
      </c>
      <c r="P619" s="10">
        <v>202111</v>
      </c>
      <c r="Q619" s="19">
        <v>0</v>
      </c>
      <c r="R619" s="19">
        <v>1600</v>
      </c>
      <c r="S619" s="19">
        <v>1600</v>
      </c>
      <c r="T619" s="19">
        <v>200</v>
      </c>
      <c r="U619" s="19">
        <v>1800</v>
      </c>
      <c r="V619" s="10" t="s">
        <v>4413</v>
      </c>
      <c r="W619" s="9" t="s">
        <v>1562</v>
      </c>
      <c r="X619" s="9" t="s">
        <v>33</v>
      </c>
      <c r="Y619" s="9" t="s">
        <v>1411</v>
      </c>
      <c r="Z619" s="9" t="s">
        <v>1412</v>
      </c>
      <c r="AA619" s="22" t="s">
        <v>1435</v>
      </c>
      <c r="AB619" s="10" t="s">
        <v>4320</v>
      </c>
      <c r="AC619" s="20"/>
    </row>
    <row r="620" s="2" customFormat="1" ht="32.1" customHeight="1" spans="1:29">
      <c r="A620" s="9">
        <v>616</v>
      </c>
      <c r="B620" s="9" t="s">
        <v>27</v>
      </c>
      <c r="C620" s="9" t="s">
        <v>1566</v>
      </c>
      <c r="D620" s="10" t="s">
        <v>4414</v>
      </c>
      <c r="E620" s="11" t="s">
        <v>1423</v>
      </c>
      <c r="F620" s="10" t="s">
        <v>4415</v>
      </c>
      <c r="G620" s="10" t="s">
        <v>24</v>
      </c>
      <c r="H620" s="9" t="s">
        <v>691</v>
      </c>
      <c r="I620" s="9" t="s">
        <v>1557</v>
      </c>
      <c r="J620" s="9" t="s">
        <v>62</v>
      </c>
      <c r="K620" s="9">
        <v>2021</v>
      </c>
      <c r="L620" s="9">
        <v>9</v>
      </c>
      <c r="M620" s="10">
        <v>2021.03</v>
      </c>
      <c r="N620" s="10">
        <v>2021.11</v>
      </c>
      <c r="O620" s="10">
        <v>202103</v>
      </c>
      <c r="P620" s="10">
        <v>202111</v>
      </c>
      <c r="Q620" s="19">
        <v>0</v>
      </c>
      <c r="R620" s="19">
        <v>1800</v>
      </c>
      <c r="S620" s="19">
        <v>1800</v>
      </c>
      <c r="T620" s="19">
        <v>800</v>
      </c>
      <c r="U620" s="19">
        <v>2600</v>
      </c>
      <c r="V620" s="10" t="s">
        <v>4416</v>
      </c>
      <c r="W620" s="9" t="s">
        <v>1566</v>
      </c>
      <c r="X620" s="9" t="s">
        <v>33</v>
      </c>
      <c r="Y620" s="9" t="s">
        <v>1411</v>
      </c>
      <c r="Z620" s="9" t="s">
        <v>1412</v>
      </c>
      <c r="AA620" s="22" t="s">
        <v>1435</v>
      </c>
      <c r="AB620" s="10" t="s">
        <v>4320</v>
      </c>
      <c r="AC620" s="20"/>
    </row>
    <row r="621" s="2" customFormat="1" ht="32.1" customHeight="1" spans="1:29">
      <c r="A621" s="9">
        <v>617</v>
      </c>
      <c r="B621" s="9" t="s">
        <v>46</v>
      </c>
      <c r="C621" s="9" t="s">
        <v>1567</v>
      </c>
      <c r="D621" s="10" t="s">
        <v>3016</v>
      </c>
      <c r="E621" s="11" t="s">
        <v>1423</v>
      </c>
      <c r="F621" s="10" t="s">
        <v>4417</v>
      </c>
      <c r="G621" s="10" t="s">
        <v>24</v>
      </c>
      <c r="H621" s="9" t="s">
        <v>1568</v>
      </c>
      <c r="I621" s="9" t="s">
        <v>1569</v>
      </c>
      <c r="J621" s="9" t="s">
        <v>41</v>
      </c>
      <c r="K621" s="9">
        <v>2021</v>
      </c>
      <c r="L621" s="9">
        <v>8</v>
      </c>
      <c r="M621" s="10">
        <v>2021.04</v>
      </c>
      <c r="N621" s="10">
        <v>2021.11</v>
      </c>
      <c r="O621" s="10">
        <v>202104</v>
      </c>
      <c r="P621" s="10">
        <v>202111</v>
      </c>
      <c r="Q621" s="19">
        <v>0</v>
      </c>
      <c r="R621" s="19">
        <v>1600</v>
      </c>
      <c r="S621" s="19">
        <v>1600</v>
      </c>
      <c r="T621" s="19">
        <v>200</v>
      </c>
      <c r="U621" s="19">
        <v>1800</v>
      </c>
      <c r="V621" s="10" t="s">
        <v>4418</v>
      </c>
      <c r="W621" s="9" t="s">
        <v>1567</v>
      </c>
      <c r="X621" s="9" t="s">
        <v>33</v>
      </c>
      <c r="Y621" s="9" t="s">
        <v>1411</v>
      </c>
      <c r="Z621" s="9" t="s">
        <v>1412</v>
      </c>
      <c r="AA621" s="9" t="s">
        <v>1413</v>
      </c>
      <c r="AB621" s="10" t="s">
        <v>4304</v>
      </c>
      <c r="AC621" s="20"/>
    </row>
    <row r="622" s="2" customFormat="1" ht="32.1" customHeight="1" spans="1:29">
      <c r="A622" s="9">
        <v>618</v>
      </c>
      <c r="B622" s="9" t="s">
        <v>27</v>
      </c>
      <c r="C622" s="9" t="s">
        <v>1570</v>
      </c>
      <c r="D622" s="10" t="s">
        <v>3258</v>
      </c>
      <c r="E622" s="11" t="s">
        <v>1351</v>
      </c>
      <c r="F622" s="10" t="s">
        <v>4419</v>
      </c>
      <c r="G622" s="10" t="s">
        <v>24</v>
      </c>
      <c r="H622" s="9" t="s">
        <v>1571</v>
      </c>
      <c r="I622" s="9" t="s">
        <v>1572</v>
      </c>
      <c r="J622" s="9" t="s">
        <v>41</v>
      </c>
      <c r="K622" s="9">
        <v>2021</v>
      </c>
      <c r="L622" s="9">
        <v>10</v>
      </c>
      <c r="M622" s="10" t="s">
        <v>1484</v>
      </c>
      <c r="N622" s="10"/>
      <c r="O622" s="10">
        <v>202101</v>
      </c>
      <c r="P622" s="10">
        <v>202111</v>
      </c>
      <c r="Q622" s="19">
        <v>0</v>
      </c>
      <c r="R622" s="19">
        <v>2000</v>
      </c>
      <c r="S622" s="19">
        <v>2000</v>
      </c>
      <c r="T622" s="19">
        <v>200</v>
      </c>
      <c r="U622" s="19">
        <v>2200</v>
      </c>
      <c r="V622" s="10" t="s">
        <v>4420</v>
      </c>
      <c r="W622" s="9" t="s">
        <v>1573</v>
      </c>
      <c r="X622" s="9" t="s">
        <v>33</v>
      </c>
      <c r="Y622" s="9" t="s">
        <v>1411</v>
      </c>
      <c r="Z622" s="9" t="s">
        <v>1412</v>
      </c>
      <c r="AA622" s="22" t="s">
        <v>1432</v>
      </c>
      <c r="AB622" s="10" t="s">
        <v>4316</v>
      </c>
      <c r="AC622" s="20"/>
    </row>
    <row r="623" s="2" customFormat="1" ht="32.1" customHeight="1" spans="1:29">
      <c r="A623" s="9">
        <v>619</v>
      </c>
      <c r="B623" s="9" t="s">
        <v>27</v>
      </c>
      <c r="C623" s="9" t="s">
        <v>1574</v>
      </c>
      <c r="D623" s="10" t="s">
        <v>4421</v>
      </c>
      <c r="E623" s="11" t="s">
        <v>1423</v>
      </c>
      <c r="F623" s="10" t="s">
        <v>4422</v>
      </c>
      <c r="G623" s="10" t="s">
        <v>24</v>
      </c>
      <c r="H623" s="9" t="s">
        <v>1575</v>
      </c>
      <c r="I623" s="9" t="s">
        <v>1576</v>
      </c>
      <c r="J623" s="9" t="s">
        <v>62</v>
      </c>
      <c r="K623" s="9">
        <v>2021</v>
      </c>
      <c r="L623" s="9">
        <v>10</v>
      </c>
      <c r="M623" s="10" t="s">
        <v>1484</v>
      </c>
      <c r="N623" s="10"/>
      <c r="O623" s="10">
        <v>202101</v>
      </c>
      <c r="P623" s="10">
        <v>202111</v>
      </c>
      <c r="Q623" s="19">
        <v>0</v>
      </c>
      <c r="R623" s="19">
        <v>2000</v>
      </c>
      <c r="S623" s="19">
        <v>2000</v>
      </c>
      <c r="T623" s="19">
        <v>800</v>
      </c>
      <c r="U623" s="19">
        <v>2800</v>
      </c>
      <c r="V623" s="10" t="s">
        <v>4420</v>
      </c>
      <c r="W623" s="9" t="s">
        <v>1573</v>
      </c>
      <c r="X623" s="9" t="s">
        <v>33</v>
      </c>
      <c r="Y623" s="9" t="s">
        <v>1411</v>
      </c>
      <c r="Z623" s="9" t="s">
        <v>1412</v>
      </c>
      <c r="AA623" s="22" t="s">
        <v>1432</v>
      </c>
      <c r="AB623" s="10" t="s">
        <v>4316</v>
      </c>
      <c r="AC623" s="20"/>
    </row>
    <row r="624" s="2" customFormat="1" ht="32.1" customHeight="1" spans="1:29">
      <c r="A624" s="9">
        <v>620</v>
      </c>
      <c r="B624" s="9" t="s">
        <v>27</v>
      </c>
      <c r="C624" s="9" t="s">
        <v>1577</v>
      </c>
      <c r="D624" s="10" t="s">
        <v>3334</v>
      </c>
      <c r="E624" s="11" t="s">
        <v>1351</v>
      </c>
      <c r="F624" s="10" t="s">
        <v>4423</v>
      </c>
      <c r="G624" s="10" t="s">
        <v>24</v>
      </c>
      <c r="H624" s="9" t="s">
        <v>1578</v>
      </c>
      <c r="I624" s="9" t="s">
        <v>1579</v>
      </c>
      <c r="J624" s="9" t="s">
        <v>41</v>
      </c>
      <c r="K624" s="9">
        <v>2021</v>
      </c>
      <c r="L624" s="9">
        <v>9</v>
      </c>
      <c r="M624" s="10" t="s">
        <v>1484</v>
      </c>
      <c r="N624" s="10"/>
      <c r="O624" s="10">
        <v>202101</v>
      </c>
      <c r="P624" s="10">
        <v>202111</v>
      </c>
      <c r="Q624" s="19">
        <v>0</v>
      </c>
      <c r="R624" s="19">
        <v>1800</v>
      </c>
      <c r="S624" s="19">
        <v>1800</v>
      </c>
      <c r="T624" s="19">
        <v>200</v>
      </c>
      <c r="U624" s="19">
        <v>2000</v>
      </c>
      <c r="V624" s="10" t="s">
        <v>4424</v>
      </c>
      <c r="W624" s="9" t="s">
        <v>1577</v>
      </c>
      <c r="X624" s="9" t="s">
        <v>33</v>
      </c>
      <c r="Y624" s="9" t="s">
        <v>1411</v>
      </c>
      <c r="Z624" s="9" t="s">
        <v>1412</v>
      </c>
      <c r="AA624" s="22" t="s">
        <v>1485</v>
      </c>
      <c r="AB624" s="10" t="s">
        <v>4357</v>
      </c>
      <c r="AC624" s="20"/>
    </row>
    <row r="625" s="2" customFormat="1" ht="32.1" customHeight="1" spans="1:29">
      <c r="A625" s="9">
        <v>621</v>
      </c>
      <c r="B625" s="9" t="s">
        <v>46</v>
      </c>
      <c r="C625" s="9" t="s">
        <v>1580</v>
      </c>
      <c r="D625" s="10" t="s">
        <v>3007</v>
      </c>
      <c r="E625" s="11" t="s">
        <v>1351</v>
      </c>
      <c r="F625" s="10" t="s">
        <v>4425</v>
      </c>
      <c r="G625" s="9" t="s">
        <v>23</v>
      </c>
      <c r="H625" s="9" t="s">
        <v>1581</v>
      </c>
      <c r="I625" s="9" t="s">
        <v>290</v>
      </c>
      <c r="J625" s="9" t="s">
        <v>41</v>
      </c>
      <c r="K625" s="9">
        <v>2021</v>
      </c>
      <c r="L625" s="9">
        <v>10</v>
      </c>
      <c r="M625" s="10">
        <v>202101</v>
      </c>
      <c r="N625" s="17">
        <v>2021.1</v>
      </c>
      <c r="O625" s="10">
        <v>202101</v>
      </c>
      <c r="P625" s="10">
        <v>202110</v>
      </c>
      <c r="Q625" s="19">
        <v>3000</v>
      </c>
      <c r="R625" s="19">
        <v>0</v>
      </c>
      <c r="S625" s="19">
        <v>3000</v>
      </c>
      <c r="T625" s="19">
        <v>200</v>
      </c>
      <c r="U625" s="19">
        <v>3200</v>
      </c>
      <c r="V625" s="10" t="s">
        <v>4426</v>
      </c>
      <c r="W625" s="9" t="s">
        <v>1580</v>
      </c>
      <c r="X625" s="9" t="s">
        <v>33</v>
      </c>
      <c r="Y625" s="9" t="s">
        <v>1411</v>
      </c>
      <c r="Z625" s="9" t="s">
        <v>1412</v>
      </c>
      <c r="AA625" s="22" t="s">
        <v>1444</v>
      </c>
      <c r="AB625" s="10" t="s">
        <v>4326</v>
      </c>
      <c r="AC625" s="20"/>
    </row>
    <row r="626" s="2" customFormat="1" ht="32.1" customHeight="1" spans="1:29">
      <c r="A626" s="9">
        <v>622</v>
      </c>
      <c r="B626" s="9" t="s">
        <v>27</v>
      </c>
      <c r="C626" s="9" t="s">
        <v>1582</v>
      </c>
      <c r="D626" s="10" t="s">
        <v>3023</v>
      </c>
      <c r="E626" s="11" t="s">
        <v>1351</v>
      </c>
      <c r="F626" s="10" t="s">
        <v>4427</v>
      </c>
      <c r="G626" s="9" t="s">
        <v>23</v>
      </c>
      <c r="H626" s="9" t="s">
        <v>1583</v>
      </c>
      <c r="I626" s="9" t="s">
        <v>1584</v>
      </c>
      <c r="J626" s="9" t="s">
        <v>62</v>
      </c>
      <c r="K626" s="9">
        <v>2021</v>
      </c>
      <c r="L626" s="9">
        <v>7</v>
      </c>
      <c r="M626" s="10">
        <v>2021.03</v>
      </c>
      <c r="N626" s="10">
        <v>2021.09</v>
      </c>
      <c r="O626" s="10">
        <v>202103</v>
      </c>
      <c r="P626" s="10">
        <v>202109</v>
      </c>
      <c r="Q626" s="19">
        <v>2100</v>
      </c>
      <c r="R626" s="19">
        <v>0</v>
      </c>
      <c r="S626" s="19">
        <v>2100</v>
      </c>
      <c r="T626" s="19">
        <v>800</v>
      </c>
      <c r="U626" s="19">
        <v>2900</v>
      </c>
      <c r="V626" s="10" t="s">
        <v>4428</v>
      </c>
      <c r="W626" s="9" t="s">
        <v>1582</v>
      </c>
      <c r="X626" s="9" t="s">
        <v>33</v>
      </c>
      <c r="Y626" s="9" t="s">
        <v>1411</v>
      </c>
      <c r="Z626" s="9" t="s">
        <v>1412</v>
      </c>
      <c r="AA626" s="22" t="s">
        <v>1444</v>
      </c>
      <c r="AB626" s="10" t="s">
        <v>4326</v>
      </c>
      <c r="AC626" s="20"/>
    </row>
    <row r="627" s="2" customFormat="1" ht="32.1" customHeight="1" spans="1:29">
      <c r="A627" s="9">
        <v>623</v>
      </c>
      <c r="B627" s="9" t="s">
        <v>27</v>
      </c>
      <c r="C627" s="9" t="s">
        <v>1585</v>
      </c>
      <c r="D627" s="10" t="s">
        <v>3044</v>
      </c>
      <c r="E627" s="11" t="s">
        <v>1351</v>
      </c>
      <c r="F627" s="10" t="s">
        <v>4429</v>
      </c>
      <c r="G627" s="10" t="s">
        <v>24</v>
      </c>
      <c r="H627" s="9" t="s">
        <v>1586</v>
      </c>
      <c r="I627" s="9" t="s">
        <v>1587</v>
      </c>
      <c r="J627" s="9" t="s">
        <v>32</v>
      </c>
      <c r="K627" s="9">
        <v>2021</v>
      </c>
      <c r="L627" s="9">
        <v>10</v>
      </c>
      <c r="M627" s="10" t="s">
        <v>1484</v>
      </c>
      <c r="N627" s="10"/>
      <c r="O627" s="10">
        <v>202101</v>
      </c>
      <c r="P627" s="10">
        <v>202111</v>
      </c>
      <c r="Q627" s="19">
        <v>0</v>
      </c>
      <c r="R627" s="19">
        <v>2000</v>
      </c>
      <c r="S627" s="19">
        <v>2000</v>
      </c>
      <c r="T627" s="19">
        <v>0</v>
      </c>
      <c r="U627" s="19">
        <v>2000</v>
      </c>
      <c r="V627" s="10" t="s">
        <v>4430</v>
      </c>
      <c r="W627" s="9" t="s">
        <v>1585</v>
      </c>
      <c r="X627" s="9" t="s">
        <v>33</v>
      </c>
      <c r="Y627" s="9" t="s">
        <v>1411</v>
      </c>
      <c r="Z627" s="9" t="s">
        <v>1412</v>
      </c>
      <c r="AA627" s="22" t="s">
        <v>1435</v>
      </c>
      <c r="AB627" s="10" t="s">
        <v>4320</v>
      </c>
      <c r="AC627" s="20"/>
    </row>
    <row r="628" s="2" customFormat="1" ht="32.1" customHeight="1" spans="1:29">
      <c r="A628" s="9">
        <v>624</v>
      </c>
      <c r="B628" s="9" t="s">
        <v>27</v>
      </c>
      <c r="C628" s="9" t="s">
        <v>1588</v>
      </c>
      <c r="D628" s="10" t="s">
        <v>3334</v>
      </c>
      <c r="E628" s="11" t="s">
        <v>1351</v>
      </c>
      <c r="F628" s="10" t="s">
        <v>4431</v>
      </c>
      <c r="G628" s="10" t="s">
        <v>24</v>
      </c>
      <c r="H628" s="9" t="s">
        <v>44</v>
      </c>
      <c r="I628" s="9" t="s">
        <v>553</v>
      </c>
      <c r="J628" s="9" t="s">
        <v>32</v>
      </c>
      <c r="K628" s="9">
        <v>2021</v>
      </c>
      <c r="L628" s="9">
        <v>5</v>
      </c>
      <c r="M628" s="10">
        <v>2021.07</v>
      </c>
      <c r="N628" s="10">
        <v>2021.11</v>
      </c>
      <c r="O628" s="10">
        <v>202107</v>
      </c>
      <c r="P628" s="10">
        <v>202111</v>
      </c>
      <c r="Q628" s="19">
        <v>0</v>
      </c>
      <c r="R628" s="19">
        <v>1000</v>
      </c>
      <c r="S628" s="19">
        <v>1000</v>
      </c>
      <c r="T628" s="19">
        <v>0</v>
      </c>
      <c r="U628" s="19">
        <v>1000</v>
      </c>
      <c r="V628" s="10" t="s">
        <v>4432</v>
      </c>
      <c r="W628" s="9" t="s">
        <v>1588</v>
      </c>
      <c r="X628" s="9" t="s">
        <v>33</v>
      </c>
      <c r="Y628" s="9" t="s">
        <v>1411</v>
      </c>
      <c r="Z628" s="9" t="s">
        <v>120</v>
      </c>
      <c r="AA628" s="22" t="s">
        <v>1589</v>
      </c>
      <c r="AB628" s="10" t="s">
        <v>4433</v>
      </c>
      <c r="AC628" s="20"/>
    </row>
    <row r="629" s="2" customFormat="1" ht="32.1" customHeight="1" spans="1:29">
      <c r="A629" s="9">
        <v>625</v>
      </c>
      <c r="B629" s="9" t="s">
        <v>27</v>
      </c>
      <c r="C629" s="9" t="s">
        <v>1590</v>
      </c>
      <c r="D629" s="10" t="s">
        <v>4434</v>
      </c>
      <c r="E629" s="11" t="s">
        <v>1423</v>
      </c>
      <c r="F629" s="10" t="s">
        <v>4435</v>
      </c>
      <c r="G629" s="9" t="s">
        <v>23</v>
      </c>
      <c r="H629" s="9" t="s">
        <v>1591</v>
      </c>
      <c r="I629" s="9" t="s">
        <v>553</v>
      </c>
      <c r="J629" s="21" t="s">
        <v>32</v>
      </c>
      <c r="K629" s="9"/>
      <c r="L629" s="9">
        <v>11</v>
      </c>
      <c r="M629" s="10">
        <v>202101</v>
      </c>
      <c r="N629" s="10">
        <v>2021.11</v>
      </c>
      <c r="O629" s="10">
        <v>202101</v>
      </c>
      <c r="P629" s="10">
        <v>202111</v>
      </c>
      <c r="Q629" s="19">
        <v>3300</v>
      </c>
      <c r="R629" s="10">
        <v>0</v>
      </c>
      <c r="S629" s="19">
        <v>3300</v>
      </c>
      <c r="T629" s="19">
        <v>0</v>
      </c>
      <c r="U629" s="19">
        <v>3300</v>
      </c>
      <c r="V629" s="10" t="s">
        <v>4436</v>
      </c>
      <c r="W629" s="9" t="s">
        <v>1590</v>
      </c>
      <c r="X629" s="9" t="s">
        <v>33</v>
      </c>
      <c r="Y629" s="9" t="s">
        <v>1411</v>
      </c>
      <c r="Z629" s="9" t="s">
        <v>1592</v>
      </c>
      <c r="AA629" s="22" t="s">
        <v>1593</v>
      </c>
      <c r="AB629" s="10" t="s">
        <v>4437</v>
      </c>
      <c r="AC629" s="20"/>
    </row>
    <row r="630" s="2" customFormat="1" ht="32.1" customHeight="1" spans="1:29">
      <c r="A630" s="9">
        <v>626</v>
      </c>
      <c r="B630" s="9" t="s">
        <v>938</v>
      </c>
      <c r="C630" s="9" t="s">
        <v>1594</v>
      </c>
      <c r="D630" s="10" t="s">
        <v>4438</v>
      </c>
      <c r="E630" s="11" t="s">
        <v>1423</v>
      </c>
      <c r="F630" s="10" t="s">
        <v>4439</v>
      </c>
      <c r="G630" s="10" t="s">
        <v>24</v>
      </c>
      <c r="H630" s="9" t="s">
        <v>1595</v>
      </c>
      <c r="I630" s="9" t="s">
        <v>1596</v>
      </c>
      <c r="J630" s="9" t="s">
        <v>41</v>
      </c>
      <c r="K630" s="9">
        <v>2021</v>
      </c>
      <c r="L630" s="9">
        <v>5</v>
      </c>
      <c r="M630" s="10">
        <v>202101</v>
      </c>
      <c r="N630" s="10">
        <v>2021.05</v>
      </c>
      <c r="O630" s="10">
        <v>202101</v>
      </c>
      <c r="P630" s="10">
        <v>202105</v>
      </c>
      <c r="Q630" s="19">
        <v>0</v>
      </c>
      <c r="R630" s="19">
        <v>1000</v>
      </c>
      <c r="S630" s="19">
        <v>1000</v>
      </c>
      <c r="T630" s="19">
        <v>200</v>
      </c>
      <c r="U630" s="19">
        <v>1200</v>
      </c>
      <c r="V630" s="10" t="s">
        <v>4440</v>
      </c>
      <c r="W630" s="9" t="s">
        <v>1594</v>
      </c>
      <c r="X630" s="9" t="s">
        <v>33</v>
      </c>
      <c r="Y630" s="9" t="s">
        <v>1411</v>
      </c>
      <c r="Z630" s="9" t="s">
        <v>253</v>
      </c>
      <c r="AA630" s="9" t="s">
        <v>1597</v>
      </c>
      <c r="AB630" s="10" t="s">
        <v>4441</v>
      </c>
      <c r="AC630" s="20"/>
    </row>
    <row r="631" s="2" customFormat="1" ht="32.1" customHeight="1" spans="1:29">
      <c r="A631" s="9">
        <v>627</v>
      </c>
      <c r="B631" s="9" t="s">
        <v>27</v>
      </c>
      <c r="C631" s="9" t="s">
        <v>1598</v>
      </c>
      <c r="D631" s="10" t="s">
        <v>3044</v>
      </c>
      <c r="E631" s="11" t="s">
        <v>1351</v>
      </c>
      <c r="F631" s="10" t="s">
        <v>4442</v>
      </c>
      <c r="G631" s="9" t="s">
        <v>23</v>
      </c>
      <c r="H631" s="9" t="s">
        <v>1599</v>
      </c>
      <c r="I631" s="9" t="s">
        <v>1600</v>
      </c>
      <c r="J631" s="9" t="s">
        <v>41</v>
      </c>
      <c r="K631" s="9">
        <v>2021</v>
      </c>
      <c r="L631" s="9">
        <v>10</v>
      </c>
      <c r="M631" s="10">
        <v>2021.02</v>
      </c>
      <c r="N631" s="10">
        <v>2021.11</v>
      </c>
      <c r="O631" s="10">
        <v>202102</v>
      </c>
      <c r="P631" s="10">
        <v>202111</v>
      </c>
      <c r="Q631" s="19">
        <v>3000</v>
      </c>
      <c r="R631" s="19">
        <v>0</v>
      </c>
      <c r="S631" s="19">
        <v>3000</v>
      </c>
      <c r="T631" s="19">
        <v>200</v>
      </c>
      <c r="U631" s="19">
        <v>3200</v>
      </c>
      <c r="V631" s="10" t="s">
        <v>4443</v>
      </c>
      <c r="W631" s="9" t="s">
        <v>1598</v>
      </c>
      <c r="X631" s="9" t="s">
        <v>33</v>
      </c>
      <c r="Y631" s="9" t="s">
        <v>1411</v>
      </c>
      <c r="Z631" s="9" t="s">
        <v>253</v>
      </c>
      <c r="AA631" s="9" t="s">
        <v>1601</v>
      </c>
      <c r="AB631" s="10" t="s">
        <v>4444</v>
      </c>
      <c r="AC631" s="20"/>
    </row>
    <row r="632" s="2" customFormat="1" ht="32.1" customHeight="1" spans="1:29">
      <c r="A632" s="9">
        <v>628</v>
      </c>
      <c r="B632" s="9" t="s">
        <v>27</v>
      </c>
      <c r="C632" s="9" t="s">
        <v>1602</v>
      </c>
      <c r="D632" s="10" t="s">
        <v>3258</v>
      </c>
      <c r="E632" s="11" t="s">
        <v>1351</v>
      </c>
      <c r="F632" s="10" t="s">
        <v>4445</v>
      </c>
      <c r="G632" s="9" t="s">
        <v>23</v>
      </c>
      <c r="H632" s="9" t="s">
        <v>1603</v>
      </c>
      <c r="I632" s="9" t="s">
        <v>1604</v>
      </c>
      <c r="J632" s="9" t="s">
        <v>41</v>
      </c>
      <c r="K632" s="9">
        <v>2021</v>
      </c>
      <c r="L632" s="9">
        <v>10</v>
      </c>
      <c r="M632" s="10">
        <v>2021.02</v>
      </c>
      <c r="N632" s="10">
        <v>2021.11</v>
      </c>
      <c r="O632" s="10">
        <v>202102</v>
      </c>
      <c r="P632" s="10">
        <v>202111</v>
      </c>
      <c r="Q632" s="19">
        <v>3000</v>
      </c>
      <c r="R632" s="19">
        <v>0</v>
      </c>
      <c r="S632" s="19">
        <v>3000</v>
      </c>
      <c r="T632" s="19">
        <v>200</v>
      </c>
      <c r="U632" s="19">
        <v>3200</v>
      </c>
      <c r="V632" s="10" t="s">
        <v>4446</v>
      </c>
      <c r="W632" s="9" t="s">
        <v>1602</v>
      </c>
      <c r="X632" s="9" t="s">
        <v>33</v>
      </c>
      <c r="Y632" s="9" t="s">
        <v>1411</v>
      </c>
      <c r="Z632" s="9" t="s">
        <v>253</v>
      </c>
      <c r="AA632" s="9" t="s">
        <v>1601</v>
      </c>
      <c r="AB632" s="10" t="s">
        <v>4444</v>
      </c>
      <c r="AC632" s="20"/>
    </row>
    <row r="633" s="2" customFormat="1" ht="32.1" customHeight="1" spans="1:29">
      <c r="A633" s="9">
        <v>629</v>
      </c>
      <c r="B633" s="9" t="s">
        <v>46</v>
      </c>
      <c r="C633" s="9" t="s">
        <v>1605</v>
      </c>
      <c r="D633" s="10" t="s">
        <v>3004</v>
      </c>
      <c r="E633" s="11" t="s">
        <v>1351</v>
      </c>
      <c r="F633" s="10" t="s">
        <v>4447</v>
      </c>
      <c r="G633" s="9" t="s">
        <v>23</v>
      </c>
      <c r="H633" s="9" t="s">
        <v>1606</v>
      </c>
      <c r="I633" s="9" t="s">
        <v>1607</v>
      </c>
      <c r="J633" s="9" t="s">
        <v>41</v>
      </c>
      <c r="K633" s="9">
        <v>2021</v>
      </c>
      <c r="L633" s="9">
        <v>10</v>
      </c>
      <c r="M633" s="10">
        <v>2021.02</v>
      </c>
      <c r="N633" s="10">
        <v>2021.11</v>
      </c>
      <c r="O633" s="10">
        <v>202102</v>
      </c>
      <c r="P633" s="10">
        <v>202111</v>
      </c>
      <c r="Q633" s="19">
        <v>3000</v>
      </c>
      <c r="R633" s="19">
        <v>0</v>
      </c>
      <c r="S633" s="19">
        <v>3000</v>
      </c>
      <c r="T633" s="19">
        <v>200</v>
      </c>
      <c r="U633" s="19">
        <v>3200</v>
      </c>
      <c r="V633" s="10" t="s">
        <v>4448</v>
      </c>
      <c r="W633" s="9" t="s">
        <v>1605</v>
      </c>
      <c r="X633" s="9" t="s">
        <v>33</v>
      </c>
      <c r="Y633" s="9" t="s">
        <v>1411</v>
      </c>
      <c r="Z633" s="9" t="s">
        <v>253</v>
      </c>
      <c r="AA633" s="9" t="s">
        <v>1601</v>
      </c>
      <c r="AB633" s="10" t="s">
        <v>4444</v>
      </c>
      <c r="AC633" s="20"/>
    </row>
    <row r="634" s="2" customFormat="1" ht="32.1" customHeight="1" spans="1:29">
      <c r="A634" s="9">
        <v>630</v>
      </c>
      <c r="B634" s="9" t="s">
        <v>27</v>
      </c>
      <c r="C634" s="9" t="s">
        <v>1608</v>
      </c>
      <c r="D634" s="10" t="s">
        <v>3229</v>
      </c>
      <c r="E634" s="11" t="s">
        <v>1423</v>
      </c>
      <c r="F634" s="10" t="s">
        <v>3240</v>
      </c>
      <c r="G634" s="9" t="s">
        <v>23</v>
      </c>
      <c r="H634" s="9" t="s">
        <v>1609</v>
      </c>
      <c r="I634" s="9" t="s">
        <v>1610</v>
      </c>
      <c r="J634" s="9" t="s">
        <v>41</v>
      </c>
      <c r="K634" s="9">
        <v>2021</v>
      </c>
      <c r="L634" s="9">
        <v>10</v>
      </c>
      <c r="M634" s="10">
        <v>2021.02</v>
      </c>
      <c r="N634" s="10">
        <v>2021.11</v>
      </c>
      <c r="O634" s="10">
        <v>202102</v>
      </c>
      <c r="P634" s="10">
        <v>202111</v>
      </c>
      <c r="Q634" s="19">
        <v>3000</v>
      </c>
      <c r="R634" s="19">
        <v>0</v>
      </c>
      <c r="S634" s="19">
        <v>3000</v>
      </c>
      <c r="T634" s="19">
        <v>200</v>
      </c>
      <c r="U634" s="19">
        <v>3200</v>
      </c>
      <c r="V634" s="10" t="s">
        <v>4449</v>
      </c>
      <c r="W634" s="9" t="s">
        <v>1608</v>
      </c>
      <c r="X634" s="9" t="s">
        <v>33</v>
      </c>
      <c r="Y634" s="9" t="s">
        <v>1411</v>
      </c>
      <c r="Z634" s="9" t="s">
        <v>253</v>
      </c>
      <c r="AA634" s="9" t="s">
        <v>1601</v>
      </c>
      <c r="AB634" s="10" t="s">
        <v>4444</v>
      </c>
      <c r="AC634" s="20"/>
    </row>
    <row r="635" s="2" customFormat="1" ht="32.1" customHeight="1" spans="1:29">
      <c r="A635" s="9">
        <v>631</v>
      </c>
      <c r="B635" s="9" t="s">
        <v>27</v>
      </c>
      <c r="C635" s="9" t="s">
        <v>1611</v>
      </c>
      <c r="D635" s="10" t="s">
        <v>3044</v>
      </c>
      <c r="E635" s="11" t="s">
        <v>1351</v>
      </c>
      <c r="F635" s="10" t="s">
        <v>4450</v>
      </c>
      <c r="G635" s="9" t="s">
        <v>23</v>
      </c>
      <c r="H635" s="9" t="s">
        <v>1612</v>
      </c>
      <c r="I635" s="9" t="s">
        <v>1613</v>
      </c>
      <c r="J635" s="9" t="s">
        <v>41</v>
      </c>
      <c r="K635" s="9">
        <v>2021</v>
      </c>
      <c r="L635" s="9">
        <v>10</v>
      </c>
      <c r="M635" s="10">
        <v>202101</v>
      </c>
      <c r="N635" s="17">
        <v>2021.1</v>
      </c>
      <c r="O635" s="10">
        <v>202101</v>
      </c>
      <c r="P635" s="10">
        <v>202110</v>
      </c>
      <c r="Q635" s="19">
        <v>3000</v>
      </c>
      <c r="R635" s="19">
        <v>0</v>
      </c>
      <c r="S635" s="19">
        <v>3000</v>
      </c>
      <c r="T635" s="19">
        <v>200</v>
      </c>
      <c r="U635" s="19">
        <v>3200</v>
      </c>
      <c r="V635" s="10" t="s">
        <v>4451</v>
      </c>
      <c r="W635" s="9" t="s">
        <v>1611</v>
      </c>
      <c r="X635" s="9" t="s">
        <v>33</v>
      </c>
      <c r="Y635" s="9" t="s">
        <v>1411</v>
      </c>
      <c r="Z635" s="9" t="s">
        <v>253</v>
      </c>
      <c r="AA635" s="9" t="s">
        <v>1601</v>
      </c>
      <c r="AB635" s="10" t="s">
        <v>4444</v>
      </c>
      <c r="AC635" s="20"/>
    </row>
    <row r="636" s="2" customFormat="1" ht="32.1" customHeight="1" spans="1:29">
      <c r="A636" s="9">
        <v>632</v>
      </c>
      <c r="B636" s="9" t="s">
        <v>46</v>
      </c>
      <c r="C636" s="9" t="s">
        <v>1614</v>
      </c>
      <c r="D636" s="10" t="s">
        <v>3092</v>
      </c>
      <c r="E636" s="11" t="s">
        <v>1351</v>
      </c>
      <c r="F636" s="10" t="s">
        <v>4452</v>
      </c>
      <c r="G636" s="9" t="s">
        <v>23</v>
      </c>
      <c r="H636" s="9" t="s">
        <v>1615</v>
      </c>
      <c r="I636" s="9" t="s">
        <v>1616</v>
      </c>
      <c r="J636" s="9" t="s">
        <v>41</v>
      </c>
      <c r="K636" s="9">
        <v>2021</v>
      </c>
      <c r="L636" s="9">
        <v>11</v>
      </c>
      <c r="M636" s="10">
        <v>202101</v>
      </c>
      <c r="N636" s="10">
        <v>2021.11</v>
      </c>
      <c r="O636" s="10">
        <v>202101</v>
      </c>
      <c r="P636" s="10">
        <v>202111</v>
      </c>
      <c r="Q636" s="19">
        <v>3300</v>
      </c>
      <c r="R636" s="19">
        <v>0</v>
      </c>
      <c r="S636" s="19">
        <v>3300</v>
      </c>
      <c r="T636" s="19">
        <v>200</v>
      </c>
      <c r="U636" s="19">
        <v>3500</v>
      </c>
      <c r="V636" s="10" t="s">
        <v>4453</v>
      </c>
      <c r="W636" s="9" t="s">
        <v>1614</v>
      </c>
      <c r="X636" s="9" t="s">
        <v>33</v>
      </c>
      <c r="Y636" s="9" t="s">
        <v>1411</v>
      </c>
      <c r="Z636" s="9" t="s">
        <v>253</v>
      </c>
      <c r="AA636" s="9" t="s">
        <v>1601</v>
      </c>
      <c r="AB636" s="10" t="s">
        <v>4444</v>
      </c>
      <c r="AC636" s="20"/>
    </row>
    <row r="637" s="2" customFormat="1" ht="32.1" customHeight="1" spans="1:29">
      <c r="A637" s="9">
        <v>633</v>
      </c>
      <c r="B637" s="9" t="s">
        <v>46</v>
      </c>
      <c r="C637" s="9" t="s">
        <v>1617</v>
      </c>
      <c r="D637" s="10" t="s">
        <v>3007</v>
      </c>
      <c r="E637" s="11" t="s">
        <v>1351</v>
      </c>
      <c r="F637" s="10" t="s">
        <v>4454</v>
      </c>
      <c r="G637" s="9" t="s">
        <v>23</v>
      </c>
      <c r="H637" s="9" t="s">
        <v>1615</v>
      </c>
      <c r="I637" s="9" t="s">
        <v>1616</v>
      </c>
      <c r="J637" s="9" t="s">
        <v>41</v>
      </c>
      <c r="K637" s="9">
        <v>2021</v>
      </c>
      <c r="L637" s="9">
        <v>11</v>
      </c>
      <c r="M637" s="10">
        <v>202101</v>
      </c>
      <c r="N637" s="10">
        <v>2021.11</v>
      </c>
      <c r="O637" s="10">
        <v>202101</v>
      </c>
      <c r="P637" s="10">
        <v>202111</v>
      </c>
      <c r="Q637" s="19">
        <v>3300</v>
      </c>
      <c r="R637" s="19">
        <v>0</v>
      </c>
      <c r="S637" s="19">
        <v>3300</v>
      </c>
      <c r="T637" s="19">
        <v>200</v>
      </c>
      <c r="U637" s="19">
        <v>3500</v>
      </c>
      <c r="V637" s="10" t="s">
        <v>4455</v>
      </c>
      <c r="W637" s="9" t="s">
        <v>1617</v>
      </c>
      <c r="X637" s="9" t="s">
        <v>33</v>
      </c>
      <c r="Y637" s="9" t="s">
        <v>1411</v>
      </c>
      <c r="Z637" s="9" t="s">
        <v>253</v>
      </c>
      <c r="AA637" s="9" t="s">
        <v>1601</v>
      </c>
      <c r="AB637" s="10" t="s">
        <v>4444</v>
      </c>
      <c r="AC637" s="20"/>
    </row>
    <row r="638" s="2" customFormat="1" ht="32.1" customHeight="1" spans="1:29">
      <c r="A638" s="9">
        <v>634</v>
      </c>
      <c r="B638" s="9" t="s">
        <v>27</v>
      </c>
      <c r="C638" s="9" t="s">
        <v>1618</v>
      </c>
      <c r="D638" s="10" t="s">
        <v>3004</v>
      </c>
      <c r="E638" s="11" t="s">
        <v>1351</v>
      </c>
      <c r="F638" s="10" t="s">
        <v>4456</v>
      </c>
      <c r="G638" s="10" t="s">
        <v>24</v>
      </c>
      <c r="H638" s="9" t="s">
        <v>44</v>
      </c>
      <c r="I638" s="9" t="s">
        <v>1619</v>
      </c>
      <c r="J638" s="9" t="s">
        <v>41</v>
      </c>
      <c r="K638" s="9">
        <v>2021</v>
      </c>
      <c r="L638" s="9">
        <v>11</v>
      </c>
      <c r="M638" s="10">
        <v>202101</v>
      </c>
      <c r="N638" s="10">
        <v>2021.11</v>
      </c>
      <c r="O638" s="10">
        <v>202101</v>
      </c>
      <c r="P638" s="10">
        <v>202111</v>
      </c>
      <c r="Q638" s="10">
        <v>0</v>
      </c>
      <c r="R638" s="19">
        <v>2200</v>
      </c>
      <c r="S638" s="19">
        <v>2200</v>
      </c>
      <c r="T638" s="19">
        <v>200</v>
      </c>
      <c r="U638" s="19">
        <v>2400</v>
      </c>
      <c r="V638" s="10" t="s">
        <v>4457</v>
      </c>
      <c r="W638" s="9" t="s">
        <v>1618</v>
      </c>
      <c r="X638" s="9" t="s">
        <v>33</v>
      </c>
      <c r="Y638" s="9" t="s">
        <v>1411</v>
      </c>
      <c r="Z638" s="9" t="s">
        <v>253</v>
      </c>
      <c r="AA638" s="9" t="s">
        <v>1601</v>
      </c>
      <c r="AB638" s="10" t="s">
        <v>4444</v>
      </c>
      <c r="AC638" s="20"/>
    </row>
    <row r="639" s="2" customFormat="1" ht="32.1" customHeight="1" spans="1:29">
      <c r="A639" s="9">
        <v>635</v>
      </c>
      <c r="B639" s="9" t="s">
        <v>46</v>
      </c>
      <c r="C639" s="9" t="s">
        <v>1620</v>
      </c>
      <c r="D639" s="10" t="s">
        <v>3001</v>
      </c>
      <c r="E639" s="11" t="s">
        <v>1351</v>
      </c>
      <c r="F639" s="10" t="s">
        <v>4458</v>
      </c>
      <c r="G639" s="10" t="s">
        <v>24</v>
      </c>
      <c r="H639" s="9" t="s">
        <v>1621</v>
      </c>
      <c r="I639" s="9" t="s">
        <v>1622</v>
      </c>
      <c r="J639" s="9" t="s">
        <v>41</v>
      </c>
      <c r="K639" s="9">
        <v>2021</v>
      </c>
      <c r="L639" s="9">
        <v>10</v>
      </c>
      <c r="M639" s="10">
        <v>2021.02</v>
      </c>
      <c r="N639" s="10">
        <v>2021.11</v>
      </c>
      <c r="O639" s="10">
        <v>202102</v>
      </c>
      <c r="P639" s="10">
        <v>202111</v>
      </c>
      <c r="Q639" s="19">
        <v>0</v>
      </c>
      <c r="R639" s="19">
        <v>2000</v>
      </c>
      <c r="S639" s="19">
        <v>2000</v>
      </c>
      <c r="T639" s="19">
        <v>200</v>
      </c>
      <c r="U639" s="19">
        <v>2200</v>
      </c>
      <c r="V639" s="10" t="s">
        <v>4459</v>
      </c>
      <c r="W639" s="9" t="s">
        <v>1620</v>
      </c>
      <c r="X639" s="9" t="s">
        <v>33</v>
      </c>
      <c r="Y639" s="9" t="s">
        <v>1411</v>
      </c>
      <c r="Z639" s="9" t="s">
        <v>253</v>
      </c>
      <c r="AA639" s="9" t="s">
        <v>1601</v>
      </c>
      <c r="AB639" s="10" t="s">
        <v>4444</v>
      </c>
      <c r="AC639" s="20"/>
    </row>
    <row r="640" s="2" customFormat="1" ht="32.1" customHeight="1" spans="1:29">
      <c r="A640" s="9">
        <v>636</v>
      </c>
      <c r="B640" s="9" t="s">
        <v>27</v>
      </c>
      <c r="C640" s="9" t="s">
        <v>1623</v>
      </c>
      <c r="D640" s="10" t="s">
        <v>4011</v>
      </c>
      <c r="E640" s="11" t="s">
        <v>1423</v>
      </c>
      <c r="F640" s="10" t="s">
        <v>4460</v>
      </c>
      <c r="G640" s="9" t="s">
        <v>23</v>
      </c>
      <c r="H640" s="9" t="s">
        <v>1624</v>
      </c>
      <c r="I640" s="9" t="s">
        <v>1625</v>
      </c>
      <c r="J640" s="21" t="s">
        <v>32</v>
      </c>
      <c r="K640" s="9"/>
      <c r="L640" s="9">
        <v>6</v>
      </c>
      <c r="M640" s="10">
        <v>202101</v>
      </c>
      <c r="N640" s="10">
        <v>2021.06</v>
      </c>
      <c r="O640" s="10">
        <v>202101</v>
      </c>
      <c r="P640" s="10">
        <v>202106</v>
      </c>
      <c r="Q640" s="19">
        <v>1800</v>
      </c>
      <c r="R640" s="19">
        <v>0</v>
      </c>
      <c r="S640" s="19">
        <v>1800</v>
      </c>
      <c r="T640" s="19">
        <v>0</v>
      </c>
      <c r="U640" s="19">
        <v>1800</v>
      </c>
      <c r="V640" s="10" t="s">
        <v>4461</v>
      </c>
      <c r="W640" s="9" t="s">
        <v>1623</v>
      </c>
      <c r="X640" s="9" t="s">
        <v>33</v>
      </c>
      <c r="Y640" s="9" t="s">
        <v>1411</v>
      </c>
      <c r="Z640" s="9" t="s">
        <v>1626</v>
      </c>
      <c r="AA640" s="22" t="s">
        <v>1627</v>
      </c>
      <c r="AB640" s="10" t="s">
        <v>4462</v>
      </c>
      <c r="AC640" s="20"/>
    </row>
    <row r="641" s="2" customFormat="1" ht="32.1" customHeight="1" spans="1:29">
      <c r="A641" s="9">
        <v>637</v>
      </c>
      <c r="B641" s="9" t="s">
        <v>27</v>
      </c>
      <c r="C641" s="9" t="s">
        <v>1623</v>
      </c>
      <c r="D641" s="10" t="s">
        <v>4011</v>
      </c>
      <c r="E641" s="11" t="s">
        <v>1423</v>
      </c>
      <c r="F641" s="10" t="s">
        <v>4460</v>
      </c>
      <c r="G641" s="10" t="s">
        <v>24</v>
      </c>
      <c r="H641" s="9" t="s">
        <v>1628</v>
      </c>
      <c r="I641" s="9" t="s">
        <v>1625</v>
      </c>
      <c r="J641" s="9" t="s">
        <v>32</v>
      </c>
      <c r="K641" s="9">
        <v>2021</v>
      </c>
      <c r="L641" s="9">
        <v>5</v>
      </c>
      <c r="M641" s="10">
        <v>2021.07</v>
      </c>
      <c r="N641" s="10">
        <v>2021.11</v>
      </c>
      <c r="O641" s="10">
        <v>202107</v>
      </c>
      <c r="P641" s="10">
        <v>202111</v>
      </c>
      <c r="Q641" s="19">
        <v>0</v>
      </c>
      <c r="R641" s="19">
        <v>1000</v>
      </c>
      <c r="S641" s="19">
        <v>1000</v>
      </c>
      <c r="T641" s="19">
        <v>0</v>
      </c>
      <c r="U641" s="19">
        <v>1000</v>
      </c>
      <c r="V641" s="10" t="s">
        <v>4461</v>
      </c>
      <c r="W641" s="9" t="s">
        <v>1623</v>
      </c>
      <c r="X641" s="9" t="s">
        <v>33</v>
      </c>
      <c r="Y641" s="9" t="s">
        <v>1411</v>
      </c>
      <c r="Z641" s="9" t="s">
        <v>1626</v>
      </c>
      <c r="AA641" s="22" t="s">
        <v>1627</v>
      </c>
      <c r="AB641" s="10" t="s">
        <v>4462</v>
      </c>
      <c r="AC641" s="20"/>
    </row>
    <row r="642" s="2" customFormat="1" ht="32.1" customHeight="1" spans="1:29">
      <c r="A642" s="9">
        <v>638</v>
      </c>
      <c r="B642" s="9" t="s">
        <v>27</v>
      </c>
      <c r="C642" s="9" t="s">
        <v>1629</v>
      </c>
      <c r="D642" s="10" t="s">
        <v>3019</v>
      </c>
      <c r="E642" s="11" t="s">
        <v>1351</v>
      </c>
      <c r="F642" s="10" t="s">
        <v>4463</v>
      </c>
      <c r="G642" s="10" t="s">
        <v>24</v>
      </c>
      <c r="H642" s="9" t="s">
        <v>1630</v>
      </c>
      <c r="I642" s="9" t="s">
        <v>1625</v>
      </c>
      <c r="J642" s="9" t="s">
        <v>32</v>
      </c>
      <c r="K642" s="9">
        <v>2021</v>
      </c>
      <c r="L642" s="9">
        <v>10</v>
      </c>
      <c r="M642" s="10" t="s">
        <v>1484</v>
      </c>
      <c r="N642" s="10"/>
      <c r="O642" s="10">
        <v>202101</v>
      </c>
      <c r="P642" s="10">
        <v>202111</v>
      </c>
      <c r="Q642" s="10">
        <v>0</v>
      </c>
      <c r="R642" s="19">
        <v>2000</v>
      </c>
      <c r="S642" s="19">
        <v>2000</v>
      </c>
      <c r="T642" s="19">
        <v>0</v>
      </c>
      <c r="U642" s="19">
        <v>2000</v>
      </c>
      <c r="V642" s="10" t="s">
        <v>4464</v>
      </c>
      <c r="W642" s="9" t="s">
        <v>1629</v>
      </c>
      <c r="X642" s="9" t="s">
        <v>33</v>
      </c>
      <c r="Y642" s="9" t="s">
        <v>1411</v>
      </c>
      <c r="Z642" s="9" t="s">
        <v>1626</v>
      </c>
      <c r="AA642" s="22" t="s">
        <v>1627</v>
      </c>
      <c r="AB642" s="10" t="s">
        <v>4462</v>
      </c>
      <c r="AC642" s="20"/>
    </row>
    <row r="643" s="2" customFormat="1" ht="32.1" customHeight="1" spans="1:29">
      <c r="A643" s="9">
        <v>639</v>
      </c>
      <c r="B643" s="9" t="s">
        <v>46</v>
      </c>
      <c r="C643" s="9" t="s">
        <v>1631</v>
      </c>
      <c r="D643" s="10" t="s">
        <v>3013</v>
      </c>
      <c r="E643" s="11" t="s">
        <v>1351</v>
      </c>
      <c r="F643" s="10" t="s">
        <v>4465</v>
      </c>
      <c r="G643" s="10" t="s">
        <v>24</v>
      </c>
      <c r="H643" s="9" t="s">
        <v>1632</v>
      </c>
      <c r="I643" s="9" t="s">
        <v>1633</v>
      </c>
      <c r="J643" s="9" t="s">
        <v>41</v>
      </c>
      <c r="K643" s="9">
        <v>2021</v>
      </c>
      <c r="L643" s="9">
        <v>11</v>
      </c>
      <c r="M643" s="10">
        <v>202101</v>
      </c>
      <c r="N643" s="10">
        <v>2021.11</v>
      </c>
      <c r="O643" s="10">
        <v>202101</v>
      </c>
      <c r="P643" s="10">
        <v>202111</v>
      </c>
      <c r="Q643" s="19">
        <v>0</v>
      </c>
      <c r="R643" s="19">
        <v>2200</v>
      </c>
      <c r="S643" s="19">
        <v>2200</v>
      </c>
      <c r="T643" s="19">
        <v>200</v>
      </c>
      <c r="U643" s="19">
        <v>2400</v>
      </c>
      <c r="V643" s="10" t="s">
        <v>4466</v>
      </c>
      <c r="W643" s="9" t="s">
        <v>1631</v>
      </c>
      <c r="X643" s="9" t="s">
        <v>33</v>
      </c>
      <c r="Y643" s="9" t="s">
        <v>1411</v>
      </c>
      <c r="Z643" s="9" t="s">
        <v>1626</v>
      </c>
      <c r="AA643" s="22" t="s">
        <v>1627</v>
      </c>
      <c r="AB643" s="10" t="s">
        <v>4462</v>
      </c>
      <c r="AC643" s="20"/>
    </row>
    <row r="644" s="2" customFormat="1" ht="32.1" customHeight="1" spans="1:29">
      <c r="A644" s="9">
        <v>640</v>
      </c>
      <c r="B644" s="9" t="s">
        <v>46</v>
      </c>
      <c r="C644" s="9" t="s">
        <v>1634</v>
      </c>
      <c r="D644" s="10" t="s">
        <v>3031</v>
      </c>
      <c r="E644" s="11" t="s">
        <v>1423</v>
      </c>
      <c r="F644" s="10" t="s">
        <v>4467</v>
      </c>
      <c r="G644" s="10" t="s">
        <v>24</v>
      </c>
      <c r="H644" s="9" t="s">
        <v>1632</v>
      </c>
      <c r="I644" s="9" t="s">
        <v>1633</v>
      </c>
      <c r="J644" s="9" t="s">
        <v>41</v>
      </c>
      <c r="K644" s="9">
        <v>2021</v>
      </c>
      <c r="L644" s="9">
        <v>11</v>
      </c>
      <c r="M644" s="10">
        <v>202101</v>
      </c>
      <c r="N644" s="10">
        <v>2021.11</v>
      </c>
      <c r="O644" s="10">
        <v>202101</v>
      </c>
      <c r="P644" s="10">
        <v>202111</v>
      </c>
      <c r="Q644" s="19">
        <v>0</v>
      </c>
      <c r="R644" s="19">
        <v>2200</v>
      </c>
      <c r="S644" s="19">
        <v>2200</v>
      </c>
      <c r="T644" s="19">
        <v>200</v>
      </c>
      <c r="U644" s="19">
        <v>2400</v>
      </c>
      <c r="V644" s="10" t="s">
        <v>4468</v>
      </c>
      <c r="W644" s="9" t="s">
        <v>1634</v>
      </c>
      <c r="X644" s="9" t="s">
        <v>33</v>
      </c>
      <c r="Y644" s="9" t="s">
        <v>1411</v>
      </c>
      <c r="Z644" s="9" t="s">
        <v>1626</v>
      </c>
      <c r="AA644" s="22" t="s">
        <v>1627</v>
      </c>
      <c r="AB644" s="10" t="s">
        <v>4462</v>
      </c>
      <c r="AC644" s="20"/>
    </row>
    <row r="645" s="2" customFormat="1" ht="32.1" customHeight="1" spans="1:29">
      <c r="A645" s="9">
        <v>641</v>
      </c>
      <c r="B645" s="9" t="s">
        <v>46</v>
      </c>
      <c r="C645" s="9" t="s">
        <v>1635</v>
      </c>
      <c r="D645" s="10" t="s">
        <v>3271</v>
      </c>
      <c r="E645" s="11" t="s">
        <v>1351</v>
      </c>
      <c r="F645" s="10" t="s">
        <v>4469</v>
      </c>
      <c r="G645" s="10" t="s">
        <v>24</v>
      </c>
      <c r="H645" s="9" t="s">
        <v>1636</v>
      </c>
      <c r="I645" s="9" t="s">
        <v>1637</v>
      </c>
      <c r="J645" s="9" t="s">
        <v>32</v>
      </c>
      <c r="K645" s="9">
        <v>2021</v>
      </c>
      <c r="L645" s="9">
        <v>10</v>
      </c>
      <c r="M645" s="10" t="s">
        <v>1638</v>
      </c>
      <c r="N645" s="10"/>
      <c r="O645" s="10">
        <v>202101</v>
      </c>
      <c r="P645" s="10">
        <v>202111</v>
      </c>
      <c r="Q645" s="19">
        <v>0</v>
      </c>
      <c r="R645" s="19">
        <v>2000</v>
      </c>
      <c r="S645" s="19">
        <v>2000</v>
      </c>
      <c r="T645" s="19">
        <v>0</v>
      </c>
      <c r="U645" s="19">
        <v>2000</v>
      </c>
      <c r="V645" s="10" t="s">
        <v>4470</v>
      </c>
      <c r="W645" s="9" t="s">
        <v>1635</v>
      </c>
      <c r="X645" s="9" t="s">
        <v>33</v>
      </c>
      <c r="Y645" s="9" t="s">
        <v>1411</v>
      </c>
      <c r="Z645" s="9" t="s">
        <v>1626</v>
      </c>
      <c r="AA645" s="22" t="s">
        <v>1627</v>
      </c>
      <c r="AB645" s="10" t="s">
        <v>4462</v>
      </c>
      <c r="AC645" s="20"/>
    </row>
    <row r="646" s="2" customFormat="1" ht="32.1" customHeight="1" spans="1:29">
      <c r="A646" s="9">
        <v>642</v>
      </c>
      <c r="B646" s="9" t="s">
        <v>46</v>
      </c>
      <c r="C646" s="9" t="s">
        <v>1639</v>
      </c>
      <c r="D646" s="10" t="s">
        <v>4217</v>
      </c>
      <c r="E646" s="11" t="s">
        <v>1351</v>
      </c>
      <c r="F646" s="10" t="s">
        <v>4471</v>
      </c>
      <c r="G646" s="10" t="s">
        <v>24</v>
      </c>
      <c r="H646" s="9" t="s">
        <v>1640</v>
      </c>
      <c r="I646" s="9" t="s">
        <v>1637</v>
      </c>
      <c r="J646" s="9" t="s">
        <v>32</v>
      </c>
      <c r="K646" s="9">
        <v>2021</v>
      </c>
      <c r="L646" s="9">
        <v>9</v>
      </c>
      <c r="M646" s="10" t="s">
        <v>1484</v>
      </c>
      <c r="N646" s="10"/>
      <c r="O646" s="10">
        <v>202101</v>
      </c>
      <c r="P646" s="10">
        <v>202111</v>
      </c>
      <c r="Q646" s="19">
        <v>0</v>
      </c>
      <c r="R646" s="19">
        <v>1800</v>
      </c>
      <c r="S646" s="19">
        <v>1800</v>
      </c>
      <c r="T646" s="19">
        <v>0</v>
      </c>
      <c r="U646" s="19">
        <v>1800</v>
      </c>
      <c r="V646" s="10" t="s">
        <v>4472</v>
      </c>
      <c r="W646" s="9" t="s">
        <v>1639</v>
      </c>
      <c r="X646" s="9" t="s">
        <v>33</v>
      </c>
      <c r="Y646" s="9" t="s">
        <v>1411</v>
      </c>
      <c r="Z646" s="9" t="s">
        <v>1626</v>
      </c>
      <c r="AA646" s="22" t="s">
        <v>1627</v>
      </c>
      <c r="AB646" s="10" t="s">
        <v>4462</v>
      </c>
      <c r="AC646" s="20"/>
    </row>
    <row r="647" s="2" customFormat="1" ht="32.1" customHeight="1" spans="1:29">
      <c r="A647" s="9">
        <v>643</v>
      </c>
      <c r="B647" s="9" t="s">
        <v>27</v>
      </c>
      <c r="C647" s="9" t="s">
        <v>1641</v>
      </c>
      <c r="D647" s="10" t="s">
        <v>3287</v>
      </c>
      <c r="E647" s="11" t="s">
        <v>1423</v>
      </c>
      <c r="F647" s="10" t="s">
        <v>4473</v>
      </c>
      <c r="G647" s="10" t="s">
        <v>24</v>
      </c>
      <c r="H647" s="9" t="s">
        <v>1642</v>
      </c>
      <c r="I647" s="9" t="s">
        <v>140</v>
      </c>
      <c r="J647" s="9" t="s">
        <v>41</v>
      </c>
      <c r="K647" s="9">
        <v>2021</v>
      </c>
      <c r="L647" s="9">
        <v>6</v>
      </c>
      <c r="M647" s="10">
        <v>2021.04</v>
      </c>
      <c r="N647" s="10">
        <v>2021.09</v>
      </c>
      <c r="O647" s="10">
        <v>202104</v>
      </c>
      <c r="P647" s="10">
        <v>202109</v>
      </c>
      <c r="Q647" s="19">
        <v>0</v>
      </c>
      <c r="R647" s="19">
        <v>1200</v>
      </c>
      <c r="S647" s="19">
        <v>1200</v>
      </c>
      <c r="T647" s="19">
        <v>200</v>
      </c>
      <c r="U647" s="19">
        <v>1400</v>
      </c>
      <c r="V647" s="10" t="s">
        <v>4474</v>
      </c>
      <c r="W647" s="9" t="s">
        <v>1643</v>
      </c>
      <c r="X647" s="9" t="s">
        <v>33</v>
      </c>
      <c r="Y647" s="9" t="s">
        <v>1411</v>
      </c>
      <c r="Z647" s="9" t="s">
        <v>120</v>
      </c>
      <c r="AA647" s="22" t="s">
        <v>1644</v>
      </c>
      <c r="AB647" s="10" t="s">
        <v>4475</v>
      </c>
      <c r="AC647" s="20"/>
    </row>
    <row r="648" s="2" customFormat="1" ht="32.1" customHeight="1" spans="1:29">
      <c r="A648" s="9">
        <v>644</v>
      </c>
      <c r="B648" s="9" t="s">
        <v>27</v>
      </c>
      <c r="C648" s="9" t="s">
        <v>1645</v>
      </c>
      <c r="D648" s="10" t="s">
        <v>3501</v>
      </c>
      <c r="E648" s="11" t="s">
        <v>1351</v>
      </c>
      <c r="F648" s="10" t="s">
        <v>4476</v>
      </c>
      <c r="G648" s="10" t="s">
        <v>24</v>
      </c>
      <c r="H648" s="9" t="s">
        <v>1646</v>
      </c>
      <c r="I648" s="9" t="s">
        <v>1647</v>
      </c>
      <c r="J648" s="9" t="s">
        <v>41</v>
      </c>
      <c r="K648" s="9">
        <v>2021</v>
      </c>
      <c r="L648" s="9">
        <v>8</v>
      </c>
      <c r="M648" s="10">
        <v>202101</v>
      </c>
      <c r="N648" s="10">
        <v>2021.08</v>
      </c>
      <c r="O648" s="10">
        <v>202101</v>
      </c>
      <c r="P648" s="10">
        <v>202108</v>
      </c>
      <c r="Q648" s="19">
        <v>0</v>
      </c>
      <c r="R648" s="19">
        <v>1600</v>
      </c>
      <c r="S648" s="19">
        <v>1600</v>
      </c>
      <c r="T648" s="19">
        <v>200</v>
      </c>
      <c r="U648" s="19">
        <v>1800</v>
      </c>
      <c r="V648" s="10" t="s">
        <v>4474</v>
      </c>
      <c r="W648" s="9" t="s">
        <v>1643</v>
      </c>
      <c r="X648" s="9" t="s">
        <v>33</v>
      </c>
      <c r="Y648" s="9" t="s">
        <v>1411</v>
      </c>
      <c r="Z648" s="9" t="s">
        <v>120</v>
      </c>
      <c r="AA648" s="22" t="s">
        <v>1644</v>
      </c>
      <c r="AB648" s="10" t="s">
        <v>4475</v>
      </c>
      <c r="AC648" s="20"/>
    </row>
    <row r="649" s="2" customFormat="1" ht="32.1" customHeight="1" spans="1:29">
      <c r="A649" s="9">
        <v>645</v>
      </c>
      <c r="B649" s="9" t="s">
        <v>46</v>
      </c>
      <c r="C649" s="9" t="s">
        <v>1648</v>
      </c>
      <c r="D649" s="10" t="s">
        <v>3001</v>
      </c>
      <c r="E649" s="11" t="s">
        <v>1351</v>
      </c>
      <c r="F649" s="10" t="s">
        <v>4477</v>
      </c>
      <c r="G649" s="10" t="s">
        <v>24</v>
      </c>
      <c r="H649" s="9" t="s">
        <v>1649</v>
      </c>
      <c r="I649" s="9" t="s">
        <v>1650</v>
      </c>
      <c r="J649" s="9" t="s">
        <v>41</v>
      </c>
      <c r="K649" s="9">
        <v>2021</v>
      </c>
      <c r="L649" s="9">
        <v>6</v>
      </c>
      <c r="M649" s="10" t="s">
        <v>1651</v>
      </c>
      <c r="N649" s="10"/>
      <c r="O649" s="10">
        <v>202101</v>
      </c>
      <c r="P649" s="10">
        <v>202111</v>
      </c>
      <c r="Q649" s="19">
        <v>0</v>
      </c>
      <c r="R649" s="19">
        <v>1200</v>
      </c>
      <c r="S649" s="19">
        <v>1200</v>
      </c>
      <c r="T649" s="19">
        <v>200</v>
      </c>
      <c r="U649" s="19">
        <v>1400</v>
      </c>
      <c r="V649" s="10" t="s">
        <v>4478</v>
      </c>
      <c r="W649" s="9" t="s">
        <v>1652</v>
      </c>
      <c r="X649" s="9" t="s">
        <v>33</v>
      </c>
      <c r="Y649" s="9" t="s">
        <v>1411</v>
      </c>
      <c r="Z649" s="9" t="s">
        <v>120</v>
      </c>
      <c r="AA649" s="22" t="s">
        <v>1653</v>
      </c>
      <c r="AB649" s="10" t="s">
        <v>4479</v>
      </c>
      <c r="AC649" s="20"/>
    </row>
    <row r="650" s="2" customFormat="1" ht="32.1" customHeight="1" spans="1:29">
      <c r="A650" s="9">
        <v>646</v>
      </c>
      <c r="B650" s="9" t="s">
        <v>27</v>
      </c>
      <c r="C650" s="9" t="s">
        <v>1654</v>
      </c>
      <c r="D650" s="10" t="s">
        <v>3069</v>
      </c>
      <c r="E650" s="11" t="s">
        <v>1423</v>
      </c>
      <c r="F650" s="10" t="s">
        <v>4480</v>
      </c>
      <c r="G650" s="10" t="s">
        <v>24</v>
      </c>
      <c r="H650" s="9" t="s">
        <v>1655</v>
      </c>
      <c r="I650" s="9" t="s">
        <v>1656</v>
      </c>
      <c r="J650" s="9" t="s">
        <v>41</v>
      </c>
      <c r="K650" s="9">
        <v>2021</v>
      </c>
      <c r="L650" s="9">
        <v>7</v>
      </c>
      <c r="M650" s="10">
        <v>2021.06</v>
      </c>
      <c r="N650" s="10">
        <v>2021.11</v>
      </c>
      <c r="O650" s="10">
        <v>202106</v>
      </c>
      <c r="P650" s="10">
        <v>202111</v>
      </c>
      <c r="Q650" s="10">
        <v>0</v>
      </c>
      <c r="R650" s="19">
        <v>1400</v>
      </c>
      <c r="S650" s="19">
        <v>1400</v>
      </c>
      <c r="T650" s="19">
        <v>200</v>
      </c>
      <c r="U650" s="19">
        <v>1600</v>
      </c>
      <c r="V650" s="10" t="s">
        <v>4481</v>
      </c>
      <c r="W650" s="9" t="s">
        <v>1654</v>
      </c>
      <c r="X650" s="9" t="s">
        <v>33</v>
      </c>
      <c r="Y650" s="9" t="s">
        <v>1411</v>
      </c>
      <c r="Z650" s="9" t="s">
        <v>253</v>
      </c>
      <c r="AA650" s="9" t="s">
        <v>1601</v>
      </c>
      <c r="AB650" s="10" t="s">
        <v>4444</v>
      </c>
      <c r="AC650" s="20"/>
    </row>
    <row r="651" s="2" customFormat="1" ht="32.1" customHeight="1" spans="1:29">
      <c r="A651" s="9">
        <v>647</v>
      </c>
      <c r="B651" s="9" t="s">
        <v>27</v>
      </c>
      <c r="C651" s="9" t="s">
        <v>1657</v>
      </c>
      <c r="D651" s="10" t="s">
        <v>3591</v>
      </c>
      <c r="E651" s="11" t="s">
        <v>29</v>
      </c>
      <c r="F651" s="10" t="s">
        <v>4482</v>
      </c>
      <c r="G651" s="10" t="s">
        <v>24</v>
      </c>
      <c r="H651" s="9" t="s">
        <v>1658</v>
      </c>
      <c r="I651" s="9" t="s">
        <v>553</v>
      </c>
      <c r="J651" s="9" t="s">
        <v>32</v>
      </c>
      <c r="K651" s="9">
        <v>2021</v>
      </c>
      <c r="L651" s="9">
        <v>5</v>
      </c>
      <c r="M651" s="10">
        <v>2021.07</v>
      </c>
      <c r="N651" s="10">
        <v>2021.11</v>
      </c>
      <c r="O651" s="10">
        <v>202107</v>
      </c>
      <c r="P651" s="10">
        <v>202111</v>
      </c>
      <c r="Q651" s="19">
        <v>0</v>
      </c>
      <c r="R651" s="19">
        <v>1000</v>
      </c>
      <c r="S651" s="19">
        <v>1000</v>
      </c>
      <c r="T651" s="19">
        <v>0</v>
      </c>
      <c r="U651" s="19">
        <v>1000</v>
      </c>
      <c r="V651" s="10" t="s">
        <v>4483</v>
      </c>
      <c r="W651" s="9" t="s">
        <v>1657</v>
      </c>
      <c r="X651" s="9" t="s">
        <v>33</v>
      </c>
      <c r="Y651" s="9" t="s">
        <v>1411</v>
      </c>
      <c r="Z651" s="9" t="s">
        <v>253</v>
      </c>
      <c r="AA651" s="9" t="s">
        <v>1601</v>
      </c>
      <c r="AB651" s="10" t="s">
        <v>4444</v>
      </c>
      <c r="AC651" s="20"/>
    </row>
    <row r="652" s="2" customFormat="1" ht="32.1" customHeight="1" spans="1:29">
      <c r="A652" s="9">
        <v>648</v>
      </c>
      <c r="B652" s="9" t="s">
        <v>27</v>
      </c>
      <c r="C652" s="9" t="s">
        <v>1659</v>
      </c>
      <c r="D652" s="10" t="s">
        <v>3319</v>
      </c>
      <c r="E652" s="11" t="s">
        <v>1423</v>
      </c>
      <c r="F652" s="10" t="s">
        <v>4484</v>
      </c>
      <c r="G652" s="10" t="s">
        <v>24</v>
      </c>
      <c r="H652" s="9" t="s">
        <v>1660</v>
      </c>
      <c r="I652" s="9" t="s">
        <v>1661</v>
      </c>
      <c r="J652" s="9" t="s">
        <v>62</v>
      </c>
      <c r="K652" s="9">
        <v>2021</v>
      </c>
      <c r="L652" s="9">
        <v>10</v>
      </c>
      <c r="M652" s="10" t="s">
        <v>1484</v>
      </c>
      <c r="N652" s="10"/>
      <c r="O652" s="10">
        <v>202101</v>
      </c>
      <c r="P652" s="10">
        <v>202111</v>
      </c>
      <c r="Q652" s="19">
        <v>0</v>
      </c>
      <c r="R652" s="19">
        <v>2000</v>
      </c>
      <c r="S652" s="19">
        <v>2000</v>
      </c>
      <c r="T652" s="19">
        <v>800</v>
      </c>
      <c r="U652" s="19">
        <v>2800</v>
      </c>
      <c r="V652" s="10" t="s">
        <v>4485</v>
      </c>
      <c r="W652" s="9" t="s">
        <v>1659</v>
      </c>
      <c r="X652" s="9" t="s">
        <v>33</v>
      </c>
      <c r="Y652" s="9" t="s">
        <v>1411</v>
      </c>
      <c r="Z652" s="9" t="s">
        <v>1412</v>
      </c>
      <c r="AA652" s="22" t="s">
        <v>1432</v>
      </c>
      <c r="AB652" s="10" t="s">
        <v>4316</v>
      </c>
      <c r="AC652" s="20"/>
    </row>
    <row r="653" s="2" customFormat="1" ht="32.1" customHeight="1" spans="1:29">
      <c r="A653" s="9">
        <v>649</v>
      </c>
      <c r="B653" s="9" t="s">
        <v>46</v>
      </c>
      <c r="C653" s="9" t="s">
        <v>1662</v>
      </c>
      <c r="D653" s="10" t="s">
        <v>3031</v>
      </c>
      <c r="E653" s="11" t="s">
        <v>1423</v>
      </c>
      <c r="F653" s="10" t="s">
        <v>4486</v>
      </c>
      <c r="G653" s="9" t="s">
        <v>23</v>
      </c>
      <c r="H653" s="9" t="s">
        <v>1663</v>
      </c>
      <c r="I653" s="9" t="s">
        <v>1664</v>
      </c>
      <c r="J653" s="21" t="s">
        <v>32</v>
      </c>
      <c r="K653" s="9"/>
      <c r="L653" s="9">
        <v>10</v>
      </c>
      <c r="M653" s="10">
        <v>202101</v>
      </c>
      <c r="N653" s="17">
        <v>2021.1</v>
      </c>
      <c r="O653" s="10">
        <v>202101</v>
      </c>
      <c r="P653" s="10">
        <v>202110</v>
      </c>
      <c r="Q653" s="19">
        <v>3000</v>
      </c>
      <c r="R653" s="19">
        <v>0</v>
      </c>
      <c r="S653" s="19">
        <v>3000</v>
      </c>
      <c r="T653" s="19">
        <v>0</v>
      </c>
      <c r="U653" s="19">
        <v>3000</v>
      </c>
      <c r="V653" s="10" t="s">
        <v>4487</v>
      </c>
      <c r="W653" s="9" t="s">
        <v>1662</v>
      </c>
      <c r="X653" s="9" t="s">
        <v>33</v>
      </c>
      <c r="Y653" s="9" t="s">
        <v>1411</v>
      </c>
      <c r="Z653" s="9" t="s">
        <v>120</v>
      </c>
      <c r="AA653" s="22" t="s">
        <v>1589</v>
      </c>
      <c r="AB653" s="10" t="s">
        <v>4433</v>
      </c>
      <c r="AC653" s="20"/>
    </row>
    <row r="654" s="2" customFormat="1" ht="32.1" customHeight="1" spans="1:29">
      <c r="A654" s="9">
        <v>650</v>
      </c>
      <c r="B654" s="9" t="s">
        <v>46</v>
      </c>
      <c r="C654" s="9" t="s">
        <v>1665</v>
      </c>
      <c r="D654" s="10" t="s">
        <v>3092</v>
      </c>
      <c r="E654" s="11" t="s">
        <v>1351</v>
      </c>
      <c r="F654" s="10" t="s">
        <v>4488</v>
      </c>
      <c r="G654" s="9" t="s">
        <v>23</v>
      </c>
      <c r="H654" s="9" t="s">
        <v>1666</v>
      </c>
      <c r="I654" s="9" t="s">
        <v>1667</v>
      </c>
      <c r="J654" s="9" t="s">
        <v>41</v>
      </c>
      <c r="K654" s="9">
        <v>2021</v>
      </c>
      <c r="L654" s="9">
        <v>9</v>
      </c>
      <c r="M654" s="10">
        <v>2021.03</v>
      </c>
      <c r="N654" s="10">
        <v>2021.11</v>
      </c>
      <c r="O654" s="10">
        <v>202103</v>
      </c>
      <c r="P654" s="10">
        <v>202111</v>
      </c>
      <c r="Q654" s="19">
        <v>2700</v>
      </c>
      <c r="R654" s="19">
        <v>0</v>
      </c>
      <c r="S654" s="19">
        <v>2700</v>
      </c>
      <c r="T654" s="19">
        <v>200</v>
      </c>
      <c r="U654" s="19">
        <v>2900</v>
      </c>
      <c r="V654" s="10" t="s">
        <v>4489</v>
      </c>
      <c r="W654" s="9" t="s">
        <v>1665</v>
      </c>
      <c r="X654" s="9" t="s">
        <v>33</v>
      </c>
      <c r="Y654" s="9" t="s">
        <v>1411</v>
      </c>
      <c r="Z654" s="9" t="s">
        <v>120</v>
      </c>
      <c r="AA654" s="22" t="s">
        <v>1589</v>
      </c>
      <c r="AB654" s="10" t="s">
        <v>4433</v>
      </c>
      <c r="AC654" s="20"/>
    </row>
    <row r="655" s="2" customFormat="1" ht="32.1" customHeight="1" spans="1:29">
      <c r="A655" s="9">
        <v>651</v>
      </c>
      <c r="B655" s="9" t="s">
        <v>27</v>
      </c>
      <c r="C655" s="9" t="s">
        <v>1668</v>
      </c>
      <c r="D655" s="10" t="s">
        <v>3396</v>
      </c>
      <c r="E655" s="11" t="s">
        <v>38</v>
      </c>
      <c r="F655" s="10" t="s">
        <v>4490</v>
      </c>
      <c r="G655" s="10" t="s">
        <v>24</v>
      </c>
      <c r="H655" s="9" t="s">
        <v>1669</v>
      </c>
      <c r="I655" s="9" t="s">
        <v>1670</v>
      </c>
      <c r="J655" s="9" t="s">
        <v>32</v>
      </c>
      <c r="K655" s="9">
        <v>2021</v>
      </c>
      <c r="L655" s="9">
        <v>8</v>
      </c>
      <c r="M655" s="10">
        <v>2021.5</v>
      </c>
      <c r="N655" s="10">
        <v>2021.12</v>
      </c>
      <c r="O655" s="10">
        <v>202105</v>
      </c>
      <c r="P655" s="10">
        <v>202112</v>
      </c>
      <c r="Q655" s="19">
        <v>0</v>
      </c>
      <c r="R655" s="19">
        <v>1600</v>
      </c>
      <c r="S655" s="19">
        <v>1600</v>
      </c>
      <c r="T655" s="19">
        <v>0</v>
      </c>
      <c r="U655" s="19">
        <v>1600</v>
      </c>
      <c r="V655" s="10" t="s">
        <v>4491</v>
      </c>
      <c r="W655" s="9" t="s">
        <v>1668</v>
      </c>
      <c r="X655" s="9" t="s">
        <v>33</v>
      </c>
      <c r="Y655" s="9" t="s">
        <v>1671</v>
      </c>
      <c r="Z655" s="9" t="s">
        <v>120</v>
      </c>
      <c r="AA655" s="9" t="s">
        <v>1672</v>
      </c>
      <c r="AB655" s="10" t="s">
        <v>4492</v>
      </c>
      <c r="AC655" s="20"/>
    </row>
    <row r="656" s="2" customFormat="1" ht="32.1" customHeight="1" spans="1:29">
      <c r="A656" s="9">
        <v>652</v>
      </c>
      <c r="B656" s="9" t="s">
        <v>1673</v>
      </c>
      <c r="C656" s="9" t="s">
        <v>1674</v>
      </c>
      <c r="D656" s="10" t="s">
        <v>3258</v>
      </c>
      <c r="E656" s="11" t="s">
        <v>29</v>
      </c>
      <c r="F656" s="10" t="s">
        <v>4493</v>
      </c>
      <c r="G656" s="10" t="s">
        <v>24</v>
      </c>
      <c r="H656" s="9" t="s">
        <v>44</v>
      </c>
      <c r="I656" s="9" t="s">
        <v>1675</v>
      </c>
      <c r="J656" s="9" t="s">
        <v>32</v>
      </c>
      <c r="K656" s="9">
        <v>2021</v>
      </c>
      <c r="L656" s="9">
        <v>8</v>
      </c>
      <c r="M656" s="10">
        <v>2021.3</v>
      </c>
      <c r="N656" s="17">
        <v>2021.1</v>
      </c>
      <c r="O656" s="10">
        <v>202103</v>
      </c>
      <c r="P656" s="10">
        <v>202110</v>
      </c>
      <c r="Q656" s="19">
        <v>0</v>
      </c>
      <c r="R656" s="19">
        <v>1600</v>
      </c>
      <c r="S656" s="19">
        <v>1600</v>
      </c>
      <c r="T656" s="19">
        <v>0</v>
      </c>
      <c r="U656" s="19">
        <v>1600</v>
      </c>
      <c r="V656" s="10" t="s">
        <v>4494</v>
      </c>
      <c r="W656" s="9" t="s">
        <v>1674</v>
      </c>
      <c r="X656" s="9" t="s">
        <v>33</v>
      </c>
      <c r="Y656" s="9" t="s">
        <v>1671</v>
      </c>
      <c r="Z656" s="9" t="s">
        <v>120</v>
      </c>
      <c r="AA656" s="9" t="s">
        <v>1672</v>
      </c>
      <c r="AB656" s="10" t="s">
        <v>4492</v>
      </c>
      <c r="AC656" s="20"/>
    </row>
    <row r="657" s="2" customFormat="1" ht="32.1" customHeight="1" spans="1:29">
      <c r="A657" s="9">
        <v>653</v>
      </c>
      <c r="B657" s="9" t="s">
        <v>27</v>
      </c>
      <c r="C657" s="9" t="s">
        <v>1676</v>
      </c>
      <c r="D657" s="10" t="s">
        <v>3019</v>
      </c>
      <c r="E657" s="11" t="s">
        <v>29</v>
      </c>
      <c r="F657" s="10" t="s">
        <v>4495</v>
      </c>
      <c r="G657" s="10" t="s">
        <v>24</v>
      </c>
      <c r="H657" s="9" t="s">
        <v>739</v>
      </c>
      <c r="I657" s="9" t="s">
        <v>1677</v>
      </c>
      <c r="J657" s="9" t="s">
        <v>62</v>
      </c>
      <c r="K657" s="9">
        <v>2021</v>
      </c>
      <c r="L657" s="9">
        <v>10</v>
      </c>
      <c r="M657" s="10">
        <v>2021.3</v>
      </c>
      <c r="N657" s="17">
        <v>2021.12</v>
      </c>
      <c r="O657" s="10">
        <v>202103</v>
      </c>
      <c r="P657" s="10">
        <v>202112</v>
      </c>
      <c r="Q657" s="19">
        <v>0</v>
      </c>
      <c r="R657" s="19">
        <v>2000</v>
      </c>
      <c r="S657" s="19">
        <v>2000</v>
      </c>
      <c r="T657" s="19">
        <v>800</v>
      </c>
      <c r="U657" s="19">
        <v>2800</v>
      </c>
      <c r="V657" s="10" t="s">
        <v>4496</v>
      </c>
      <c r="W657" s="9" t="s">
        <v>1676</v>
      </c>
      <c r="X657" s="9" t="s">
        <v>33</v>
      </c>
      <c r="Y657" s="9" t="s">
        <v>1671</v>
      </c>
      <c r="Z657" s="9" t="s">
        <v>120</v>
      </c>
      <c r="AA657" s="9" t="s">
        <v>1672</v>
      </c>
      <c r="AB657" s="10" t="s">
        <v>4492</v>
      </c>
      <c r="AC657" s="20"/>
    </row>
    <row r="658" s="2" customFormat="1" ht="32.1" customHeight="1" spans="1:29">
      <c r="A658" s="9">
        <v>654</v>
      </c>
      <c r="B658" s="9" t="s">
        <v>27</v>
      </c>
      <c r="C658" s="9" t="s">
        <v>1678</v>
      </c>
      <c r="D658" s="10" t="s">
        <v>4497</v>
      </c>
      <c r="E658" s="11" t="s">
        <v>38</v>
      </c>
      <c r="F658" s="10" t="s">
        <v>4498</v>
      </c>
      <c r="G658" s="10" t="s">
        <v>24</v>
      </c>
      <c r="H658" s="9" t="s">
        <v>739</v>
      </c>
      <c r="I658" s="9" t="s">
        <v>1677</v>
      </c>
      <c r="J658" s="9" t="s">
        <v>62</v>
      </c>
      <c r="K658" s="9">
        <v>2021</v>
      </c>
      <c r="L658" s="9">
        <v>10</v>
      </c>
      <c r="M658" s="10">
        <v>2021.3</v>
      </c>
      <c r="N658" s="10">
        <v>2021.12</v>
      </c>
      <c r="O658" s="10">
        <v>202103</v>
      </c>
      <c r="P658" s="10">
        <v>202112</v>
      </c>
      <c r="Q658" s="19">
        <v>0</v>
      </c>
      <c r="R658" s="19">
        <v>2000</v>
      </c>
      <c r="S658" s="19">
        <v>2000</v>
      </c>
      <c r="T658" s="19">
        <v>800</v>
      </c>
      <c r="U658" s="19">
        <v>2800</v>
      </c>
      <c r="V658" s="10" t="s">
        <v>4499</v>
      </c>
      <c r="W658" s="9" t="s">
        <v>1678</v>
      </c>
      <c r="X658" s="9" t="s">
        <v>33</v>
      </c>
      <c r="Y658" s="9" t="s">
        <v>1671</v>
      </c>
      <c r="Z658" s="9" t="s">
        <v>120</v>
      </c>
      <c r="AA658" s="9" t="s">
        <v>1672</v>
      </c>
      <c r="AB658" s="10" t="s">
        <v>4492</v>
      </c>
      <c r="AC658" s="20"/>
    </row>
    <row r="659" s="2" customFormat="1" ht="32.1" customHeight="1" spans="1:29">
      <c r="A659" s="9">
        <v>655</v>
      </c>
      <c r="B659" s="9" t="s">
        <v>27</v>
      </c>
      <c r="C659" s="9" t="s">
        <v>1679</v>
      </c>
      <c r="D659" s="10" t="s">
        <v>3092</v>
      </c>
      <c r="E659" s="11" t="s">
        <v>29</v>
      </c>
      <c r="F659" s="10" t="s">
        <v>4500</v>
      </c>
      <c r="G659" s="10" t="s">
        <v>24</v>
      </c>
      <c r="H659" s="9" t="s">
        <v>739</v>
      </c>
      <c r="I659" s="9" t="s">
        <v>1680</v>
      </c>
      <c r="J659" s="9" t="s">
        <v>62</v>
      </c>
      <c r="K659" s="9">
        <v>2021</v>
      </c>
      <c r="L659" s="9">
        <v>10</v>
      </c>
      <c r="M659" s="10">
        <v>2021.3</v>
      </c>
      <c r="N659" s="17">
        <v>2021.12</v>
      </c>
      <c r="O659" s="10">
        <v>202103</v>
      </c>
      <c r="P659" s="10">
        <v>202112</v>
      </c>
      <c r="Q659" s="19">
        <v>0</v>
      </c>
      <c r="R659" s="19">
        <v>2000</v>
      </c>
      <c r="S659" s="19">
        <v>2000</v>
      </c>
      <c r="T659" s="19">
        <v>800</v>
      </c>
      <c r="U659" s="19">
        <v>2800</v>
      </c>
      <c r="V659" s="10" t="s">
        <v>4501</v>
      </c>
      <c r="W659" s="9" t="s">
        <v>1679</v>
      </c>
      <c r="X659" s="9" t="s">
        <v>33</v>
      </c>
      <c r="Y659" s="9" t="s">
        <v>1671</v>
      </c>
      <c r="Z659" s="9" t="s">
        <v>120</v>
      </c>
      <c r="AA659" s="9" t="s">
        <v>1672</v>
      </c>
      <c r="AB659" s="10" t="s">
        <v>4492</v>
      </c>
      <c r="AC659" s="20"/>
    </row>
    <row r="660" s="2" customFormat="1" ht="32.1" customHeight="1" spans="1:29">
      <c r="A660" s="9">
        <v>656</v>
      </c>
      <c r="B660" s="9" t="s">
        <v>27</v>
      </c>
      <c r="C660" s="9" t="s">
        <v>1681</v>
      </c>
      <c r="D660" s="10" t="s">
        <v>4502</v>
      </c>
      <c r="E660" s="11" t="s">
        <v>38</v>
      </c>
      <c r="F660" s="10" t="s">
        <v>4503</v>
      </c>
      <c r="G660" s="10" t="s">
        <v>24</v>
      </c>
      <c r="H660" s="9" t="s">
        <v>1669</v>
      </c>
      <c r="I660" s="9" t="s">
        <v>1682</v>
      </c>
      <c r="J660" s="9" t="s">
        <v>41</v>
      </c>
      <c r="K660" s="9">
        <v>2021</v>
      </c>
      <c r="L660" s="9">
        <v>10</v>
      </c>
      <c r="M660" s="10">
        <v>2021.3</v>
      </c>
      <c r="N660" s="17">
        <v>2021.12</v>
      </c>
      <c r="O660" s="10">
        <v>202103</v>
      </c>
      <c r="P660" s="10">
        <v>202112</v>
      </c>
      <c r="Q660" s="19">
        <v>0</v>
      </c>
      <c r="R660" s="19">
        <v>2000</v>
      </c>
      <c r="S660" s="19">
        <v>2000</v>
      </c>
      <c r="T660" s="19">
        <v>200</v>
      </c>
      <c r="U660" s="19">
        <v>2200</v>
      </c>
      <c r="V660" s="10" t="s">
        <v>4504</v>
      </c>
      <c r="W660" s="9" t="s">
        <v>1681</v>
      </c>
      <c r="X660" s="9" t="s">
        <v>33</v>
      </c>
      <c r="Y660" s="9" t="s">
        <v>1671</v>
      </c>
      <c r="Z660" s="9" t="s">
        <v>120</v>
      </c>
      <c r="AA660" s="9" t="s">
        <v>1672</v>
      </c>
      <c r="AB660" s="10" t="s">
        <v>4492</v>
      </c>
      <c r="AC660" s="20"/>
    </row>
    <row r="661" s="2" customFormat="1" ht="32.1" customHeight="1" spans="1:29">
      <c r="A661" s="9">
        <v>657</v>
      </c>
      <c r="B661" s="9" t="s">
        <v>46</v>
      </c>
      <c r="C661" s="9" t="s">
        <v>1683</v>
      </c>
      <c r="D661" s="10" t="s">
        <v>3001</v>
      </c>
      <c r="E661" s="11" t="s">
        <v>29</v>
      </c>
      <c r="F661" s="10" t="s">
        <v>4505</v>
      </c>
      <c r="G661" s="10" t="s">
        <v>24</v>
      </c>
      <c r="H661" s="9" t="s">
        <v>739</v>
      </c>
      <c r="I661" s="9" t="s">
        <v>1684</v>
      </c>
      <c r="J661" s="9" t="s">
        <v>62</v>
      </c>
      <c r="K661" s="9">
        <v>2021</v>
      </c>
      <c r="L661" s="9">
        <v>12</v>
      </c>
      <c r="M661" s="10">
        <v>2021.1</v>
      </c>
      <c r="N661" s="10">
        <v>2021.12</v>
      </c>
      <c r="O661" s="10">
        <v>202101</v>
      </c>
      <c r="P661" s="10">
        <v>202112</v>
      </c>
      <c r="Q661" s="19">
        <v>0</v>
      </c>
      <c r="R661" s="19">
        <v>2400</v>
      </c>
      <c r="S661" s="19">
        <v>2400</v>
      </c>
      <c r="T661" s="19">
        <v>800</v>
      </c>
      <c r="U661" s="19">
        <v>3200</v>
      </c>
      <c r="V661" s="10" t="s">
        <v>4506</v>
      </c>
      <c r="W661" s="9" t="s">
        <v>1683</v>
      </c>
      <c r="X661" s="9" t="s">
        <v>33</v>
      </c>
      <c r="Y661" s="9" t="s">
        <v>1671</v>
      </c>
      <c r="Z661" s="9" t="s">
        <v>120</v>
      </c>
      <c r="AA661" s="9" t="s">
        <v>1672</v>
      </c>
      <c r="AB661" s="10" t="s">
        <v>4492</v>
      </c>
      <c r="AC661" s="20"/>
    </row>
    <row r="662" s="2" customFormat="1" ht="32.1" customHeight="1" spans="1:29">
      <c r="A662" s="9">
        <v>658</v>
      </c>
      <c r="B662" s="9" t="s">
        <v>46</v>
      </c>
      <c r="C662" s="9" t="s">
        <v>1685</v>
      </c>
      <c r="D662" s="10" t="s">
        <v>3026</v>
      </c>
      <c r="E662" s="11" t="s">
        <v>29</v>
      </c>
      <c r="F662" s="10" t="s">
        <v>4507</v>
      </c>
      <c r="G662" s="10" t="s">
        <v>24</v>
      </c>
      <c r="H662" s="9" t="s">
        <v>739</v>
      </c>
      <c r="I662" s="9" t="s">
        <v>1686</v>
      </c>
      <c r="J662" s="9" t="s">
        <v>62</v>
      </c>
      <c r="K662" s="9">
        <v>2021</v>
      </c>
      <c r="L662" s="9">
        <v>10</v>
      </c>
      <c r="M662" s="10">
        <v>2021.3</v>
      </c>
      <c r="N662" s="10">
        <v>2021.12</v>
      </c>
      <c r="O662" s="10">
        <v>202103</v>
      </c>
      <c r="P662" s="10">
        <v>202112</v>
      </c>
      <c r="Q662" s="19">
        <v>0</v>
      </c>
      <c r="R662" s="19">
        <v>2000</v>
      </c>
      <c r="S662" s="19">
        <v>2000</v>
      </c>
      <c r="T662" s="19">
        <v>800</v>
      </c>
      <c r="U662" s="19">
        <v>2800</v>
      </c>
      <c r="V662" s="10" t="s">
        <v>4508</v>
      </c>
      <c r="W662" s="9" t="s">
        <v>1685</v>
      </c>
      <c r="X662" s="9" t="s">
        <v>33</v>
      </c>
      <c r="Y662" s="9" t="s">
        <v>1671</v>
      </c>
      <c r="Z662" s="9" t="s">
        <v>120</v>
      </c>
      <c r="AA662" s="9" t="s">
        <v>1672</v>
      </c>
      <c r="AB662" s="10" t="s">
        <v>4492</v>
      </c>
      <c r="AC662" s="20"/>
    </row>
    <row r="663" s="2" customFormat="1" ht="32.1" customHeight="1" spans="1:29">
      <c r="A663" s="9">
        <v>659</v>
      </c>
      <c r="B663" s="9" t="s">
        <v>46</v>
      </c>
      <c r="C663" s="9" t="s">
        <v>1687</v>
      </c>
      <c r="D663" s="10" t="s">
        <v>3271</v>
      </c>
      <c r="E663" s="11" t="s">
        <v>29</v>
      </c>
      <c r="F663" s="10" t="s">
        <v>4509</v>
      </c>
      <c r="G663" s="10" t="s">
        <v>24</v>
      </c>
      <c r="H663" s="9" t="s">
        <v>739</v>
      </c>
      <c r="I663" s="9" t="s">
        <v>1688</v>
      </c>
      <c r="J663" s="9" t="s">
        <v>62</v>
      </c>
      <c r="K663" s="9">
        <v>2021</v>
      </c>
      <c r="L663" s="9">
        <v>10</v>
      </c>
      <c r="M663" s="10">
        <v>2021.3</v>
      </c>
      <c r="N663" s="17">
        <v>2021.12</v>
      </c>
      <c r="O663" s="10">
        <v>202103</v>
      </c>
      <c r="P663" s="10">
        <v>202112</v>
      </c>
      <c r="Q663" s="19">
        <v>0</v>
      </c>
      <c r="R663" s="19">
        <v>2000</v>
      </c>
      <c r="S663" s="19">
        <v>2000</v>
      </c>
      <c r="T663" s="19">
        <v>800</v>
      </c>
      <c r="U663" s="19">
        <v>2800</v>
      </c>
      <c r="V663" s="10" t="s">
        <v>4510</v>
      </c>
      <c r="W663" s="9" t="s">
        <v>1687</v>
      </c>
      <c r="X663" s="9" t="s">
        <v>33</v>
      </c>
      <c r="Y663" s="9" t="s">
        <v>1671</v>
      </c>
      <c r="Z663" s="9" t="s">
        <v>120</v>
      </c>
      <c r="AA663" s="9" t="s">
        <v>1672</v>
      </c>
      <c r="AB663" s="10" t="s">
        <v>4492</v>
      </c>
      <c r="AC663" s="20"/>
    </row>
    <row r="664" s="2" customFormat="1" ht="32.1" customHeight="1" spans="1:29">
      <c r="A664" s="9">
        <v>660</v>
      </c>
      <c r="B664" s="9" t="s">
        <v>46</v>
      </c>
      <c r="C664" s="9" t="s">
        <v>1689</v>
      </c>
      <c r="D664" s="10" t="s">
        <v>3229</v>
      </c>
      <c r="E664" s="11" t="s">
        <v>38</v>
      </c>
      <c r="F664" s="10" t="s">
        <v>4511</v>
      </c>
      <c r="G664" s="10" t="s">
        <v>24</v>
      </c>
      <c r="H664" s="9" t="s">
        <v>739</v>
      </c>
      <c r="I664" s="9" t="s">
        <v>1690</v>
      </c>
      <c r="J664" s="9" t="s">
        <v>62</v>
      </c>
      <c r="K664" s="9">
        <v>2021</v>
      </c>
      <c r="L664" s="9">
        <v>10</v>
      </c>
      <c r="M664" s="10">
        <v>2021.3</v>
      </c>
      <c r="N664" s="10">
        <v>2021.12</v>
      </c>
      <c r="O664" s="10">
        <v>202103</v>
      </c>
      <c r="P664" s="10">
        <v>202112</v>
      </c>
      <c r="Q664" s="10">
        <v>0</v>
      </c>
      <c r="R664" s="19">
        <v>2000</v>
      </c>
      <c r="S664" s="19">
        <v>2000</v>
      </c>
      <c r="T664" s="19">
        <v>800</v>
      </c>
      <c r="U664" s="19">
        <v>2800</v>
      </c>
      <c r="V664" s="10" t="s">
        <v>4512</v>
      </c>
      <c r="W664" s="9" t="s">
        <v>1689</v>
      </c>
      <c r="X664" s="9" t="s">
        <v>33</v>
      </c>
      <c r="Y664" s="9" t="s">
        <v>1671</v>
      </c>
      <c r="Z664" s="9" t="s">
        <v>120</v>
      </c>
      <c r="AA664" s="9" t="s">
        <v>1672</v>
      </c>
      <c r="AB664" s="10" t="s">
        <v>4492</v>
      </c>
      <c r="AC664" s="20"/>
    </row>
    <row r="665" s="2" customFormat="1" ht="32.1" customHeight="1" spans="1:29">
      <c r="A665" s="9">
        <v>661</v>
      </c>
      <c r="B665" s="9" t="s">
        <v>46</v>
      </c>
      <c r="C665" s="9" t="s">
        <v>1691</v>
      </c>
      <c r="D665" s="10" t="s">
        <v>4513</v>
      </c>
      <c r="E665" s="11" t="s">
        <v>38</v>
      </c>
      <c r="F665" s="10" t="s">
        <v>4514</v>
      </c>
      <c r="G665" s="9" t="s">
        <v>23</v>
      </c>
      <c r="H665" s="9" t="s">
        <v>1692</v>
      </c>
      <c r="I665" s="9" t="s">
        <v>1693</v>
      </c>
      <c r="J665" s="9" t="s">
        <v>41</v>
      </c>
      <c r="K665" s="9">
        <v>2021</v>
      </c>
      <c r="L665" s="9">
        <v>11</v>
      </c>
      <c r="M665" s="10">
        <v>2021.1</v>
      </c>
      <c r="N665" s="17">
        <v>2021.11</v>
      </c>
      <c r="O665" s="10">
        <v>202101</v>
      </c>
      <c r="P665" s="10">
        <v>202111</v>
      </c>
      <c r="Q665" s="19">
        <v>3300</v>
      </c>
      <c r="R665" s="19">
        <v>0</v>
      </c>
      <c r="S665" s="19">
        <v>3300</v>
      </c>
      <c r="T665" s="19">
        <v>200</v>
      </c>
      <c r="U665" s="19">
        <v>3500</v>
      </c>
      <c r="V665" s="10" t="s">
        <v>4515</v>
      </c>
      <c r="W665" s="9" t="s">
        <v>1691</v>
      </c>
      <c r="X665" s="9" t="s">
        <v>33</v>
      </c>
      <c r="Y665" s="9" t="s">
        <v>1671</v>
      </c>
      <c r="Z665" s="9" t="s">
        <v>120</v>
      </c>
      <c r="AA665" s="9" t="s">
        <v>1694</v>
      </c>
      <c r="AB665" s="10" t="s">
        <v>4516</v>
      </c>
      <c r="AC665" s="20"/>
    </row>
    <row r="666" s="2" customFormat="1" ht="32.1" customHeight="1" spans="1:29">
      <c r="A666" s="9">
        <v>662</v>
      </c>
      <c r="B666" s="9" t="s">
        <v>46</v>
      </c>
      <c r="C666" s="9" t="s">
        <v>1698</v>
      </c>
      <c r="D666" s="10" t="s">
        <v>4517</v>
      </c>
      <c r="E666" s="11" t="s">
        <v>38</v>
      </c>
      <c r="F666" s="10" t="s">
        <v>4518</v>
      </c>
      <c r="G666" s="10" t="s">
        <v>24</v>
      </c>
      <c r="H666" s="9" t="s">
        <v>1699</v>
      </c>
      <c r="I666" s="9" t="s">
        <v>1700</v>
      </c>
      <c r="J666" s="9" t="s">
        <v>62</v>
      </c>
      <c r="K666" s="9">
        <v>2021</v>
      </c>
      <c r="L666" s="9">
        <v>11</v>
      </c>
      <c r="M666" s="10">
        <v>2021.1</v>
      </c>
      <c r="N666" s="10">
        <v>2021.11</v>
      </c>
      <c r="O666" s="10">
        <v>202101</v>
      </c>
      <c r="P666" s="10">
        <v>202111</v>
      </c>
      <c r="Q666" s="19">
        <v>0</v>
      </c>
      <c r="R666" s="19">
        <v>2200</v>
      </c>
      <c r="S666" s="19">
        <v>2200</v>
      </c>
      <c r="T666" s="19">
        <v>800</v>
      </c>
      <c r="U666" s="19">
        <v>3000</v>
      </c>
      <c r="V666" s="10" t="s">
        <v>4519</v>
      </c>
      <c r="W666" s="9" t="s">
        <v>1698</v>
      </c>
      <c r="X666" s="9" t="s">
        <v>33</v>
      </c>
      <c r="Y666" s="9" t="s">
        <v>1671</v>
      </c>
      <c r="Z666" s="9" t="s">
        <v>120</v>
      </c>
      <c r="AA666" s="9" t="s">
        <v>1694</v>
      </c>
      <c r="AB666" s="10" t="s">
        <v>4516</v>
      </c>
      <c r="AC666" s="20"/>
    </row>
    <row r="667" s="2" customFormat="1" ht="32.1" customHeight="1" spans="1:29">
      <c r="A667" s="9">
        <v>663</v>
      </c>
      <c r="B667" s="9" t="s">
        <v>46</v>
      </c>
      <c r="C667" s="9" t="s">
        <v>1701</v>
      </c>
      <c r="D667" s="10" t="s">
        <v>4520</v>
      </c>
      <c r="E667" s="11" t="s">
        <v>38</v>
      </c>
      <c r="F667" s="10" t="s">
        <v>4521</v>
      </c>
      <c r="G667" s="10" t="s">
        <v>24</v>
      </c>
      <c r="H667" s="9" t="s">
        <v>259</v>
      </c>
      <c r="I667" s="9" t="s">
        <v>1702</v>
      </c>
      <c r="J667" s="9" t="s">
        <v>32</v>
      </c>
      <c r="K667" s="9">
        <v>2021</v>
      </c>
      <c r="L667" s="9">
        <v>3</v>
      </c>
      <c r="M667" s="10">
        <v>2021.3</v>
      </c>
      <c r="N667" s="10">
        <v>2021.5</v>
      </c>
      <c r="O667" s="10">
        <v>202103</v>
      </c>
      <c r="P667" s="10">
        <v>202105</v>
      </c>
      <c r="Q667" s="19">
        <v>0</v>
      </c>
      <c r="R667" s="19">
        <v>600</v>
      </c>
      <c r="S667" s="19">
        <v>600</v>
      </c>
      <c r="T667" s="19">
        <v>0</v>
      </c>
      <c r="U667" s="19">
        <v>600</v>
      </c>
      <c r="V667" s="10" t="s">
        <v>4522</v>
      </c>
      <c r="W667" s="9" t="s">
        <v>1701</v>
      </c>
      <c r="X667" s="9" t="s">
        <v>33</v>
      </c>
      <c r="Y667" s="9" t="s">
        <v>1671</v>
      </c>
      <c r="Z667" s="9" t="s">
        <v>120</v>
      </c>
      <c r="AA667" s="9" t="s">
        <v>1694</v>
      </c>
      <c r="AB667" s="10" t="s">
        <v>4516</v>
      </c>
      <c r="AC667" s="20"/>
    </row>
    <row r="668" s="2" customFormat="1" ht="32.1" customHeight="1" spans="1:29">
      <c r="A668" s="9">
        <v>664</v>
      </c>
      <c r="B668" s="9" t="s">
        <v>46</v>
      </c>
      <c r="C668" s="9" t="s">
        <v>1703</v>
      </c>
      <c r="D668" s="10" t="s">
        <v>4523</v>
      </c>
      <c r="E668" s="11" t="s">
        <v>29</v>
      </c>
      <c r="F668" s="10" t="s">
        <v>4524</v>
      </c>
      <c r="G668" s="9" t="s">
        <v>23</v>
      </c>
      <c r="H668" s="9" t="s">
        <v>1692</v>
      </c>
      <c r="I668" s="9" t="s">
        <v>1693</v>
      </c>
      <c r="J668" s="9" t="s">
        <v>41</v>
      </c>
      <c r="K668" s="9">
        <v>2021</v>
      </c>
      <c r="L668" s="9">
        <v>11</v>
      </c>
      <c r="M668" s="10">
        <v>2021.1</v>
      </c>
      <c r="N668" s="10">
        <v>2021.11</v>
      </c>
      <c r="O668" s="10">
        <v>202101</v>
      </c>
      <c r="P668" s="10">
        <v>202111</v>
      </c>
      <c r="Q668" s="19">
        <v>3300</v>
      </c>
      <c r="R668" s="19">
        <v>0</v>
      </c>
      <c r="S668" s="19">
        <v>3300</v>
      </c>
      <c r="T668" s="19">
        <v>200</v>
      </c>
      <c r="U668" s="19">
        <v>3500</v>
      </c>
      <c r="V668" s="10" t="s">
        <v>4525</v>
      </c>
      <c r="W668" s="9" t="s">
        <v>1703</v>
      </c>
      <c r="X668" s="9" t="s">
        <v>33</v>
      </c>
      <c r="Y668" s="9" t="s">
        <v>1671</v>
      </c>
      <c r="Z668" s="9" t="s">
        <v>120</v>
      </c>
      <c r="AA668" s="9" t="s">
        <v>1694</v>
      </c>
      <c r="AB668" s="10" t="s">
        <v>4516</v>
      </c>
      <c r="AC668" s="20"/>
    </row>
    <row r="669" s="2" customFormat="1" ht="32.1" customHeight="1" spans="1:29">
      <c r="A669" s="9">
        <v>665</v>
      </c>
      <c r="B669" s="9" t="s">
        <v>27</v>
      </c>
      <c r="C669" s="9" t="s">
        <v>1704</v>
      </c>
      <c r="D669" s="10" t="s">
        <v>3066</v>
      </c>
      <c r="E669" s="11" t="s">
        <v>38</v>
      </c>
      <c r="F669" s="10" t="s">
        <v>4526</v>
      </c>
      <c r="G669" s="9" t="s">
        <v>23</v>
      </c>
      <c r="H669" s="9" t="s">
        <v>1705</v>
      </c>
      <c r="I669" s="9" t="s">
        <v>1706</v>
      </c>
      <c r="J669" s="9" t="s">
        <v>41</v>
      </c>
      <c r="K669" s="9">
        <v>2021</v>
      </c>
      <c r="L669" s="9">
        <v>11</v>
      </c>
      <c r="M669" s="10">
        <v>2021.1</v>
      </c>
      <c r="N669" s="10">
        <v>2021.11</v>
      </c>
      <c r="O669" s="10">
        <v>202101</v>
      </c>
      <c r="P669" s="10">
        <v>202111</v>
      </c>
      <c r="Q669" s="19">
        <v>3300</v>
      </c>
      <c r="R669" s="19">
        <v>0</v>
      </c>
      <c r="S669" s="19">
        <v>3300</v>
      </c>
      <c r="T669" s="19">
        <v>200</v>
      </c>
      <c r="U669" s="19">
        <v>3500</v>
      </c>
      <c r="V669" s="10" t="s">
        <v>4527</v>
      </c>
      <c r="W669" s="9" t="s">
        <v>1704</v>
      </c>
      <c r="X669" s="9" t="s">
        <v>33</v>
      </c>
      <c r="Y669" s="9" t="s">
        <v>1671</v>
      </c>
      <c r="Z669" s="9" t="s">
        <v>120</v>
      </c>
      <c r="AA669" s="9" t="s">
        <v>1694</v>
      </c>
      <c r="AB669" s="10" t="s">
        <v>4516</v>
      </c>
      <c r="AC669" s="20"/>
    </row>
    <row r="670" s="2" customFormat="1" ht="32.1" customHeight="1" spans="1:29">
      <c r="A670" s="9">
        <v>666</v>
      </c>
      <c r="B670" s="9" t="s">
        <v>46</v>
      </c>
      <c r="C670" s="9" t="s">
        <v>1707</v>
      </c>
      <c r="D670" s="10" t="s">
        <v>3388</v>
      </c>
      <c r="E670" s="11" t="s">
        <v>38</v>
      </c>
      <c r="F670" s="10" t="s">
        <v>4528</v>
      </c>
      <c r="G670" s="10" t="s">
        <v>24</v>
      </c>
      <c r="H670" s="9" t="s">
        <v>404</v>
      </c>
      <c r="I670" s="9" t="s">
        <v>1708</v>
      </c>
      <c r="J670" s="9" t="s">
        <v>41</v>
      </c>
      <c r="K670" s="9">
        <v>2021</v>
      </c>
      <c r="L670" s="9">
        <v>10</v>
      </c>
      <c r="M670" s="10">
        <v>2021.3</v>
      </c>
      <c r="N670" s="17">
        <v>2021.12</v>
      </c>
      <c r="O670" s="10">
        <v>202103</v>
      </c>
      <c r="P670" s="10">
        <v>202112</v>
      </c>
      <c r="Q670" s="19">
        <v>0</v>
      </c>
      <c r="R670" s="19">
        <v>2000</v>
      </c>
      <c r="S670" s="19">
        <v>2000</v>
      </c>
      <c r="T670" s="19">
        <v>200</v>
      </c>
      <c r="U670" s="19">
        <v>2200</v>
      </c>
      <c r="V670" s="10" t="s">
        <v>4529</v>
      </c>
      <c r="W670" s="9" t="s">
        <v>1707</v>
      </c>
      <c r="X670" s="9" t="s">
        <v>33</v>
      </c>
      <c r="Y670" s="9" t="s">
        <v>1671</v>
      </c>
      <c r="Z670" s="9" t="s">
        <v>120</v>
      </c>
      <c r="AA670" s="9" t="s">
        <v>1709</v>
      </c>
      <c r="AB670" s="10" t="s">
        <v>4530</v>
      </c>
      <c r="AC670" s="20"/>
    </row>
    <row r="671" s="2" customFormat="1" ht="32.1" customHeight="1" spans="1:29">
      <c r="A671" s="9">
        <v>667</v>
      </c>
      <c r="B671" s="9" t="s">
        <v>46</v>
      </c>
      <c r="C671" s="9" t="s">
        <v>1710</v>
      </c>
      <c r="D671" s="10" t="s">
        <v>3092</v>
      </c>
      <c r="E671" s="11" t="s">
        <v>29</v>
      </c>
      <c r="F671" s="10" t="s">
        <v>4531</v>
      </c>
      <c r="G671" s="10" t="s">
        <v>24</v>
      </c>
      <c r="H671" s="9" t="s">
        <v>404</v>
      </c>
      <c r="I671" s="9" t="s">
        <v>1711</v>
      </c>
      <c r="J671" s="9" t="s">
        <v>41</v>
      </c>
      <c r="K671" s="9">
        <v>2021</v>
      </c>
      <c r="L671" s="9">
        <v>7</v>
      </c>
      <c r="M671" s="10">
        <v>2021.6</v>
      </c>
      <c r="N671" s="10">
        <v>2021.12</v>
      </c>
      <c r="O671" s="10">
        <v>202106</v>
      </c>
      <c r="P671" s="10">
        <v>202112</v>
      </c>
      <c r="Q671" s="19">
        <v>0</v>
      </c>
      <c r="R671" s="19">
        <v>1400</v>
      </c>
      <c r="S671" s="19">
        <v>1400</v>
      </c>
      <c r="T671" s="19">
        <v>200</v>
      </c>
      <c r="U671" s="19">
        <v>1600</v>
      </c>
      <c r="V671" s="10" t="s">
        <v>4529</v>
      </c>
      <c r="W671" s="9" t="s">
        <v>1707</v>
      </c>
      <c r="X671" s="9" t="s">
        <v>33</v>
      </c>
      <c r="Y671" s="9" t="s">
        <v>1671</v>
      </c>
      <c r="Z671" s="9" t="s">
        <v>120</v>
      </c>
      <c r="AA671" s="9" t="s">
        <v>1709</v>
      </c>
      <c r="AB671" s="10" t="s">
        <v>4530</v>
      </c>
      <c r="AC671" s="20"/>
    </row>
    <row r="672" s="2" customFormat="1" ht="32.1" customHeight="1" spans="1:29">
      <c r="A672" s="9">
        <v>668</v>
      </c>
      <c r="B672" s="9" t="s">
        <v>46</v>
      </c>
      <c r="C672" s="9" t="s">
        <v>1712</v>
      </c>
      <c r="D672" s="10" t="s">
        <v>3271</v>
      </c>
      <c r="E672" s="11" t="s">
        <v>29</v>
      </c>
      <c r="F672" s="10" t="s">
        <v>4532</v>
      </c>
      <c r="G672" s="10" t="s">
        <v>24</v>
      </c>
      <c r="H672" s="9" t="s">
        <v>1713</v>
      </c>
      <c r="I672" s="9" t="s">
        <v>1714</v>
      </c>
      <c r="J672" s="9" t="s">
        <v>62</v>
      </c>
      <c r="K672" s="9">
        <v>2021</v>
      </c>
      <c r="L672" s="9">
        <v>10</v>
      </c>
      <c r="M672" s="10">
        <v>2021.3</v>
      </c>
      <c r="N672" s="10">
        <v>2021.12</v>
      </c>
      <c r="O672" s="10">
        <v>202103</v>
      </c>
      <c r="P672" s="10">
        <v>202112</v>
      </c>
      <c r="Q672" s="19">
        <v>0</v>
      </c>
      <c r="R672" s="19">
        <v>2000</v>
      </c>
      <c r="S672" s="19">
        <v>2000</v>
      </c>
      <c r="T672" s="19">
        <v>800</v>
      </c>
      <c r="U672" s="19">
        <v>2800</v>
      </c>
      <c r="V672" s="10" t="s">
        <v>4529</v>
      </c>
      <c r="W672" s="9" t="s">
        <v>1707</v>
      </c>
      <c r="X672" s="9" t="s">
        <v>33</v>
      </c>
      <c r="Y672" s="9" t="s">
        <v>1671</v>
      </c>
      <c r="Z672" s="9" t="s">
        <v>120</v>
      </c>
      <c r="AA672" s="9" t="s">
        <v>1709</v>
      </c>
      <c r="AB672" s="10" t="s">
        <v>4530</v>
      </c>
      <c r="AC672" s="20"/>
    </row>
    <row r="673" s="2" customFormat="1" ht="32.1" customHeight="1" spans="1:29">
      <c r="A673" s="9">
        <v>669</v>
      </c>
      <c r="B673" s="9" t="s">
        <v>46</v>
      </c>
      <c r="C673" s="9" t="s">
        <v>1715</v>
      </c>
      <c r="D673" s="10" t="s">
        <v>4533</v>
      </c>
      <c r="E673" s="11" t="s">
        <v>29</v>
      </c>
      <c r="F673" s="10" t="s">
        <v>4534</v>
      </c>
      <c r="G673" s="10" t="s">
        <v>24</v>
      </c>
      <c r="H673" s="9" t="s">
        <v>1716</v>
      </c>
      <c r="I673" s="9" t="s">
        <v>1717</v>
      </c>
      <c r="J673" s="9" t="s">
        <v>41</v>
      </c>
      <c r="K673" s="9">
        <v>2021</v>
      </c>
      <c r="L673" s="9">
        <v>6</v>
      </c>
      <c r="M673" s="10">
        <v>2021.7</v>
      </c>
      <c r="N673" s="10">
        <v>2021.12</v>
      </c>
      <c r="O673" s="10">
        <v>202107</v>
      </c>
      <c r="P673" s="10">
        <v>202112</v>
      </c>
      <c r="Q673" s="19">
        <v>0</v>
      </c>
      <c r="R673" s="19">
        <v>1200</v>
      </c>
      <c r="S673" s="19">
        <v>1200</v>
      </c>
      <c r="T673" s="19">
        <v>200</v>
      </c>
      <c r="U673" s="19">
        <v>1400</v>
      </c>
      <c r="V673" s="10" t="s">
        <v>4529</v>
      </c>
      <c r="W673" s="9" t="s">
        <v>1707</v>
      </c>
      <c r="X673" s="9" t="s">
        <v>33</v>
      </c>
      <c r="Y673" s="9" t="s">
        <v>1671</v>
      </c>
      <c r="Z673" s="9" t="s">
        <v>120</v>
      </c>
      <c r="AA673" s="9" t="s">
        <v>1709</v>
      </c>
      <c r="AB673" s="10" t="s">
        <v>4530</v>
      </c>
      <c r="AC673" s="20"/>
    </row>
    <row r="674" s="2" customFormat="1" ht="32.1" customHeight="1" spans="1:29">
      <c r="A674" s="9">
        <v>670</v>
      </c>
      <c r="B674" s="9" t="s">
        <v>46</v>
      </c>
      <c r="C674" s="9" t="s">
        <v>1718</v>
      </c>
      <c r="D674" s="10" t="s">
        <v>3388</v>
      </c>
      <c r="E674" s="11" t="s">
        <v>38</v>
      </c>
      <c r="F674" s="10" t="s">
        <v>4535</v>
      </c>
      <c r="G674" s="9" t="s">
        <v>23</v>
      </c>
      <c r="H674" s="9" t="s">
        <v>1719</v>
      </c>
      <c r="I674" s="9" t="s">
        <v>70</v>
      </c>
      <c r="J674" s="9" t="s">
        <v>62</v>
      </c>
      <c r="K674" s="9">
        <v>2021</v>
      </c>
      <c r="L674" s="9">
        <v>10</v>
      </c>
      <c r="M674" s="10">
        <v>2021.3</v>
      </c>
      <c r="N674" s="10">
        <v>2021.12</v>
      </c>
      <c r="O674" s="10">
        <v>202103</v>
      </c>
      <c r="P674" s="10">
        <v>202112</v>
      </c>
      <c r="Q674" s="19">
        <v>3000</v>
      </c>
      <c r="R674" s="19">
        <v>0</v>
      </c>
      <c r="S674" s="19">
        <v>3000</v>
      </c>
      <c r="T674" s="19">
        <v>800</v>
      </c>
      <c r="U674" s="19">
        <v>3800</v>
      </c>
      <c r="V674" s="10" t="s">
        <v>4536</v>
      </c>
      <c r="W674" s="9" t="s">
        <v>1718</v>
      </c>
      <c r="X674" s="9" t="s">
        <v>33</v>
      </c>
      <c r="Y674" s="9" t="s">
        <v>1671</v>
      </c>
      <c r="Z674" s="9" t="s">
        <v>120</v>
      </c>
      <c r="AA674" s="9" t="s">
        <v>1709</v>
      </c>
      <c r="AB674" s="10" t="s">
        <v>4530</v>
      </c>
      <c r="AC674" s="20"/>
    </row>
    <row r="675" s="2" customFormat="1" ht="32.1" customHeight="1" spans="1:29">
      <c r="A675" s="9">
        <v>671</v>
      </c>
      <c r="B675" s="9" t="s">
        <v>46</v>
      </c>
      <c r="C675" s="9" t="s">
        <v>1720</v>
      </c>
      <c r="D675" s="10" t="s">
        <v>4537</v>
      </c>
      <c r="E675" s="11" t="s">
        <v>29</v>
      </c>
      <c r="F675" s="10" t="s">
        <v>4538</v>
      </c>
      <c r="G675" s="10" t="s">
        <v>24</v>
      </c>
      <c r="H675" s="9" t="s">
        <v>44</v>
      </c>
      <c r="I675" s="9" t="s">
        <v>1721</v>
      </c>
      <c r="J675" s="9" t="s">
        <v>41</v>
      </c>
      <c r="K675" s="9">
        <v>2021</v>
      </c>
      <c r="L675" s="9">
        <v>8</v>
      </c>
      <c r="M675" s="10">
        <v>2021.5</v>
      </c>
      <c r="N675" s="10">
        <v>2021.12</v>
      </c>
      <c r="O675" s="10">
        <v>202105</v>
      </c>
      <c r="P675" s="10">
        <v>202112</v>
      </c>
      <c r="Q675" s="19">
        <v>0</v>
      </c>
      <c r="R675" s="19">
        <v>1600</v>
      </c>
      <c r="S675" s="19">
        <v>1600</v>
      </c>
      <c r="T675" s="19">
        <v>200</v>
      </c>
      <c r="U675" s="19">
        <v>1800</v>
      </c>
      <c r="V675" s="10" t="s">
        <v>4539</v>
      </c>
      <c r="W675" s="9" t="s">
        <v>1720</v>
      </c>
      <c r="X675" s="9" t="s">
        <v>33</v>
      </c>
      <c r="Y675" s="9" t="s">
        <v>1671</v>
      </c>
      <c r="Z675" s="9" t="s">
        <v>120</v>
      </c>
      <c r="AA675" s="9" t="s">
        <v>1709</v>
      </c>
      <c r="AB675" s="10" t="s">
        <v>4530</v>
      </c>
      <c r="AC675" s="20"/>
    </row>
    <row r="676" s="2" customFormat="1" ht="32.1" customHeight="1" spans="1:29">
      <c r="A676" s="9">
        <v>672</v>
      </c>
      <c r="B676" s="9" t="s">
        <v>46</v>
      </c>
      <c r="C676" s="9" t="s">
        <v>1722</v>
      </c>
      <c r="D676" s="10" t="s">
        <v>4540</v>
      </c>
      <c r="E676" s="11" t="s">
        <v>38</v>
      </c>
      <c r="F676" s="10" t="s">
        <v>4541</v>
      </c>
      <c r="G676" s="10" t="s">
        <v>24</v>
      </c>
      <c r="H676" s="9" t="s">
        <v>162</v>
      </c>
      <c r="I676" s="9" t="s">
        <v>1723</v>
      </c>
      <c r="J676" s="9" t="s">
        <v>62</v>
      </c>
      <c r="K676" s="9">
        <v>2021</v>
      </c>
      <c r="L676" s="9">
        <v>11</v>
      </c>
      <c r="M676" s="10">
        <v>2021.1</v>
      </c>
      <c r="N676" s="10">
        <v>2021.12</v>
      </c>
      <c r="O676" s="10">
        <v>202101</v>
      </c>
      <c r="P676" s="10">
        <v>202112</v>
      </c>
      <c r="Q676" s="19">
        <v>0</v>
      </c>
      <c r="R676" s="19">
        <v>2000</v>
      </c>
      <c r="S676" s="19">
        <v>2000</v>
      </c>
      <c r="T676" s="19">
        <v>800</v>
      </c>
      <c r="U676" s="19">
        <v>2800</v>
      </c>
      <c r="V676" s="10" t="s">
        <v>4542</v>
      </c>
      <c r="W676" s="9" t="s">
        <v>1722</v>
      </c>
      <c r="X676" s="9" t="s">
        <v>33</v>
      </c>
      <c r="Y676" s="9" t="s">
        <v>1671</v>
      </c>
      <c r="Z676" s="9" t="s">
        <v>120</v>
      </c>
      <c r="AA676" s="9" t="s">
        <v>1709</v>
      </c>
      <c r="AB676" s="10" t="s">
        <v>4530</v>
      </c>
      <c r="AC676" s="20"/>
    </row>
    <row r="677" s="2" customFormat="1" ht="32.1" customHeight="1" spans="1:29">
      <c r="A677" s="9">
        <v>673</v>
      </c>
      <c r="B677" s="9" t="s">
        <v>46</v>
      </c>
      <c r="C677" s="9" t="s">
        <v>1724</v>
      </c>
      <c r="D677" s="10" t="s">
        <v>3469</v>
      </c>
      <c r="E677" s="11" t="s">
        <v>29</v>
      </c>
      <c r="F677" s="10" t="s">
        <v>4543</v>
      </c>
      <c r="G677" s="10" t="s">
        <v>24</v>
      </c>
      <c r="H677" s="9" t="s">
        <v>739</v>
      </c>
      <c r="I677" s="9" t="s">
        <v>1725</v>
      </c>
      <c r="J677" s="9" t="s">
        <v>62</v>
      </c>
      <c r="K677" s="9">
        <v>2021</v>
      </c>
      <c r="L677" s="9">
        <v>10</v>
      </c>
      <c r="M677" s="10">
        <v>2021.3</v>
      </c>
      <c r="N677" s="10">
        <v>2021.12</v>
      </c>
      <c r="O677" s="10">
        <v>202103</v>
      </c>
      <c r="P677" s="10">
        <v>202112</v>
      </c>
      <c r="Q677" s="19">
        <v>0</v>
      </c>
      <c r="R677" s="19">
        <v>2000</v>
      </c>
      <c r="S677" s="19">
        <v>2000</v>
      </c>
      <c r="T677" s="19">
        <v>800</v>
      </c>
      <c r="U677" s="19">
        <v>2800</v>
      </c>
      <c r="V677" s="10" t="s">
        <v>4544</v>
      </c>
      <c r="W677" s="9" t="s">
        <v>1724</v>
      </c>
      <c r="X677" s="9" t="s">
        <v>33</v>
      </c>
      <c r="Y677" s="9" t="s">
        <v>1671</v>
      </c>
      <c r="Z677" s="9" t="s">
        <v>120</v>
      </c>
      <c r="AA677" s="9" t="s">
        <v>1709</v>
      </c>
      <c r="AB677" s="10" t="s">
        <v>4530</v>
      </c>
      <c r="AC677" s="20"/>
    </row>
    <row r="678" s="2" customFormat="1" ht="32.1" customHeight="1" spans="1:29">
      <c r="A678" s="9">
        <v>674</v>
      </c>
      <c r="B678" s="9" t="s">
        <v>46</v>
      </c>
      <c r="C678" s="9" t="s">
        <v>1726</v>
      </c>
      <c r="D678" s="10" t="s">
        <v>4545</v>
      </c>
      <c r="E678" s="11" t="s">
        <v>38</v>
      </c>
      <c r="F678" s="10" t="s">
        <v>4546</v>
      </c>
      <c r="G678" s="10" t="s">
        <v>24</v>
      </c>
      <c r="H678" s="9" t="s">
        <v>404</v>
      </c>
      <c r="I678" s="9" t="s">
        <v>1727</v>
      </c>
      <c r="J678" s="9" t="s">
        <v>62</v>
      </c>
      <c r="K678" s="9">
        <v>2021</v>
      </c>
      <c r="L678" s="9">
        <v>11</v>
      </c>
      <c r="M678" s="10" t="s">
        <v>1728</v>
      </c>
      <c r="N678" s="10">
        <v>2021.12</v>
      </c>
      <c r="O678" s="10">
        <v>202101</v>
      </c>
      <c r="P678" s="10">
        <v>202112</v>
      </c>
      <c r="Q678" s="19">
        <v>0</v>
      </c>
      <c r="R678" s="19">
        <v>2200</v>
      </c>
      <c r="S678" s="19">
        <v>2200</v>
      </c>
      <c r="T678" s="19">
        <v>800</v>
      </c>
      <c r="U678" s="19">
        <v>3000</v>
      </c>
      <c r="V678" s="10" t="s">
        <v>4547</v>
      </c>
      <c r="W678" s="9" t="s">
        <v>1726</v>
      </c>
      <c r="X678" s="9" t="s">
        <v>33</v>
      </c>
      <c r="Y678" s="9" t="s">
        <v>1671</v>
      </c>
      <c r="Z678" s="9" t="s">
        <v>120</v>
      </c>
      <c r="AA678" s="9" t="s">
        <v>1729</v>
      </c>
      <c r="AB678" s="10" t="s">
        <v>4548</v>
      </c>
      <c r="AC678" s="20"/>
    </row>
    <row r="679" s="2" customFormat="1" ht="32.1" customHeight="1" spans="1:29">
      <c r="A679" s="9">
        <v>675</v>
      </c>
      <c r="B679" s="9" t="s">
        <v>46</v>
      </c>
      <c r="C679" s="9" t="s">
        <v>1730</v>
      </c>
      <c r="D679" s="10" t="s">
        <v>3079</v>
      </c>
      <c r="E679" s="11" t="s">
        <v>29</v>
      </c>
      <c r="F679" s="10" t="s">
        <v>4549</v>
      </c>
      <c r="G679" s="10" t="s">
        <v>24</v>
      </c>
      <c r="H679" s="9" t="s">
        <v>1731</v>
      </c>
      <c r="I679" s="9" t="s">
        <v>1732</v>
      </c>
      <c r="J679" s="9" t="s">
        <v>32</v>
      </c>
      <c r="K679" s="9">
        <v>2021</v>
      </c>
      <c r="L679" s="9">
        <v>11</v>
      </c>
      <c r="M679" s="10" t="s">
        <v>1728</v>
      </c>
      <c r="N679" s="17">
        <v>2021.12</v>
      </c>
      <c r="O679" s="10">
        <v>202101</v>
      </c>
      <c r="P679" s="10">
        <v>202112</v>
      </c>
      <c r="Q679" s="19">
        <v>0</v>
      </c>
      <c r="R679" s="19">
        <v>2200</v>
      </c>
      <c r="S679" s="19">
        <v>2200</v>
      </c>
      <c r="T679" s="19">
        <v>0</v>
      </c>
      <c r="U679" s="19">
        <v>2200</v>
      </c>
      <c r="V679" s="10" t="s">
        <v>4550</v>
      </c>
      <c r="W679" s="9" t="s">
        <v>1730</v>
      </c>
      <c r="X679" s="9" t="s">
        <v>33</v>
      </c>
      <c r="Y679" s="9" t="s">
        <v>1671</v>
      </c>
      <c r="Z679" s="9" t="s">
        <v>120</v>
      </c>
      <c r="AA679" s="9" t="s">
        <v>1729</v>
      </c>
      <c r="AB679" s="10" t="s">
        <v>4548</v>
      </c>
      <c r="AC679" s="20"/>
    </row>
    <row r="680" s="2" customFormat="1" ht="32.1" customHeight="1" spans="1:29">
      <c r="A680" s="9">
        <v>676</v>
      </c>
      <c r="B680" s="9" t="s">
        <v>46</v>
      </c>
      <c r="C680" s="9" t="s">
        <v>1733</v>
      </c>
      <c r="D680" s="10" t="s">
        <v>3229</v>
      </c>
      <c r="E680" s="11" t="s">
        <v>38</v>
      </c>
      <c r="F680" s="10" t="s">
        <v>4551</v>
      </c>
      <c r="G680" s="10" t="s">
        <v>24</v>
      </c>
      <c r="H680" s="9" t="s">
        <v>1734</v>
      </c>
      <c r="I680" s="9" t="s">
        <v>1735</v>
      </c>
      <c r="J680" s="9" t="s">
        <v>62</v>
      </c>
      <c r="K680" s="9">
        <v>2021</v>
      </c>
      <c r="L680" s="9">
        <v>10</v>
      </c>
      <c r="M680" s="10">
        <v>2021.3</v>
      </c>
      <c r="N680" s="10">
        <v>2021.12</v>
      </c>
      <c r="O680" s="10">
        <v>202103</v>
      </c>
      <c r="P680" s="10">
        <v>202112</v>
      </c>
      <c r="Q680" s="19">
        <v>0</v>
      </c>
      <c r="R680" s="19">
        <v>2000</v>
      </c>
      <c r="S680" s="19">
        <v>2000</v>
      </c>
      <c r="T680" s="19">
        <v>800</v>
      </c>
      <c r="U680" s="19">
        <v>2800</v>
      </c>
      <c r="V680" s="10" t="s">
        <v>4550</v>
      </c>
      <c r="W680" s="9" t="s">
        <v>1730</v>
      </c>
      <c r="X680" s="9" t="s">
        <v>33</v>
      </c>
      <c r="Y680" s="9" t="s">
        <v>1671</v>
      </c>
      <c r="Z680" s="9" t="s">
        <v>120</v>
      </c>
      <c r="AA680" s="9" t="s">
        <v>1729</v>
      </c>
      <c r="AB680" s="10" t="s">
        <v>4548</v>
      </c>
      <c r="AC680" s="20"/>
    </row>
    <row r="681" s="2" customFormat="1" ht="32.1" customHeight="1" spans="1:29">
      <c r="A681" s="9">
        <v>677</v>
      </c>
      <c r="B681" s="9" t="s">
        <v>46</v>
      </c>
      <c r="C681" s="9" t="s">
        <v>1736</v>
      </c>
      <c r="D681" s="10" t="s">
        <v>4552</v>
      </c>
      <c r="E681" s="11" t="s">
        <v>38</v>
      </c>
      <c r="F681" s="10" t="s">
        <v>4553</v>
      </c>
      <c r="G681" s="10" t="s">
        <v>24</v>
      </c>
      <c r="H681" s="9" t="s">
        <v>404</v>
      </c>
      <c r="I681" s="9" t="s">
        <v>1737</v>
      </c>
      <c r="J681" s="9" t="s">
        <v>41</v>
      </c>
      <c r="K681" s="9">
        <v>2021</v>
      </c>
      <c r="L681" s="9">
        <v>12</v>
      </c>
      <c r="M681" s="10">
        <v>2021.1</v>
      </c>
      <c r="N681" s="10">
        <v>2021.12</v>
      </c>
      <c r="O681" s="10">
        <v>202101</v>
      </c>
      <c r="P681" s="10">
        <v>202112</v>
      </c>
      <c r="Q681" s="19">
        <v>0</v>
      </c>
      <c r="R681" s="19">
        <v>2400</v>
      </c>
      <c r="S681" s="19">
        <v>2400</v>
      </c>
      <c r="T681" s="19">
        <v>200</v>
      </c>
      <c r="U681" s="19">
        <v>2600</v>
      </c>
      <c r="V681" s="10" t="s">
        <v>4554</v>
      </c>
      <c r="W681" s="9" t="s">
        <v>1736</v>
      </c>
      <c r="X681" s="9" t="s">
        <v>33</v>
      </c>
      <c r="Y681" s="9" t="s">
        <v>1671</v>
      </c>
      <c r="Z681" s="9" t="s">
        <v>120</v>
      </c>
      <c r="AA681" s="9" t="s">
        <v>1729</v>
      </c>
      <c r="AB681" s="10" t="s">
        <v>4548</v>
      </c>
      <c r="AC681" s="20"/>
    </row>
    <row r="682" s="2" customFormat="1" ht="32.1" customHeight="1" spans="1:29">
      <c r="A682" s="9">
        <v>678</v>
      </c>
      <c r="B682" s="9" t="s">
        <v>46</v>
      </c>
      <c r="C682" s="9" t="s">
        <v>1738</v>
      </c>
      <c r="D682" s="10" t="s">
        <v>3266</v>
      </c>
      <c r="E682" s="11" t="s">
        <v>38</v>
      </c>
      <c r="F682" s="10" t="s">
        <v>4555</v>
      </c>
      <c r="G682" s="10" t="s">
        <v>24</v>
      </c>
      <c r="H682" s="9" t="s">
        <v>404</v>
      </c>
      <c r="I682" s="9" t="s">
        <v>1739</v>
      </c>
      <c r="J682" s="9" t="s">
        <v>41</v>
      </c>
      <c r="K682" s="9">
        <v>2021</v>
      </c>
      <c r="L682" s="9">
        <v>10</v>
      </c>
      <c r="M682" s="10">
        <v>2021.3</v>
      </c>
      <c r="N682" s="10">
        <v>2021.12</v>
      </c>
      <c r="O682" s="10">
        <v>202103</v>
      </c>
      <c r="P682" s="10">
        <v>202112</v>
      </c>
      <c r="Q682" s="19">
        <v>0</v>
      </c>
      <c r="R682" s="19">
        <v>2000</v>
      </c>
      <c r="S682" s="19">
        <v>2000</v>
      </c>
      <c r="T682" s="19">
        <v>200</v>
      </c>
      <c r="U682" s="19">
        <v>2200</v>
      </c>
      <c r="V682" s="10" t="s">
        <v>4556</v>
      </c>
      <c r="W682" s="9" t="s">
        <v>1738</v>
      </c>
      <c r="X682" s="9" t="s">
        <v>33</v>
      </c>
      <c r="Y682" s="9" t="s">
        <v>1671</v>
      </c>
      <c r="Z682" s="9" t="s">
        <v>120</v>
      </c>
      <c r="AA682" s="9" t="s">
        <v>1729</v>
      </c>
      <c r="AB682" s="10" t="s">
        <v>4548</v>
      </c>
      <c r="AC682" s="20"/>
    </row>
    <row r="683" s="2" customFormat="1" ht="32.1" customHeight="1" spans="1:29">
      <c r="A683" s="9">
        <v>679</v>
      </c>
      <c r="B683" s="9" t="s">
        <v>46</v>
      </c>
      <c r="C683" s="9" t="s">
        <v>1740</v>
      </c>
      <c r="D683" s="10" t="s">
        <v>4557</v>
      </c>
      <c r="E683" s="11" t="s">
        <v>38</v>
      </c>
      <c r="F683" s="10" t="s">
        <v>4558</v>
      </c>
      <c r="G683" s="10" t="s">
        <v>24</v>
      </c>
      <c r="H683" s="9" t="s">
        <v>1741</v>
      </c>
      <c r="I683" s="9" t="s">
        <v>1742</v>
      </c>
      <c r="J683" s="9" t="s">
        <v>32</v>
      </c>
      <c r="K683" s="9">
        <v>2021</v>
      </c>
      <c r="L683" s="9">
        <v>12</v>
      </c>
      <c r="M683" s="10">
        <v>2021.1</v>
      </c>
      <c r="N683" s="10">
        <v>2021.12</v>
      </c>
      <c r="O683" s="10">
        <v>202101</v>
      </c>
      <c r="P683" s="10">
        <v>202112</v>
      </c>
      <c r="Q683" s="19">
        <v>0</v>
      </c>
      <c r="R683" s="19">
        <v>2400</v>
      </c>
      <c r="S683" s="19">
        <v>2400</v>
      </c>
      <c r="T683" s="19">
        <v>0</v>
      </c>
      <c r="U683" s="19">
        <v>2400</v>
      </c>
      <c r="V683" s="10" t="s">
        <v>4559</v>
      </c>
      <c r="W683" s="9" t="s">
        <v>1740</v>
      </c>
      <c r="X683" s="9" t="s">
        <v>33</v>
      </c>
      <c r="Y683" s="9" t="s">
        <v>1671</v>
      </c>
      <c r="Z683" s="9" t="s">
        <v>120</v>
      </c>
      <c r="AA683" s="9" t="s">
        <v>1729</v>
      </c>
      <c r="AB683" s="10" t="s">
        <v>4548</v>
      </c>
      <c r="AC683" s="20"/>
    </row>
    <row r="684" s="2" customFormat="1" ht="32.1" customHeight="1" spans="1:29">
      <c r="A684" s="9">
        <v>680</v>
      </c>
      <c r="B684" s="9" t="s">
        <v>46</v>
      </c>
      <c r="C684" s="9" t="s">
        <v>1743</v>
      </c>
      <c r="D684" s="10" t="s">
        <v>3334</v>
      </c>
      <c r="E684" s="11" t="s">
        <v>29</v>
      </c>
      <c r="F684" s="10" t="s">
        <v>4560</v>
      </c>
      <c r="G684" s="10" t="s">
        <v>24</v>
      </c>
      <c r="H684" s="9" t="s">
        <v>1744</v>
      </c>
      <c r="I684" s="9" t="s">
        <v>1745</v>
      </c>
      <c r="J684" s="9" t="s">
        <v>32</v>
      </c>
      <c r="K684" s="9">
        <v>2021</v>
      </c>
      <c r="L684" s="9">
        <v>11</v>
      </c>
      <c r="M684" s="10" t="s">
        <v>1728</v>
      </c>
      <c r="N684" s="10">
        <v>2021.12</v>
      </c>
      <c r="O684" s="10">
        <v>202101</v>
      </c>
      <c r="P684" s="10">
        <v>202112</v>
      </c>
      <c r="Q684" s="19">
        <v>0</v>
      </c>
      <c r="R684" s="19">
        <v>2200</v>
      </c>
      <c r="S684" s="19">
        <v>2200</v>
      </c>
      <c r="T684" s="19">
        <v>0</v>
      </c>
      <c r="U684" s="19">
        <v>2200</v>
      </c>
      <c r="V684" s="10" t="s">
        <v>4561</v>
      </c>
      <c r="W684" s="9" t="s">
        <v>1743</v>
      </c>
      <c r="X684" s="9" t="s">
        <v>33</v>
      </c>
      <c r="Y684" s="9" t="s">
        <v>1671</v>
      </c>
      <c r="Z684" s="9" t="s">
        <v>120</v>
      </c>
      <c r="AA684" s="9" t="s">
        <v>1729</v>
      </c>
      <c r="AB684" s="10" t="s">
        <v>4548</v>
      </c>
      <c r="AC684" s="20"/>
    </row>
    <row r="685" s="2" customFormat="1" ht="32.1" customHeight="1" spans="1:29">
      <c r="A685" s="9">
        <v>681</v>
      </c>
      <c r="B685" s="9" t="s">
        <v>46</v>
      </c>
      <c r="C685" s="9" t="s">
        <v>1746</v>
      </c>
      <c r="D685" s="10" t="s">
        <v>3050</v>
      </c>
      <c r="E685" s="11" t="s">
        <v>29</v>
      </c>
      <c r="F685" s="10" t="s">
        <v>4562</v>
      </c>
      <c r="G685" s="10" t="s">
        <v>24</v>
      </c>
      <c r="H685" s="9" t="s">
        <v>1747</v>
      </c>
      <c r="I685" s="9" t="s">
        <v>1748</v>
      </c>
      <c r="J685" s="9" t="s">
        <v>41</v>
      </c>
      <c r="K685" s="9">
        <v>2021</v>
      </c>
      <c r="L685" s="9">
        <v>10</v>
      </c>
      <c r="M685" s="10">
        <v>2021.3</v>
      </c>
      <c r="N685" s="10">
        <v>2021.12</v>
      </c>
      <c r="O685" s="10">
        <v>202103</v>
      </c>
      <c r="P685" s="10">
        <v>202112</v>
      </c>
      <c r="Q685" s="19">
        <v>0</v>
      </c>
      <c r="R685" s="19">
        <v>2000</v>
      </c>
      <c r="S685" s="19">
        <v>2000</v>
      </c>
      <c r="T685" s="19">
        <v>200</v>
      </c>
      <c r="U685" s="19">
        <v>2200</v>
      </c>
      <c r="V685" s="10" t="s">
        <v>4547</v>
      </c>
      <c r="W685" s="9" t="s">
        <v>1746</v>
      </c>
      <c r="X685" s="9" t="s">
        <v>33</v>
      </c>
      <c r="Y685" s="9" t="s">
        <v>1671</v>
      </c>
      <c r="Z685" s="9" t="s">
        <v>120</v>
      </c>
      <c r="AA685" s="9" t="s">
        <v>1729</v>
      </c>
      <c r="AB685" s="10" t="s">
        <v>4548</v>
      </c>
      <c r="AC685" s="20"/>
    </row>
    <row r="686" s="2" customFormat="1" ht="32.1" customHeight="1" spans="1:29">
      <c r="A686" s="9">
        <v>682</v>
      </c>
      <c r="B686" s="9" t="s">
        <v>46</v>
      </c>
      <c r="C686" s="9" t="s">
        <v>1749</v>
      </c>
      <c r="D686" s="10" t="s">
        <v>3001</v>
      </c>
      <c r="E686" s="11" t="s">
        <v>29</v>
      </c>
      <c r="F686" s="10" t="s">
        <v>4563</v>
      </c>
      <c r="G686" s="10" t="s">
        <v>24</v>
      </c>
      <c r="H686" s="9" t="s">
        <v>404</v>
      </c>
      <c r="I686" s="9" t="s">
        <v>1750</v>
      </c>
      <c r="J686" s="9" t="s">
        <v>41</v>
      </c>
      <c r="K686" s="9">
        <v>2021</v>
      </c>
      <c r="L686" s="9">
        <v>8</v>
      </c>
      <c r="M686" s="10">
        <v>2021.3</v>
      </c>
      <c r="N686" s="10">
        <v>2021.1</v>
      </c>
      <c r="O686" s="10">
        <v>202103</v>
      </c>
      <c r="P686" s="10">
        <v>202110</v>
      </c>
      <c r="Q686" s="19">
        <v>0</v>
      </c>
      <c r="R686" s="19">
        <v>1600</v>
      </c>
      <c r="S686" s="19">
        <v>1600</v>
      </c>
      <c r="T686" s="19">
        <v>200</v>
      </c>
      <c r="U686" s="19">
        <v>1800</v>
      </c>
      <c r="V686" s="10" t="s">
        <v>4564</v>
      </c>
      <c r="W686" s="9" t="s">
        <v>1749</v>
      </c>
      <c r="X686" s="9" t="s">
        <v>33</v>
      </c>
      <c r="Y686" s="9" t="s">
        <v>1671</v>
      </c>
      <c r="Z686" s="9" t="s">
        <v>120</v>
      </c>
      <c r="AA686" s="9" t="s">
        <v>1729</v>
      </c>
      <c r="AB686" s="10" t="s">
        <v>4548</v>
      </c>
      <c r="AC686" s="20"/>
    </row>
    <row r="687" s="2" customFormat="1" ht="32.1" customHeight="1" spans="1:29">
      <c r="A687" s="9">
        <v>683</v>
      </c>
      <c r="B687" s="9" t="s">
        <v>46</v>
      </c>
      <c r="C687" s="9" t="s">
        <v>1751</v>
      </c>
      <c r="D687" s="10" t="s">
        <v>3007</v>
      </c>
      <c r="E687" s="11" t="s">
        <v>29</v>
      </c>
      <c r="F687" s="10" t="s">
        <v>4565</v>
      </c>
      <c r="G687" s="10" t="s">
        <v>24</v>
      </c>
      <c r="H687" s="9" t="s">
        <v>1752</v>
      </c>
      <c r="I687" s="9" t="s">
        <v>1753</v>
      </c>
      <c r="J687" s="9" t="s">
        <v>41</v>
      </c>
      <c r="K687" s="9">
        <v>2021</v>
      </c>
      <c r="L687" s="9">
        <v>7</v>
      </c>
      <c r="M687" s="10">
        <v>2021.6</v>
      </c>
      <c r="N687" s="10">
        <v>2021.12</v>
      </c>
      <c r="O687" s="10">
        <v>202106</v>
      </c>
      <c r="P687" s="10">
        <v>202112</v>
      </c>
      <c r="Q687" s="19">
        <v>0</v>
      </c>
      <c r="R687" s="19">
        <v>1400</v>
      </c>
      <c r="S687" s="19">
        <v>1400</v>
      </c>
      <c r="T687" s="19">
        <v>200</v>
      </c>
      <c r="U687" s="19">
        <v>1600</v>
      </c>
      <c r="V687" s="10" t="s">
        <v>4566</v>
      </c>
      <c r="W687" s="9" t="s">
        <v>1751</v>
      </c>
      <c r="X687" s="9" t="s">
        <v>33</v>
      </c>
      <c r="Y687" s="9" t="s">
        <v>1671</v>
      </c>
      <c r="Z687" s="9" t="s">
        <v>120</v>
      </c>
      <c r="AA687" s="9" t="s">
        <v>1729</v>
      </c>
      <c r="AB687" s="10" t="s">
        <v>4548</v>
      </c>
      <c r="AC687" s="20"/>
    </row>
    <row r="688" s="2" customFormat="1" ht="32.1" customHeight="1" spans="1:29">
      <c r="A688" s="9">
        <v>684</v>
      </c>
      <c r="B688" s="9" t="s">
        <v>46</v>
      </c>
      <c r="C688" s="9" t="s">
        <v>1754</v>
      </c>
      <c r="D688" s="10" t="s">
        <v>3026</v>
      </c>
      <c r="E688" s="11" t="s">
        <v>29</v>
      </c>
      <c r="F688" s="10" t="s">
        <v>4567</v>
      </c>
      <c r="G688" s="10" t="s">
        <v>24</v>
      </c>
      <c r="H688" s="9" t="s">
        <v>1755</v>
      </c>
      <c r="I688" s="9" t="s">
        <v>1756</v>
      </c>
      <c r="J688" s="9" t="s">
        <v>32</v>
      </c>
      <c r="K688" s="9">
        <v>2021</v>
      </c>
      <c r="L688" s="9">
        <v>9</v>
      </c>
      <c r="M688" s="10">
        <v>2021.3</v>
      </c>
      <c r="N688" s="10">
        <v>2021.11</v>
      </c>
      <c r="O688" s="10">
        <v>202103</v>
      </c>
      <c r="P688" s="10">
        <v>202111</v>
      </c>
      <c r="Q688" s="19">
        <v>0</v>
      </c>
      <c r="R688" s="19">
        <v>1800</v>
      </c>
      <c r="S688" s="19">
        <v>1800</v>
      </c>
      <c r="T688" s="19">
        <v>0</v>
      </c>
      <c r="U688" s="19">
        <v>1800</v>
      </c>
      <c r="V688" s="10" t="s">
        <v>4568</v>
      </c>
      <c r="W688" s="9" t="s">
        <v>1754</v>
      </c>
      <c r="X688" s="9" t="s">
        <v>33</v>
      </c>
      <c r="Y688" s="9" t="s">
        <v>1671</v>
      </c>
      <c r="Z688" s="9" t="s">
        <v>120</v>
      </c>
      <c r="AA688" s="9" t="s">
        <v>1729</v>
      </c>
      <c r="AB688" s="10" t="s">
        <v>4548</v>
      </c>
      <c r="AC688" s="20"/>
    </row>
    <row r="689" s="2" customFormat="1" ht="32.1" customHeight="1" spans="1:29">
      <c r="A689" s="9">
        <v>685</v>
      </c>
      <c r="B689" s="9" t="s">
        <v>46</v>
      </c>
      <c r="C689" s="9" t="s">
        <v>1757</v>
      </c>
      <c r="D689" s="10" t="s">
        <v>3069</v>
      </c>
      <c r="E689" s="11" t="s">
        <v>38</v>
      </c>
      <c r="F689" s="10" t="s">
        <v>4569</v>
      </c>
      <c r="G689" s="10" t="s">
        <v>24</v>
      </c>
      <c r="H689" s="9" t="s">
        <v>1734</v>
      </c>
      <c r="I689" s="9" t="s">
        <v>1758</v>
      </c>
      <c r="J689" s="9" t="s">
        <v>62</v>
      </c>
      <c r="K689" s="9">
        <v>2021</v>
      </c>
      <c r="L689" s="9">
        <v>11</v>
      </c>
      <c r="M689" s="10" t="s">
        <v>1728</v>
      </c>
      <c r="N689" s="10">
        <v>2021.12</v>
      </c>
      <c r="O689" s="10">
        <v>202101</v>
      </c>
      <c r="P689" s="10">
        <v>202112</v>
      </c>
      <c r="Q689" s="19">
        <v>0</v>
      </c>
      <c r="R689" s="19">
        <v>2200</v>
      </c>
      <c r="S689" s="19">
        <v>2200</v>
      </c>
      <c r="T689" s="19">
        <v>800</v>
      </c>
      <c r="U689" s="19">
        <v>3000</v>
      </c>
      <c r="V689" s="10" t="s">
        <v>4570</v>
      </c>
      <c r="W689" s="9" t="s">
        <v>1757</v>
      </c>
      <c r="X689" s="9" t="s">
        <v>33</v>
      </c>
      <c r="Y689" s="9" t="s">
        <v>1671</v>
      </c>
      <c r="Z689" s="9" t="s">
        <v>120</v>
      </c>
      <c r="AA689" s="9" t="s">
        <v>1729</v>
      </c>
      <c r="AB689" s="10" t="s">
        <v>4548</v>
      </c>
      <c r="AC689" s="20"/>
    </row>
    <row r="690" s="2" customFormat="1" ht="32.1" customHeight="1" spans="1:29">
      <c r="A690" s="9">
        <v>686</v>
      </c>
      <c r="B690" s="10" t="s">
        <v>46</v>
      </c>
      <c r="C690" s="10" t="s">
        <v>1770</v>
      </c>
      <c r="D690" s="10" t="s">
        <v>4043</v>
      </c>
      <c r="E690" s="11" t="s">
        <v>29</v>
      </c>
      <c r="F690" s="10" t="s">
        <v>4571</v>
      </c>
      <c r="G690" s="9" t="s">
        <v>23</v>
      </c>
      <c r="H690" s="9" t="s">
        <v>1771</v>
      </c>
      <c r="I690" s="9" t="s">
        <v>1772</v>
      </c>
      <c r="J690" s="9" t="s">
        <v>41</v>
      </c>
      <c r="K690" s="9">
        <v>2021</v>
      </c>
      <c r="L690" s="9">
        <v>10</v>
      </c>
      <c r="M690" s="10">
        <v>20213</v>
      </c>
      <c r="N690" s="10">
        <v>2021.12</v>
      </c>
      <c r="O690" s="10">
        <v>202103</v>
      </c>
      <c r="P690" s="10">
        <v>202112</v>
      </c>
      <c r="Q690" s="19">
        <v>3000</v>
      </c>
      <c r="R690" s="19">
        <v>0</v>
      </c>
      <c r="S690" s="19">
        <v>3000</v>
      </c>
      <c r="T690" s="19">
        <v>200</v>
      </c>
      <c r="U690" s="19">
        <v>3200</v>
      </c>
      <c r="V690" s="10" t="s">
        <v>4572</v>
      </c>
      <c r="W690" s="10" t="s">
        <v>1770</v>
      </c>
      <c r="X690" s="9" t="s">
        <v>33</v>
      </c>
      <c r="Y690" s="9" t="s">
        <v>1763</v>
      </c>
      <c r="Z690" s="9" t="s">
        <v>1773</v>
      </c>
      <c r="AA690" s="9" t="s">
        <v>1774</v>
      </c>
      <c r="AB690" s="10" t="s">
        <v>4573</v>
      </c>
      <c r="AC690" s="20"/>
    </row>
    <row r="691" s="2" customFormat="1" ht="32.1" customHeight="1" spans="1:29">
      <c r="A691" s="9">
        <v>687</v>
      </c>
      <c r="B691" s="10" t="s">
        <v>27</v>
      </c>
      <c r="C691" s="9" t="s">
        <v>1775</v>
      </c>
      <c r="D691" s="10" t="s">
        <v>3501</v>
      </c>
      <c r="E691" s="11" t="s">
        <v>29</v>
      </c>
      <c r="F691" s="10" t="s">
        <v>4574</v>
      </c>
      <c r="G691" s="10" t="s">
        <v>24</v>
      </c>
      <c r="H691" s="9" t="s">
        <v>177</v>
      </c>
      <c r="I691" s="9" t="s">
        <v>1776</v>
      </c>
      <c r="J691" s="9" t="s">
        <v>32</v>
      </c>
      <c r="K691" s="9"/>
      <c r="L691" s="9">
        <v>5</v>
      </c>
      <c r="M691" s="10">
        <v>2021.4</v>
      </c>
      <c r="N691" s="10">
        <v>2021.8</v>
      </c>
      <c r="O691" s="10">
        <v>202104</v>
      </c>
      <c r="P691" s="10">
        <v>202108</v>
      </c>
      <c r="Q691" s="19">
        <v>0</v>
      </c>
      <c r="R691" s="19">
        <v>1000</v>
      </c>
      <c r="S691" s="19">
        <v>1000</v>
      </c>
      <c r="T691" s="19">
        <v>0</v>
      </c>
      <c r="U691" s="19">
        <v>1000</v>
      </c>
      <c r="V691" s="10" t="s">
        <v>4575</v>
      </c>
      <c r="W691" s="9" t="s">
        <v>1775</v>
      </c>
      <c r="X691" s="9" t="s">
        <v>33</v>
      </c>
      <c r="Y691" s="9" t="s">
        <v>1763</v>
      </c>
      <c r="Z691" s="9" t="s">
        <v>1773</v>
      </c>
      <c r="AA691" s="9" t="s">
        <v>1774</v>
      </c>
      <c r="AB691" s="10" t="s">
        <v>4573</v>
      </c>
      <c r="AC691" s="20"/>
    </row>
    <row r="692" s="2" customFormat="1" ht="32.1" customHeight="1" spans="1:29">
      <c r="A692" s="9">
        <v>688</v>
      </c>
      <c r="B692" s="10" t="s">
        <v>27</v>
      </c>
      <c r="C692" s="9" t="s">
        <v>1777</v>
      </c>
      <c r="D692" s="10" t="s">
        <v>3898</v>
      </c>
      <c r="E692" s="11" t="s">
        <v>38</v>
      </c>
      <c r="F692" s="10" t="s">
        <v>4576</v>
      </c>
      <c r="G692" s="10" t="s">
        <v>24</v>
      </c>
      <c r="H692" s="9" t="s">
        <v>130</v>
      </c>
      <c r="I692" s="9" t="s">
        <v>1778</v>
      </c>
      <c r="J692" s="9" t="s">
        <v>41</v>
      </c>
      <c r="K692" s="9">
        <v>2021</v>
      </c>
      <c r="L692" s="9">
        <v>4</v>
      </c>
      <c r="M692" s="10">
        <v>2021.8</v>
      </c>
      <c r="N692" s="10">
        <v>2021.11</v>
      </c>
      <c r="O692" s="10">
        <v>202108</v>
      </c>
      <c r="P692" s="10">
        <v>202111</v>
      </c>
      <c r="Q692" s="19">
        <v>0</v>
      </c>
      <c r="R692" s="19">
        <v>800</v>
      </c>
      <c r="S692" s="19">
        <v>800</v>
      </c>
      <c r="T692" s="19">
        <v>200</v>
      </c>
      <c r="U692" s="19">
        <v>1000</v>
      </c>
      <c r="V692" s="10" t="s">
        <v>4577</v>
      </c>
      <c r="W692" s="9" t="s">
        <v>1777</v>
      </c>
      <c r="X692" s="9" t="s">
        <v>33</v>
      </c>
      <c r="Y692" s="9" t="s">
        <v>1763</v>
      </c>
      <c r="Z692" s="9" t="s">
        <v>1773</v>
      </c>
      <c r="AA692" s="9" t="s">
        <v>1774</v>
      </c>
      <c r="AB692" s="10" t="s">
        <v>4573</v>
      </c>
      <c r="AC692" s="20"/>
    </row>
    <row r="693" s="2" customFormat="1" ht="32.1" customHeight="1" spans="1:29">
      <c r="A693" s="9">
        <v>689</v>
      </c>
      <c r="B693" s="10" t="s">
        <v>174</v>
      </c>
      <c r="C693" s="9" t="s">
        <v>1779</v>
      </c>
      <c r="D693" s="10" t="s">
        <v>3037</v>
      </c>
      <c r="E693" s="11" t="s">
        <v>29</v>
      </c>
      <c r="F693" s="10" t="s">
        <v>4578</v>
      </c>
      <c r="G693" s="10" t="s">
        <v>24</v>
      </c>
      <c r="H693" s="9" t="s">
        <v>105</v>
      </c>
      <c r="I693" s="9" t="s">
        <v>2568</v>
      </c>
      <c r="J693" s="9" t="s">
        <v>62</v>
      </c>
      <c r="K693" s="9">
        <v>2021</v>
      </c>
      <c r="L693" s="9">
        <v>10</v>
      </c>
      <c r="M693" s="10">
        <v>2021.2</v>
      </c>
      <c r="N693" s="10">
        <v>2021.11</v>
      </c>
      <c r="O693" s="10">
        <v>202102</v>
      </c>
      <c r="P693" s="10">
        <v>202111</v>
      </c>
      <c r="Q693" s="19">
        <v>0</v>
      </c>
      <c r="R693" s="19">
        <v>2000</v>
      </c>
      <c r="S693" s="19">
        <v>2000</v>
      </c>
      <c r="T693" s="19">
        <v>800</v>
      </c>
      <c r="U693" s="19">
        <v>2800</v>
      </c>
      <c r="V693" s="10" t="s">
        <v>4579</v>
      </c>
      <c r="W693" s="9" t="s">
        <v>1779</v>
      </c>
      <c r="X693" s="9" t="s">
        <v>33</v>
      </c>
      <c r="Y693" s="9" t="s">
        <v>1763</v>
      </c>
      <c r="Z693" s="9" t="s">
        <v>1773</v>
      </c>
      <c r="AA693" s="9" t="s">
        <v>1774</v>
      </c>
      <c r="AB693" s="10" t="s">
        <v>4573</v>
      </c>
      <c r="AC693" s="20"/>
    </row>
    <row r="694" s="2" customFormat="1" ht="32.1" customHeight="1" spans="1:29">
      <c r="A694" s="9">
        <v>690</v>
      </c>
      <c r="B694" s="10" t="s">
        <v>1759</v>
      </c>
      <c r="C694" s="9" t="s">
        <v>1781</v>
      </c>
      <c r="D694" s="10" t="s">
        <v>4580</v>
      </c>
      <c r="E694" s="11" t="s">
        <v>29</v>
      </c>
      <c r="F694" s="10" t="s">
        <v>4581</v>
      </c>
      <c r="G694" s="10" t="s">
        <v>24</v>
      </c>
      <c r="H694" s="9" t="s">
        <v>201</v>
      </c>
      <c r="I694" s="9" t="s">
        <v>1782</v>
      </c>
      <c r="J694" s="9" t="s">
        <v>41</v>
      </c>
      <c r="K694" s="9">
        <v>2021</v>
      </c>
      <c r="L694" s="9">
        <v>9</v>
      </c>
      <c r="M694" s="10">
        <v>2021.3</v>
      </c>
      <c r="N694" s="10">
        <v>2021.11</v>
      </c>
      <c r="O694" s="10">
        <v>202103</v>
      </c>
      <c r="P694" s="10">
        <v>202111</v>
      </c>
      <c r="Q694" s="19">
        <v>0</v>
      </c>
      <c r="R694" s="19">
        <v>1800</v>
      </c>
      <c r="S694" s="19">
        <v>1800</v>
      </c>
      <c r="T694" s="19">
        <v>200</v>
      </c>
      <c r="U694" s="19">
        <v>2000</v>
      </c>
      <c r="V694" s="10" t="s">
        <v>4582</v>
      </c>
      <c r="W694" s="9" t="s">
        <v>1781</v>
      </c>
      <c r="X694" s="9" t="s">
        <v>33</v>
      </c>
      <c r="Y694" s="9" t="s">
        <v>1763</v>
      </c>
      <c r="Z694" s="9" t="s">
        <v>1773</v>
      </c>
      <c r="AA694" s="9" t="s">
        <v>1774</v>
      </c>
      <c r="AB694" s="10" t="s">
        <v>4573</v>
      </c>
      <c r="AC694" s="20"/>
    </row>
    <row r="695" s="2" customFormat="1" ht="32.1" customHeight="1" spans="1:29">
      <c r="A695" s="9">
        <v>691</v>
      </c>
      <c r="B695" s="10" t="s">
        <v>27</v>
      </c>
      <c r="C695" s="9" t="s">
        <v>1783</v>
      </c>
      <c r="D695" s="10" t="s">
        <v>4583</v>
      </c>
      <c r="E695" s="11" t="s">
        <v>38</v>
      </c>
      <c r="F695" s="10" t="s">
        <v>4584</v>
      </c>
      <c r="G695" s="10" t="s">
        <v>24</v>
      </c>
      <c r="H695" s="9" t="s">
        <v>1784</v>
      </c>
      <c r="I695" s="9" t="s">
        <v>70</v>
      </c>
      <c r="J695" s="9" t="s">
        <v>62</v>
      </c>
      <c r="K695" s="9">
        <v>2021</v>
      </c>
      <c r="L695" s="9">
        <v>9</v>
      </c>
      <c r="M695" s="10">
        <v>2021.3</v>
      </c>
      <c r="N695" s="10">
        <v>2021.11</v>
      </c>
      <c r="O695" s="10">
        <v>202103</v>
      </c>
      <c r="P695" s="10">
        <v>202111</v>
      </c>
      <c r="Q695" s="19">
        <v>0</v>
      </c>
      <c r="R695" s="19">
        <v>1800</v>
      </c>
      <c r="S695" s="19">
        <v>1800</v>
      </c>
      <c r="T695" s="19">
        <v>800</v>
      </c>
      <c r="U695" s="19">
        <v>2600</v>
      </c>
      <c r="V695" s="10" t="s">
        <v>4585</v>
      </c>
      <c r="W695" s="9" t="s">
        <v>1783</v>
      </c>
      <c r="X695" s="9" t="s">
        <v>33</v>
      </c>
      <c r="Y695" s="9" t="s">
        <v>1763</v>
      </c>
      <c r="Z695" s="9" t="s">
        <v>1773</v>
      </c>
      <c r="AA695" s="9" t="s">
        <v>1785</v>
      </c>
      <c r="AB695" s="10" t="s">
        <v>4586</v>
      </c>
      <c r="AC695" s="20"/>
    </row>
    <row r="696" s="2" customFormat="1" ht="32.1" customHeight="1" spans="1:29">
      <c r="A696" s="9">
        <v>692</v>
      </c>
      <c r="B696" s="10" t="s">
        <v>27</v>
      </c>
      <c r="C696" s="9" t="s">
        <v>1786</v>
      </c>
      <c r="D696" s="10" t="s">
        <v>3290</v>
      </c>
      <c r="E696" s="11" t="s">
        <v>38</v>
      </c>
      <c r="F696" s="10" t="s">
        <v>4587</v>
      </c>
      <c r="G696" s="10" t="s">
        <v>24</v>
      </c>
      <c r="H696" s="9" t="s">
        <v>1787</v>
      </c>
      <c r="I696" s="9" t="s">
        <v>1394</v>
      </c>
      <c r="J696" s="9" t="s">
        <v>62</v>
      </c>
      <c r="K696" s="9">
        <v>2021</v>
      </c>
      <c r="L696" s="9">
        <v>9</v>
      </c>
      <c r="M696" s="10">
        <v>2021.3</v>
      </c>
      <c r="N696" s="10">
        <v>2021.11</v>
      </c>
      <c r="O696" s="10">
        <v>202103</v>
      </c>
      <c r="P696" s="10">
        <v>202111</v>
      </c>
      <c r="Q696" s="19">
        <v>0</v>
      </c>
      <c r="R696" s="19">
        <v>1800</v>
      </c>
      <c r="S696" s="19">
        <v>1800</v>
      </c>
      <c r="T696" s="19">
        <v>800</v>
      </c>
      <c r="U696" s="19">
        <v>2600</v>
      </c>
      <c r="V696" s="10" t="s">
        <v>4588</v>
      </c>
      <c r="W696" s="9" t="s">
        <v>1786</v>
      </c>
      <c r="X696" s="9" t="s">
        <v>33</v>
      </c>
      <c r="Y696" s="9" t="s">
        <v>1763</v>
      </c>
      <c r="Z696" s="9" t="s">
        <v>1773</v>
      </c>
      <c r="AA696" s="9" t="s">
        <v>1785</v>
      </c>
      <c r="AB696" s="10" t="s">
        <v>4586</v>
      </c>
      <c r="AC696" s="20"/>
    </row>
    <row r="697" s="2" customFormat="1" ht="32.1" customHeight="1" spans="1:29">
      <c r="A697" s="9">
        <v>693</v>
      </c>
      <c r="B697" s="10" t="s">
        <v>27</v>
      </c>
      <c r="C697" s="9" t="s">
        <v>1789</v>
      </c>
      <c r="D697" s="10" t="s">
        <v>3013</v>
      </c>
      <c r="E697" s="11" t="s">
        <v>29</v>
      </c>
      <c r="F697" s="10" t="s">
        <v>4589</v>
      </c>
      <c r="G697" s="10" t="s">
        <v>24</v>
      </c>
      <c r="H697" s="9" t="s">
        <v>1787</v>
      </c>
      <c r="I697" s="9" t="s">
        <v>4590</v>
      </c>
      <c r="J697" s="9" t="s">
        <v>62</v>
      </c>
      <c r="K697" s="9">
        <v>2021</v>
      </c>
      <c r="L697" s="9">
        <v>9</v>
      </c>
      <c r="M697" s="10">
        <v>2021.3</v>
      </c>
      <c r="N697" s="10">
        <v>2021.11</v>
      </c>
      <c r="O697" s="10">
        <v>202103</v>
      </c>
      <c r="P697" s="10">
        <v>202111</v>
      </c>
      <c r="Q697" s="19">
        <v>0</v>
      </c>
      <c r="R697" s="19">
        <v>1800</v>
      </c>
      <c r="S697" s="19">
        <v>1800</v>
      </c>
      <c r="T697" s="19">
        <v>800</v>
      </c>
      <c r="U697" s="19">
        <v>2600</v>
      </c>
      <c r="V697" s="10" t="s">
        <v>4591</v>
      </c>
      <c r="W697" s="9" t="s">
        <v>1789</v>
      </c>
      <c r="X697" s="9" t="s">
        <v>33</v>
      </c>
      <c r="Y697" s="9" t="s">
        <v>1763</v>
      </c>
      <c r="Z697" s="9" t="s">
        <v>1773</v>
      </c>
      <c r="AA697" s="9" t="s">
        <v>1785</v>
      </c>
      <c r="AB697" s="10" t="s">
        <v>4586</v>
      </c>
      <c r="AC697" s="20"/>
    </row>
    <row r="698" s="2" customFormat="1" ht="32.1" customHeight="1" spans="1:29">
      <c r="A698" s="9">
        <v>694</v>
      </c>
      <c r="B698" s="10" t="s">
        <v>27</v>
      </c>
      <c r="C698" s="9" t="s">
        <v>1791</v>
      </c>
      <c r="D698" s="10" t="s">
        <v>3637</v>
      </c>
      <c r="E698" s="11" t="s">
        <v>29</v>
      </c>
      <c r="F698" s="10" t="s">
        <v>4592</v>
      </c>
      <c r="G698" s="10" t="s">
        <v>24</v>
      </c>
      <c r="H698" s="9" t="s">
        <v>1792</v>
      </c>
      <c r="I698" s="9" t="s">
        <v>70</v>
      </c>
      <c r="J698" s="9" t="s">
        <v>62</v>
      </c>
      <c r="K698" s="9">
        <v>2021</v>
      </c>
      <c r="L698" s="9">
        <v>9</v>
      </c>
      <c r="M698" s="10">
        <v>2021.3</v>
      </c>
      <c r="N698" s="10">
        <v>2021.11</v>
      </c>
      <c r="O698" s="10">
        <v>202103</v>
      </c>
      <c r="P698" s="10">
        <v>202111</v>
      </c>
      <c r="Q698" s="19">
        <v>0</v>
      </c>
      <c r="R698" s="19">
        <v>1800</v>
      </c>
      <c r="S698" s="19">
        <v>1800</v>
      </c>
      <c r="T698" s="19">
        <v>800</v>
      </c>
      <c r="U698" s="19">
        <v>2600</v>
      </c>
      <c r="V698" s="10" t="s">
        <v>4593</v>
      </c>
      <c r="W698" s="9" t="s">
        <v>1791</v>
      </c>
      <c r="X698" s="9" t="s">
        <v>33</v>
      </c>
      <c r="Y698" s="9" t="s">
        <v>1763</v>
      </c>
      <c r="Z698" s="9" t="s">
        <v>1773</v>
      </c>
      <c r="AA698" s="9" t="s">
        <v>1785</v>
      </c>
      <c r="AB698" s="10" t="s">
        <v>4586</v>
      </c>
      <c r="AC698" s="20"/>
    </row>
    <row r="699" s="2" customFormat="1" ht="32.1" customHeight="1" spans="1:29">
      <c r="A699" s="9">
        <v>695</v>
      </c>
      <c r="B699" s="10" t="s">
        <v>174</v>
      </c>
      <c r="C699" s="9" t="s">
        <v>1793</v>
      </c>
      <c r="D699" s="10" t="s">
        <v>3624</v>
      </c>
      <c r="E699" s="11" t="s">
        <v>38</v>
      </c>
      <c r="F699" s="10" t="s">
        <v>4594</v>
      </c>
      <c r="G699" s="10" t="s">
        <v>24</v>
      </c>
      <c r="H699" s="9" t="s">
        <v>39</v>
      </c>
      <c r="I699" s="9" t="s">
        <v>1794</v>
      </c>
      <c r="J699" s="9" t="s">
        <v>32</v>
      </c>
      <c r="K699" s="9"/>
      <c r="L699" s="9">
        <v>7</v>
      </c>
      <c r="M699" s="10">
        <v>2021.5</v>
      </c>
      <c r="N699" s="10">
        <v>2021.11</v>
      </c>
      <c r="O699" s="10">
        <v>202105</v>
      </c>
      <c r="P699" s="10">
        <v>202111</v>
      </c>
      <c r="Q699" s="19">
        <v>0</v>
      </c>
      <c r="R699" s="19">
        <v>1400</v>
      </c>
      <c r="S699" s="19">
        <v>1400</v>
      </c>
      <c r="T699" s="19">
        <v>0</v>
      </c>
      <c r="U699" s="19">
        <v>1400</v>
      </c>
      <c r="V699" s="10" t="s">
        <v>4595</v>
      </c>
      <c r="W699" s="9" t="s">
        <v>1793</v>
      </c>
      <c r="X699" s="9" t="s">
        <v>33</v>
      </c>
      <c r="Y699" s="9" t="s">
        <v>1763</v>
      </c>
      <c r="Z699" s="9" t="s">
        <v>1773</v>
      </c>
      <c r="AA699" s="9" t="s">
        <v>1795</v>
      </c>
      <c r="AB699" s="10" t="s">
        <v>4596</v>
      </c>
      <c r="AC699" s="20"/>
    </row>
    <row r="700" s="2" customFormat="1" ht="32.1" customHeight="1" spans="1:29">
      <c r="A700" s="9">
        <v>696</v>
      </c>
      <c r="B700" s="10" t="s">
        <v>46</v>
      </c>
      <c r="C700" s="9" t="s">
        <v>1796</v>
      </c>
      <c r="D700" s="10" t="s">
        <v>3013</v>
      </c>
      <c r="E700" s="11" t="s">
        <v>29</v>
      </c>
      <c r="F700" s="10" t="s">
        <v>4597</v>
      </c>
      <c r="G700" s="10" t="s">
        <v>24</v>
      </c>
      <c r="H700" s="9" t="s">
        <v>1797</v>
      </c>
      <c r="I700" s="9" t="s">
        <v>1798</v>
      </c>
      <c r="J700" s="9" t="s">
        <v>41</v>
      </c>
      <c r="K700" s="9">
        <v>2021</v>
      </c>
      <c r="L700" s="9">
        <v>10</v>
      </c>
      <c r="M700" s="10" t="s">
        <v>705</v>
      </c>
      <c r="N700" s="10"/>
      <c r="O700" s="10">
        <v>202101</v>
      </c>
      <c r="P700" s="10">
        <v>202111</v>
      </c>
      <c r="Q700" s="19">
        <v>0</v>
      </c>
      <c r="R700" s="19">
        <v>2000</v>
      </c>
      <c r="S700" s="19">
        <v>2000</v>
      </c>
      <c r="T700" s="19">
        <v>200</v>
      </c>
      <c r="U700" s="19">
        <v>2200</v>
      </c>
      <c r="V700" s="10" t="s">
        <v>4598</v>
      </c>
      <c r="W700" s="9" t="s">
        <v>1796</v>
      </c>
      <c r="X700" s="9" t="s">
        <v>33</v>
      </c>
      <c r="Y700" s="9" t="s">
        <v>1763</v>
      </c>
      <c r="Z700" s="9" t="s">
        <v>1773</v>
      </c>
      <c r="AA700" s="9" t="s">
        <v>1795</v>
      </c>
      <c r="AB700" s="10" t="s">
        <v>4596</v>
      </c>
      <c r="AC700" s="20"/>
    </row>
    <row r="701" s="2" customFormat="1" ht="32.1" customHeight="1" spans="1:29">
      <c r="A701" s="9">
        <v>697</v>
      </c>
      <c r="B701" s="10" t="s">
        <v>46</v>
      </c>
      <c r="C701" s="9" t="s">
        <v>1799</v>
      </c>
      <c r="D701" s="10" t="s">
        <v>4580</v>
      </c>
      <c r="E701" s="11" t="s">
        <v>29</v>
      </c>
      <c r="F701" s="10" t="s">
        <v>4599</v>
      </c>
      <c r="G701" s="10" t="s">
        <v>24</v>
      </c>
      <c r="H701" s="9" t="s">
        <v>1800</v>
      </c>
      <c r="I701" s="9" t="s">
        <v>1801</v>
      </c>
      <c r="J701" s="9" t="s">
        <v>41</v>
      </c>
      <c r="K701" s="9">
        <v>2021</v>
      </c>
      <c r="L701" s="9">
        <v>3</v>
      </c>
      <c r="M701" s="10">
        <v>2021.3</v>
      </c>
      <c r="N701" s="10">
        <v>2021.5</v>
      </c>
      <c r="O701" s="10">
        <v>202103</v>
      </c>
      <c r="P701" s="10">
        <v>202105</v>
      </c>
      <c r="Q701" s="19">
        <v>0</v>
      </c>
      <c r="R701" s="19">
        <v>600</v>
      </c>
      <c r="S701" s="19">
        <v>600</v>
      </c>
      <c r="T701" s="19">
        <v>200</v>
      </c>
      <c r="U701" s="19">
        <v>800</v>
      </c>
      <c r="V701" s="10" t="s">
        <v>4600</v>
      </c>
      <c r="W701" s="9" t="s">
        <v>1799</v>
      </c>
      <c r="X701" s="9" t="s">
        <v>33</v>
      </c>
      <c r="Y701" s="9" t="s">
        <v>1763</v>
      </c>
      <c r="Z701" s="9" t="s">
        <v>1773</v>
      </c>
      <c r="AA701" s="9" t="s">
        <v>1795</v>
      </c>
      <c r="AB701" s="10" t="s">
        <v>4596</v>
      </c>
      <c r="AC701" s="20"/>
    </row>
    <row r="702" s="2" customFormat="1" ht="32.1" customHeight="1" spans="1:29">
      <c r="A702" s="9">
        <v>698</v>
      </c>
      <c r="B702" s="10" t="s">
        <v>27</v>
      </c>
      <c r="C702" s="9" t="s">
        <v>1802</v>
      </c>
      <c r="D702" s="10" t="s">
        <v>3106</v>
      </c>
      <c r="E702" s="11" t="s">
        <v>38</v>
      </c>
      <c r="F702" s="10" t="s">
        <v>4601</v>
      </c>
      <c r="G702" s="10" t="s">
        <v>24</v>
      </c>
      <c r="H702" s="9" t="s">
        <v>1803</v>
      </c>
      <c r="I702" s="9" t="s">
        <v>70</v>
      </c>
      <c r="J702" s="9" t="s">
        <v>62</v>
      </c>
      <c r="K702" s="9">
        <v>2021</v>
      </c>
      <c r="L702" s="9">
        <v>10</v>
      </c>
      <c r="M702" s="10" t="s">
        <v>705</v>
      </c>
      <c r="N702" s="10"/>
      <c r="O702" s="10">
        <v>202101</v>
      </c>
      <c r="P702" s="10">
        <v>202111</v>
      </c>
      <c r="Q702" s="19">
        <v>0</v>
      </c>
      <c r="R702" s="19">
        <v>2000</v>
      </c>
      <c r="S702" s="19">
        <v>2000</v>
      </c>
      <c r="T702" s="19">
        <v>800</v>
      </c>
      <c r="U702" s="19">
        <v>2800</v>
      </c>
      <c r="V702" s="10" t="s">
        <v>4602</v>
      </c>
      <c r="W702" s="9" t="s">
        <v>1802</v>
      </c>
      <c r="X702" s="9" t="s">
        <v>33</v>
      </c>
      <c r="Y702" s="9" t="s">
        <v>1763</v>
      </c>
      <c r="Z702" s="9" t="s">
        <v>1773</v>
      </c>
      <c r="AA702" s="9" t="s">
        <v>1795</v>
      </c>
      <c r="AB702" s="10" t="s">
        <v>4596</v>
      </c>
      <c r="AC702" s="20"/>
    </row>
    <row r="703" s="2" customFormat="1" ht="32.1" customHeight="1" spans="1:29">
      <c r="A703" s="9">
        <v>699</v>
      </c>
      <c r="B703" s="10" t="s">
        <v>46</v>
      </c>
      <c r="C703" s="9" t="s">
        <v>1804</v>
      </c>
      <c r="D703" s="10" t="s">
        <v>3354</v>
      </c>
      <c r="E703" s="11" t="s">
        <v>29</v>
      </c>
      <c r="F703" s="10" t="s">
        <v>4603</v>
      </c>
      <c r="G703" s="9" t="s">
        <v>23</v>
      </c>
      <c r="H703" s="9" t="s">
        <v>1805</v>
      </c>
      <c r="I703" s="9" t="s">
        <v>1806</v>
      </c>
      <c r="J703" s="9" t="s">
        <v>62</v>
      </c>
      <c r="K703" s="9">
        <v>2021</v>
      </c>
      <c r="L703" s="9">
        <v>10</v>
      </c>
      <c r="M703" s="10" t="s">
        <v>705</v>
      </c>
      <c r="N703" s="10"/>
      <c r="O703" s="10">
        <v>202101</v>
      </c>
      <c r="P703" s="10">
        <v>202111</v>
      </c>
      <c r="Q703" s="19">
        <v>3000</v>
      </c>
      <c r="R703" s="19">
        <v>0</v>
      </c>
      <c r="S703" s="19">
        <v>3000</v>
      </c>
      <c r="T703" s="19">
        <v>800</v>
      </c>
      <c r="U703" s="19">
        <v>3800</v>
      </c>
      <c r="V703" s="10" t="s">
        <v>4604</v>
      </c>
      <c r="W703" s="9" t="s">
        <v>1804</v>
      </c>
      <c r="X703" s="9" t="s">
        <v>33</v>
      </c>
      <c r="Y703" s="9" t="s">
        <v>1763</v>
      </c>
      <c r="Z703" s="9" t="s">
        <v>1773</v>
      </c>
      <c r="AA703" s="9" t="s">
        <v>1795</v>
      </c>
      <c r="AB703" s="10" t="s">
        <v>4596</v>
      </c>
      <c r="AC703" s="20"/>
    </row>
    <row r="704" s="2" customFormat="1" ht="32.1" customHeight="1" spans="1:29">
      <c r="A704" s="9">
        <v>700</v>
      </c>
      <c r="B704" s="10" t="s">
        <v>27</v>
      </c>
      <c r="C704" s="9" t="s">
        <v>1807</v>
      </c>
      <c r="D704" s="10" t="s">
        <v>4605</v>
      </c>
      <c r="E704" s="11" t="s">
        <v>38</v>
      </c>
      <c r="F704" s="10" t="s">
        <v>4606</v>
      </c>
      <c r="G704" s="10" t="s">
        <v>24</v>
      </c>
      <c r="H704" s="9" t="s">
        <v>105</v>
      </c>
      <c r="I704" s="9" t="s">
        <v>1794</v>
      </c>
      <c r="J704" s="9" t="s">
        <v>32</v>
      </c>
      <c r="K704" s="9"/>
      <c r="L704" s="9">
        <v>10</v>
      </c>
      <c r="M704" s="10" t="s">
        <v>705</v>
      </c>
      <c r="N704" s="10"/>
      <c r="O704" s="10">
        <v>202101</v>
      </c>
      <c r="P704" s="10">
        <v>202111</v>
      </c>
      <c r="Q704" s="19">
        <v>0</v>
      </c>
      <c r="R704" s="19">
        <v>2000</v>
      </c>
      <c r="S704" s="19">
        <v>2000</v>
      </c>
      <c r="T704" s="19">
        <v>0</v>
      </c>
      <c r="U704" s="19">
        <v>2000</v>
      </c>
      <c r="V704" s="10" t="s">
        <v>4607</v>
      </c>
      <c r="W704" s="9" t="s">
        <v>1807</v>
      </c>
      <c r="X704" s="9" t="s">
        <v>33</v>
      </c>
      <c r="Y704" s="9" t="s">
        <v>1763</v>
      </c>
      <c r="Z704" s="9" t="s">
        <v>1773</v>
      </c>
      <c r="AA704" s="9" t="s">
        <v>1808</v>
      </c>
      <c r="AB704" s="10" t="s">
        <v>4608</v>
      </c>
      <c r="AC704" s="20"/>
    </row>
    <row r="705" s="2" customFormat="1" ht="32.1" customHeight="1" spans="1:29">
      <c r="A705" s="9">
        <v>701</v>
      </c>
      <c r="B705" s="10" t="s">
        <v>46</v>
      </c>
      <c r="C705" s="9" t="s">
        <v>1809</v>
      </c>
      <c r="D705" s="10" t="s">
        <v>3445</v>
      </c>
      <c r="E705" s="11" t="s">
        <v>29</v>
      </c>
      <c r="F705" s="10" t="s">
        <v>4609</v>
      </c>
      <c r="G705" s="10" t="s">
        <v>24</v>
      </c>
      <c r="H705" s="9" t="s">
        <v>259</v>
      </c>
      <c r="I705" s="9" t="s">
        <v>1810</v>
      </c>
      <c r="J705" s="9" t="s">
        <v>32</v>
      </c>
      <c r="K705" s="9"/>
      <c r="L705" s="9">
        <v>5</v>
      </c>
      <c r="M705" s="10" t="s">
        <v>1811</v>
      </c>
      <c r="N705" s="10"/>
      <c r="O705" s="10">
        <v>202103</v>
      </c>
      <c r="P705" s="10">
        <v>202111</v>
      </c>
      <c r="Q705" s="19">
        <v>0</v>
      </c>
      <c r="R705" s="19">
        <v>1000</v>
      </c>
      <c r="S705" s="19">
        <v>1000</v>
      </c>
      <c r="T705" s="19">
        <v>0</v>
      </c>
      <c r="U705" s="19">
        <v>1000</v>
      </c>
      <c r="V705" s="10" t="s">
        <v>4610</v>
      </c>
      <c r="W705" s="9" t="s">
        <v>1809</v>
      </c>
      <c r="X705" s="9" t="s">
        <v>33</v>
      </c>
      <c r="Y705" s="9" t="s">
        <v>1763</v>
      </c>
      <c r="Z705" s="9" t="s">
        <v>1773</v>
      </c>
      <c r="AA705" s="9" t="s">
        <v>1808</v>
      </c>
      <c r="AB705" s="10" t="s">
        <v>4608</v>
      </c>
      <c r="AC705" s="20"/>
    </row>
    <row r="706" s="2" customFormat="1" ht="32.1" customHeight="1" spans="1:29">
      <c r="A706" s="9">
        <v>702</v>
      </c>
      <c r="B706" s="10" t="s">
        <v>27</v>
      </c>
      <c r="C706" s="9" t="s">
        <v>1812</v>
      </c>
      <c r="D706" s="10" t="s">
        <v>4611</v>
      </c>
      <c r="E706" s="11" t="s">
        <v>29</v>
      </c>
      <c r="F706" s="10" t="s">
        <v>4612</v>
      </c>
      <c r="G706" s="9" t="s">
        <v>23</v>
      </c>
      <c r="H706" s="9" t="s">
        <v>1813</v>
      </c>
      <c r="I706" s="9" t="s">
        <v>1801</v>
      </c>
      <c r="J706" s="9" t="s">
        <v>41</v>
      </c>
      <c r="K706" s="9">
        <v>2021</v>
      </c>
      <c r="L706" s="9">
        <v>9</v>
      </c>
      <c r="M706" s="10" t="s">
        <v>1814</v>
      </c>
      <c r="N706" s="17"/>
      <c r="O706" s="10">
        <v>202101</v>
      </c>
      <c r="P706" s="10">
        <v>202110</v>
      </c>
      <c r="Q706" s="19">
        <v>2700</v>
      </c>
      <c r="R706" s="19">
        <v>0</v>
      </c>
      <c r="S706" s="19">
        <v>2700</v>
      </c>
      <c r="T706" s="19">
        <v>200</v>
      </c>
      <c r="U706" s="19">
        <v>2900</v>
      </c>
      <c r="V706" s="10" t="s">
        <v>4344</v>
      </c>
      <c r="W706" s="9" t="s">
        <v>1815</v>
      </c>
      <c r="X706" s="9" t="s">
        <v>33</v>
      </c>
      <c r="Y706" s="9" t="s">
        <v>1763</v>
      </c>
      <c r="Z706" s="9" t="s">
        <v>1773</v>
      </c>
      <c r="AA706" s="9" t="s">
        <v>1808</v>
      </c>
      <c r="AB706" s="10" t="s">
        <v>4608</v>
      </c>
      <c r="AC706" s="20"/>
    </row>
    <row r="707" s="2" customFormat="1" ht="32.1" customHeight="1" spans="1:29">
      <c r="A707" s="9">
        <v>703</v>
      </c>
      <c r="B707" s="10" t="s">
        <v>853</v>
      </c>
      <c r="C707" s="9" t="s">
        <v>1816</v>
      </c>
      <c r="D707" s="10" t="s">
        <v>3501</v>
      </c>
      <c r="E707" s="11" t="s">
        <v>29</v>
      </c>
      <c r="F707" s="10" t="s">
        <v>4613</v>
      </c>
      <c r="G707" s="10" t="s">
        <v>24</v>
      </c>
      <c r="H707" s="9" t="s">
        <v>105</v>
      </c>
      <c r="I707" s="9" t="s">
        <v>1817</v>
      </c>
      <c r="J707" s="9" t="s">
        <v>62</v>
      </c>
      <c r="K707" s="9">
        <v>2021</v>
      </c>
      <c r="L707" s="9">
        <v>10</v>
      </c>
      <c r="M707" s="10" t="s">
        <v>705</v>
      </c>
      <c r="N707" s="10"/>
      <c r="O707" s="10">
        <v>202101</v>
      </c>
      <c r="P707" s="10">
        <v>202111</v>
      </c>
      <c r="Q707" s="19">
        <v>0</v>
      </c>
      <c r="R707" s="19">
        <v>2000</v>
      </c>
      <c r="S707" s="19">
        <v>2000</v>
      </c>
      <c r="T707" s="19">
        <v>800</v>
      </c>
      <c r="U707" s="19">
        <v>2800</v>
      </c>
      <c r="V707" s="10" t="s">
        <v>4614</v>
      </c>
      <c r="W707" s="9" t="s">
        <v>1816</v>
      </c>
      <c r="X707" s="9" t="s">
        <v>33</v>
      </c>
      <c r="Y707" s="9" t="s">
        <v>1763</v>
      </c>
      <c r="Z707" s="9" t="s">
        <v>1773</v>
      </c>
      <c r="AA707" s="9" t="s">
        <v>1808</v>
      </c>
      <c r="AB707" s="10" t="s">
        <v>4608</v>
      </c>
      <c r="AC707" s="20"/>
    </row>
    <row r="708" s="2" customFormat="1" ht="32.1" customHeight="1" spans="1:29">
      <c r="A708" s="9">
        <v>704</v>
      </c>
      <c r="B708" s="10" t="s">
        <v>46</v>
      </c>
      <c r="C708" s="9" t="s">
        <v>1818</v>
      </c>
      <c r="D708" s="10" t="s">
        <v>4011</v>
      </c>
      <c r="E708" s="11" t="s">
        <v>38</v>
      </c>
      <c r="F708" s="10" t="s">
        <v>4615</v>
      </c>
      <c r="G708" s="10" t="s">
        <v>24</v>
      </c>
      <c r="H708" s="9" t="s">
        <v>162</v>
      </c>
      <c r="I708" s="9" t="s">
        <v>1794</v>
      </c>
      <c r="J708" s="9" t="s">
        <v>32</v>
      </c>
      <c r="K708" s="9"/>
      <c r="L708" s="9">
        <v>7</v>
      </c>
      <c r="M708" s="10" t="s">
        <v>1819</v>
      </c>
      <c r="N708" s="10"/>
      <c r="O708" s="10">
        <v>202101</v>
      </c>
      <c r="P708" s="10">
        <v>202108</v>
      </c>
      <c r="Q708" s="19">
        <v>0</v>
      </c>
      <c r="R708" s="19">
        <v>1400</v>
      </c>
      <c r="S708" s="19">
        <v>1400</v>
      </c>
      <c r="T708" s="19">
        <v>0</v>
      </c>
      <c r="U708" s="19">
        <v>1400</v>
      </c>
      <c r="V708" s="10" t="s">
        <v>4616</v>
      </c>
      <c r="W708" s="9" t="s">
        <v>1818</v>
      </c>
      <c r="X708" s="9" t="s">
        <v>33</v>
      </c>
      <c r="Y708" s="9" t="s">
        <v>1763</v>
      </c>
      <c r="Z708" s="9" t="s">
        <v>1773</v>
      </c>
      <c r="AA708" s="9" t="s">
        <v>1820</v>
      </c>
      <c r="AB708" s="10" t="s">
        <v>4617</v>
      </c>
      <c r="AC708" s="20"/>
    </row>
    <row r="709" s="2" customFormat="1" ht="32.1" customHeight="1" spans="1:29">
      <c r="A709" s="9">
        <v>705</v>
      </c>
      <c r="B709" s="10" t="s">
        <v>46</v>
      </c>
      <c r="C709" s="9" t="s">
        <v>1821</v>
      </c>
      <c r="D709" s="10" t="s">
        <v>4183</v>
      </c>
      <c r="E709" s="11" t="s">
        <v>38</v>
      </c>
      <c r="F709" s="10" t="s">
        <v>4618</v>
      </c>
      <c r="G709" s="10" t="s">
        <v>24</v>
      </c>
      <c r="H709" s="9" t="s">
        <v>105</v>
      </c>
      <c r="I709" s="9" t="s">
        <v>1801</v>
      </c>
      <c r="J709" s="9" t="s">
        <v>41</v>
      </c>
      <c r="K709" s="9">
        <v>2021</v>
      </c>
      <c r="L709" s="9">
        <v>10</v>
      </c>
      <c r="M709" s="10" t="s">
        <v>705</v>
      </c>
      <c r="N709" s="10"/>
      <c r="O709" s="10">
        <v>202101</v>
      </c>
      <c r="P709" s="10">
        <v>202111</v>
      </c>
      <c r="Q709" s="19">
        <v>0</v>
      </c>
      <c r="R709" s="19">
        <v>2000</v>
      </c>
      <c r="S709" s="19">
        <v>2000</v>
      </c>
      <c r="T709" s="19">
        <v>200</v>
      </c>
      <c r="U709" s="19">
        <v>2200</v>
      </c>
      <c r="V709" s="10" t="s">
        <v>4619</v>
      </c>
      <c r="W709" s="9" t="s">
        <v>1821</v>
      </c>
      <c r="X709" s="9" t="s">
        <v>33</v>
      </c>
      <c r="Y709" s="9" t="s">
        <v>1763</v>
      </c>
      <c r="Z709" s="9" t="s">
        <v>1773</v>
      </c>
      <c r="AA709" s="9" t="s">
        <v>1820</v>
      </c>
      <c r="AB709" s="10" t="s">
        <v>4617</v>
      </c>
      <c r="AC709" s="20"/>
    </row>
    <row r="710" s="2" customFormat="1" ht="32.1" customHeight="1" spans="1:29">
      <c r="A710" s="9">
        <v>706</v>
      </c>
      <c r="B710" s="10" t="s">
        <v>46</v>
      </c>
      <c r="C710" s="9" t="s">
        <v>1822</v>
      </c>
      <c r="D710" s="10" t="s">
        <v>3019</v>
      </c>
      <c r="E710" s="11" t="s">
        <v>29</v>
      </c>
      <c r="F710" s="10" t="s">
        <v>4620</v>
      </c>
      <c r="G710" s="10" t="s">
        <v>24</v>
      </c>
      <c r="H710" s="9" t="s">
        <v>1823</v>
      </c>
      <c r="I710" s="9" t="s">
        <v>1794</v>
      </c>
      <c r="J710" s="9" t="s">
        <v>32</v>
      </c>
      <c r="K710" s="9"/>
      <c r="L710" s="9">
        <v>10</v>
      </c>
      <c r="M710" s="10" t="s">
        <v>705</v>
      </c>
      <c r="N710" s="10"/>
      <c r="O710" s="10">
        <v>202101</v>
      </c>
      <c r="P710" s="10">
        <v>202111</v>
      </c>
      <c r="Q710" s="19">
        <v>0</v>
      </c>
      <c r="R710" s="19">
        <v>2000</v>
      </c>
      <c r="S710" s="19">
        <v>2000</v>
      </c>
      <c r="T710" s="19">
        <v>0</v>
      </c>
      <c r="U710" s="19">
        <v>2000</v>
      </c>
      <c r="V710" s="10" t="s">
        <v>4621</v>
      </c>
      <c r="W710" s="9" t="s">
        <v>1822</v>
      </c>
      <c r="X710" s="9" t="s">
        <v>33</v>
      </c>
      <c r="Y710" s="9" t="s">
        <v>1763</v>
      </c>
      <c r="Z710" s="9" t="s">
        <v>1773</v>
      </c>
      <c r="AA710" s="9" t="s">
        <v>1820</v>
      </c>
      <c r="AB710" s="10" t="s">
        <v>4617</v>
      </c>
      <c r="AC710" s="20"/>
    </row>
    <row r="711" s="2" customFormat="1" ht="32.1" customHeight="1" spans="1:29">
      <c r="A711" s="9">
        <v>707</v>
      </c>
      <c r="B711" s="10" t="s">
        <v>46</v>
      </c>
      <c r="C711" s="9" t="s">
        <v>1824</v>
      </c>
      <c r="D711" s="10" t="s">
        <v>4622</v>
      </c>
      <c r="E711" s="11" t="s">
        <v>38</v>
      </c>
      <c r="F711" s="10" t="s">
        <v>4623</v>
      </c>
      <c r="G711" s="10" t="s">
        <v>24</v>
      </c>
      <c r="H711" s="9" t="s">
        <v>1825</v>
      </c>
      <c r="I711" s="9" t="s">
        <v>1826</v>
      </c>
      <c r="J711" s="9" t="s">
        <v>62</v>
      </c>
      <c r="K711" s="9">
        <v>2021</v>
      </c>
      <c r="L711" s="9">
        <v>10</v>
      </c>
      <c r="M711" s="10" t="s">
        <v>705</v>
      </c>
      <c r="N711" s="10"/>
      <c r="O711" s="10">
        <v>202101</v>
      </c>
      <c r="P711" s="10">
        <v>202111</v>
      </c>
      <c r="Q711" s="19">
        <v>0</v>
      </c>
      <c r="R711" s="19">
        <v>2000</v>
      </c>
      <c r="S711" s="19">
        <v>2000</v>
      </c>
      <c r="T711" s="19">
        <v>800</v>
      </c>
      <c r="U711" s="19">
        <v>2800</v>
      </c>
      <c r="V711" s="10" t="s">
        <v>4448</v>
      </c>
      <c r="W711" s="9" t="s">
        <v>1824</v>
      </c>
      <c r="X711" s="9" t="s">
        <v>33</v>
      </c>
      <c r="Y711" s="9" t="s">
        <v>1763</v>
      </c>
      <c r="Z711" s="9" t="s">
        <v>1773</v>
      </c>
      <c r="AA711" s="9" t="s">
        <v>1820</v>
      </c>
      <c r="AB711" s="10" t="s">
        <v>4617</v>
      </c>
      <c r="AC711" s="20"/>
    </row>
    <row r="712" s="2" customFormat="1" ht="32.1" customHeight="1" spans="1:29">
      <c r="A712" s="9">
        <v>708</v>
      </c>
      <c r="B712" s="10" t="s">
        <v>46</v>
      </c>
      <c r="C712" s="9" t="s">
        <v>693</v>
      </c>
      <c r="D712" s="10" t="s">
        <v>3072</v>
      </c>
      <c r="E712" s="11" t="s">
        <v>38</v>
      </c>
      <c r="F712" s="10" t="s">
        <v>4624</v>
      </c>
      <c r="G712" s="10" t="s">
        <v>24</v>
      </c>
      <c r="H712" s="9" t="s">
        <v>1825</v>
      </c>
      <c r="I712" s="9" t="s">
        <v>1826</v>
      </c>
      <c r="J712" s="9" t="s">
        <v>62</v>
      </c>
      <c r="K712" s="9">
        <v>2021</v>
      </c>
      <c r="L712" s="9">
        <v>10</v>
      </c>
      <c r="M712" s="10" t="s">
        <v>705</v>
      </c>
      <c r="N712" s="10"/>
      <c r="O712" s="10">
        <v>202101</v>
      </c>
      <c r="P712" s="10">
        <v>202111</v>
      </c>
      <c r="Q712" s="19">
        <v>0</v>
      </c>
      <c r="R712" s="19">
        <v>2000</v>
      </c>
      <c r="S712" s="19">
        <v>2000</v>
      </c>
      <c r="T712" s="19">
        <v>800</v>
      </c>
      <c r="U712" s="19">
        <v>2800</v>
      </c>
      <c r="V712" s="10" t="s">
        <v>4625</v>
      </c>
      <c r="W712" s="9" t="s">
        <v>693</v>
      </c>
      <c r="X712" s="9" t="s">
        <v>33</v>
      </c>
      <c r="Y712" s="9" t="s">
        <v>1763</v>
      </c>
      <c r="Z712" s="9" t="s">
        <v>1773</v>
      </c>
      <c r="AA712" s="9" t="s">
        <v>1820</v>
      </c>
      <c r="AB712" s="10" t="s">
        <v>4617</v>
      </c>
      <c r="AC712" s="20"/>
    </row>
    <row r="713" s="2" customFormat="1" ht="32.1" customHeight="1" spans="1:29">
      <c r="A713" s="9">
        <v>709</v>
      </c>
      <c r="B713" s="10" t="s">
        <v>46</v>
      </c>
      <c r="C713" s="9" t="s">
        <v>1827</v>
      </c>
      <c r="D713" s="10" t="s">
        <v>3252</v>
      </c>
      <c r="E713" s="11" t="s">
        <v>29</v>
      </c>
      <c r="F713" s="10" t="s">
        <v>4626</v>
      </c>
      <c r="G713" s="10" t="s">
        <v>24</v>
      </c>
      <c r="H713" s="9" t="s">
        <v>89</v>
      </c>
      <c r="I713" s="9" t="s">
        <v>1794</v>
      </c>
      <c r="J713" s="9" t="s">
        <v>32</v>
      </c>
      <c r="K713" s="9"/>
      <c r="L713" s="9">
        <v>5</v>
      </c>
      <c r="M713" s="10">
        <v>2021.7</v>
      </c>
      <c r="N713" s="10">
        <v>2021.11</v>
      </c>
      <c r="O713" s="10">
        <v>202107</v>
      </c>
      <c r="P713" s="10">
        <v>202111</v>
      </c>
      <c r="Q713" s="19">
        <v>0</v>
      </c>
      <c r="R713" s="19">
        <v>1000</v>
      </c>
      <c r="S713" s="19">
        <v>1000</v>
      </c>
      <c r="T713" s="19">
        <v>0</v>
      </c>
      <c r="U713" s="19">
        <v>1000</v>
      </c>
      <c r="V713" s="10" t="s">
        <v>4627</v>
      </c>
      <c r="W713" s="9" t="s">
        <v>1827</v>
      </c>
      <c r="X713" s="9" t="s">
        <v>33</v>
      </c>
      <c r="Y713" s="9" t="s">
        <v>1763</v>
      </c>
      <c r="Z713" s="9" t="s">
        <v>1773</v>
      </c>
      <c r="AA713" s="9" t="s">
        <v>1820</v>
      </c>
      <c r="AB713" s="10" t="s">
        <v>4617</v>
      </c>
      <c r="AC713" s="20"/>
    </row>
    <row r="714" s="2" customFormat="1" ht="32.1" customHeight="1" spans="1:29">
      <c r="A714" s="9">
        <v>710</v>
      </c>
      <c r="B714" s="10" t="s">
        <v>46</v>
      </c>
      <c r="C714" s="9" t="s">
        <v>1828</v>
      </c>
      <c r="D714" s="10" t="s">
        <v>3324</v>
      </c>
      <c r="E714" s="11" t="s">
        <v>38</v>
      </c>
      <c r="F714" s="10" t="s">
        <v>4628</v>
      </c>
      <c r="G714" s="9" t="s">
        <v>23</v>
      </c>
      <c r="H714" s="9" t="s">
        <v>1829</v>
      </c>
      <c r="I714" s="9" t="s">
        <v>1778</v>
      </c>
      <c r="J714" s="9" t="s">
        <v>41</v>
      </c>
      <c r="K714" s="9">
        <v>2021</v>
      </c>
      <c r="L714" s="9">
        <v>11</v>
      </c>
      <c r="M714" s="10">
        <v>2021.1</v>
      </c>
      <c r="N714" s="10">
        <v>2021.11</v>
      </c>
      <c r="O714" s="10">
        <v>202101</v>
      </c>
      <c r="P714" s="10">
        <v>202111</v>
      </c>
      <c r="Q714" s="19">
        <v>3300</v>
      </c>
      <c r="R714" s="19">
        <v>0</v>
      </c>
      <c r="S714" s="19">
        <v>3300</v>
      </c>
      <c r="T714" s="19">
        <v>200</v>
      </c>
      <c r="U714" s="19">
        <v>3500</v>
      </c>
      <c r="V714" s="10" t="s">
        <v>4629</v>
      </c>
      <c r="W714" s="9" t="s">
        <v>1828</v>
      </c>
      <c r="X714" s="9" t="s">
        <v>33</v>
      </c>
      <c r="Y714" s="9" t="s">
        <v>1763</v>
      </c>
      <c r="Z714" s="9" t="s">
        <v>1773</v>
      </c>
      <c r="AA714" s="9" t="s">
        <v>1820</v>
      </c>
      <c r="AB714" s="10" t="s">
        <v>4617</v>
      </c>
      <c r="AC714" s="20"/>
    </row>
    <row r="715" s="2" customFormat="1" ht="32.1" customHeight="1" spans="1:29">
      <c r="A715" s="9">
        <v>711</v>
      </c>
      <c r="B715" s="10" t="s">
        <v>46</v>
      </c>
      <c r="C715" s="9" t="s">
        <v>1830</v>
      </c>
      <c r="D715" s="10" t="s">
        <v>4580</v>
      </c>
      <c r="E715" s="11" t="s">
        <v>29</v>
      </c>
      <c r="F715" s="10" t="s">
        <v>4630</v>
      </c>
      <c r="G715" s="10" t="s">
        <v>24</v>
      </c>
      <c r="H715" s="9" t="s">
        <v>1831</v>
      </c>
      <c r="I715" s="9" t="s">
        <v>1832</v>
      </c>
      <c r="J715" s="9" t="s">
        <v>41</v>
      </c>
      <c r="K715" s="9">
        <v>2021</v>
      </c>
      <c r="L715" s="9">
        <v>9</v>
      </c>
      <c r="M715" s="10" t="s">
        <v>1027</v>
      </c>
      <c r="N715" s="10"/>
      <c r="O715" s="10">
        <v>202101</v>
      </c>
      <c r="P715" s="10">
        <v>202111</v>
      </c>
      <c r="Q715" s="19">
        <v>0</v>
      </c>
      <c r="R715" s="19">
        <v>1800</v>
      </c>
      <c r="S715" s="19">
        <v>1800</v>
      </c>
      <c r="T715" s="19">
        <v>200</v>
      </c>
      <c r="U715" s="19">
        <v>2000</v>
      </c>
      <c r="V715" s="10" t="s">
        <v>4631</v>
      </c>
      <c r="W715" s="9" t="s">
        <v>1830</v>
      </c>
      <c r="X715" s="9" t="s">
        <v>33</v>
      </c>
      <c r="Y715" s="9" t="s">
        <v>1763</v>
      </c>
      <c r="Z715" s="9" t="s">
        <v>1773</v>
      </c>
      <c r="AA715" s="9" t="s">
        <v>1820</v>
      </c>
      <c r="AB715" s="10" t="s">
        <v>4617</v>
      </c>
      <c r="AC715" s="20"/>
    </row>
    <row r="716" s="2" customFormat="1" ht="32.1" customHeight="1" spans="1:29">
      <c r="A716" s="9">
        <v>712</v>
      </c>
      <c r="B716" s="10" t="s">
        <v>46</v>
      </c>
      <c r="C716" s="9" t="s">
        <v>1833</v>
      </c>
      <c r="D716" s="10" t="s">
        <v>3031</v>
      </c>
      <c r="E716" s="11" t="s">
        <v>38</v>
      </c>
      <c r="F716" s="10" t="s">
        <v>4630</v>
      </c>
      <c r="G716" s="10" t="s">
        <v>24</v>
      </c>
      <c r="H716" s="9" t="s">
        <v>1834</v>
      </c>
      <c r="I716" s="9" t="s">
        <v>1384</v>
      </c>
      <c r="J716" s="9" t="s">
        <v>41</v>
      </c>
      <c r="K716" s="9">
        <v>2021</v>
      </c>
      <c r="L716" s="9">
        <v>10</v>
      </c>
      <c r="M716" s="10" t="s">
        <v>705</v>
      </c>
      <c r="N716" s="10"/>
      <c r="O716" s="10">
        <v>202101</v>
      </c>
      <c r="P716" s="10">
        <v>202111</v>
      </c>
      <c r="Q716" s="19">
        <v>0</v>
      </c>
      <c r="R716" s="19">
        <v>2000</v>
      </c>
      <c r="S716" s="19">
        <v>2000</v>
      </c>
      <c r="T716" s="19">
        <v>200</v>
      </c>
      <c r="U716" s="19">
        <v>2200</v>
      </c>
      <c r="V716" s="10" t="s">
        <v>4632</v>
      </c>
      <c r="W716" s="9" t="s">
        <v>1833</v>
      </c>
      <c r="X716" s="9" t="s">
        <v>33</v>
      </c>
      <c r="Y716" s="9" t="s">
        <v>1763</v>
      </c>
      <c r="Z716" s="9" t="s">
        <v>1773</v>
      </c>
      <c r="AA716" s="9" t="s">
        <v>1820</v>
      </c>
      <c r="AB716" s="10" t="s">
        <v>4617</v>
      </c>
      <c r="AC716" s="20"/>
    </row>
    <row r="717" s="2" customFormat="1" ht="32.1" customHeight="1" spans="1:29">
      <c r="A717" s="9">
        <v>713</v>
      </c>
      <c r="B717" s="10" t="s">
        <v>1835</v>
      </c>
      <c r="C717" s="9" t="s">
        <v>1836</v>
      </c>
      <c r="D717" s="10" t="s">
        <v>4633</v>
      </c>
      <c r="E717" s="11" t="s">
        <v>38</v>
      </c>
      <c r="F717" s="10" t="s">
        <v>4634</v>
      </c>
      <c r="G717" s="10" t="s">
        <v>24</v>
      </c>
      <c r="H717" s="9" t="s">
        <v>1837</v>
      </c>
      <c r="I717" s="9" t="s">
        <v>1838</v>
      </c>
      <c r="J717" s="9" t="s">
        <v>41</v>
      </c>
      <c r="K717" s="9">
        <v>2021</v>
      </c>
      <c r="L717" s="9">
        <v>8</v>
      </c>
      <c r="M717" s="10">
        <v>2021.4</v>
      </c>
      <c r="N717" s="10">
        <v>2021.11</v>
      </c>
      <c r="O717" s="10">
        <v>202104</v>
      </c>
      <c r="P717" s="10">
        <v>202111</v>
      </c>
      <c r="Q717" s="19">
        <v>0</v>
      </c>
      <c r="R717" s="19">
        <v>1600</v>
      </c>
      <c r="S717" s="19">
        <v>1600</v>
      </c>
      <c r="T717" s="19">
        <v>200</v>
      </c>
      <c r="U717" s="19">
        <v>1800</v>
      </c>
      <c r="V717" s="10" t="s">
        <v>4635</v>
      </c>
      <c r="W717" s="9" t="s">
        <v>1836</v>
      </c>
      <c r="X717" s="9" t="s">
        <v>33</v>
      </c>
      <c r="Y717" s="9" t="s">
        <v>1763</v>
      </c>
      <c r="Z717" s="9" t="s">
        <v>1773</v>
      </c>
      <c r="AA717" s="9" t="s">
        <v>1839</v>
      </c>
      <c r="AB717" s="10" t="s">
        <v>4636</v>
      </c>
      <c r="AC717" s="20"/>
    </row>
    <row r="718" s="2" customFormat="1" ht="32.1" customHeight="1" spans="1:29">
      <c r="A718" s="9">
        <v>714</v>
      </c>
      <c r="B718" s="10" t="s">
        <v>1835</v>
      </c>
      <c r="C718" s="9" t="s">
        <v>1840</v>
      </c>
      <c r="D718" s="10" t="s">
        <v>3509</v>
      </c>
      <c r="E718" s="11" t="s">
        <v>1841</v>
      </c>
      <c r="F718" s="10" t="s">
        <v>4637</v>
      </c>
      <c r="G718" s="10" t="s">
        <v>24</v>
      </c>
      <c r="H718" s="9" t="s">
        <v>1842</v>
      </c>
      <c r="I718" s="9" t="s">
        <v>1843</v>
      </c>
      <c r="J718" s="9" t="s">
        <v>41</v>
      </c>
      <c r="K718" s="9">
        <v>2021</v>
      </c>
      <c r="L718" s="9">
        <v>10</v>
      </c>
      <c r="M718" s="10" t="s">
        <v>705</v>
      </c>
      <c r="N718" s="10"/>
      <c r="O718" s="10">
        <v>202101</v>
      </c>
      <c r="P718" s="10">
        <v>202111</v>
      </c>
      <c r="Q718" s="19">
        <v>0</v>
      </c>
      <c r="R718" s="19">
        <v>1800</v>
      </c>
      <c r="S718" s="19">
        <v>1800</v>
      </c>
      <c r="T718" s="19">
        <v>200</v>
      </c>
      <c r="U718" s="19">
        <v>2000</v>
      </c>
      <c r="V718" s="10" t="s">
        <v>4638</v>
      </c>
      <c r="W718" s="9" t="s">
        <v>1840</v>
      </c>
      <c r="X718" s="9" t="s">
        <v>33</v>
      </c>
      <c r="Y718" s="9" t="s">
        <v>1763</v>
      </c>
      <c r="Z718" s="9" t="s">
        <v>1773</v>
      </c>
      <c r="AA718" s="9" t="s">
        <v>1839</v>
      </c>
      <c r="AB718" s="10" t="s">
        <v>4636</v>
      </c>
      <c r="AC718" s="20"/>
    </row>
    <row r="719" s="2" customFormat="1" ht="32.1" customHeight="1" spans="1:29">
      <c r="A719" s="9">
        <v>715</v>
      </c>
      <c r="B719" s="10" t="s">
        <v>853</v>
      </c>
      <c r="C719" s="9" t="s">
        <v>1844</v>
      </c>
      <c r="D719" s="10" t="s">
        <v>3334</v>
      </c>
      <c r="E719" s="11" t="s">
        <v>29</v>
      </c>
      <c r="F719" s="10" t="s">
        <v>4639</v>
      </c>
      <c r="G719" s="10" t="s">
        <v>24</v>
      </c>
      <c r="H719" s="9" t="s">
        <v>1845</v>
      </c>
      <c r="I719" s="9" t="s">
        <v>1794</v>
      </c>
      <c r="J719" s="9" t="s">
        <v>32</v>
      </c>
      <c r="K719" s="9"/>
      <c r="L719" s="9">
        <v>7</v>
      </c>
      <c r="M719" s="10" t="s">
        <v>1819</v>
      </c>
      <c r="N719" s="10"/>
      <c r="O719" s="10">
        <v>202101</v>
      </c>
      <c r="P719" s="10">
        <v>202108</v>
      </c>
      <c r="Q719" s="19">
        <v>0</v>
      </c>
      <c r="R719" s="19">
        <v>1400</v>
      </c>
      <c r="S719" s="19">
        <v>1400</v>
      </c>
      <c r="T719" s="19">
        <v>0</v>
      </c>
      <c r="U719" s="19">
        <v>1400</v>
      </c>
      <c r="V719" s="10" t="s">
        <v>4640</v>
      </c>
      <c r="W719" s="9" t="s">
        <v>1844</v>
      </c>
      <c r="X719" s="9" t="s">
        <v>33</v>
      </c>
      <c r="Y719" s="9" t="s">
        <v>1763</v>
      </c>
      <c r="Z719" s="9" t="s">
        <v>1773</v>
      </c>
      <c r="AA719" s="9" t="s">
        <v>1839</v>
      </c>
      <c r="AB719" s="10" t="s">
        <v>4636</v>
      </c>
      <c r="AC719" s="20"/>
    </row>
    <row r="720" s="2" customFormat="1" ht="32.1" customHeight="1" spans="1:29">
      <c r="A720" s="9">
        <v>716</v>
      </c>
      <c r="B720" s="10" t="s">
        <v>853</v>
      </c>
      <c r="C720" s="9" t="s">
        <v>1846</v>
      </c>
      <c r="D720" s="10" t="s">
        <v>4641</v>
      </c>
      <c r="E720" s="11" t="s">
        <v>38</v>
      </c>
      <c r="F720" s="10" t="s">
        <v>4642</v>
      </c>
      <c r="G720" s="10" t="s">
        <v>24</v>
      </c>
      <c r="H720" s="9" t="s">
        <v>1847</v>
      </c>
      <c r="I720" s="9" t="s">
        <v>1794</v>
      </c>
      <c r="J720" s="9" t="s">
        <v>32</v>
      </c>
      <c r="K720" s="9"/>
      <c r="L720" s="9">
        <v>9</v>
      </c>
      <c r="M720" s="10">
        <v>2021.3</v>
      </c>
      <c r="N720" s="10">
        <v>2021.11</v>
      </c>
      <c r="O720" s="10">
        <v>202103</v>
      </c>
      <c r="P720" s="10">
        <v>202111</v>
      </c>
      <c r="Q720" s="19">
        <v>0</v>
      </c>
      <c r="R720" s="19">
        <v>1800</v>
      </c>
      <c r="S720" s="19">
        <v>1800</v>
      </c>
      <c r="T720" s="19">
        <v>0</v>
      </c>
      <c r="U720" s="19">
        <v>1800</v>
      </c>
      <c r="V720" s="10" t="s">
        <v>4643</v>
      </c>
      <c r="W720" s="9" t="s">
        <v>1846</v>
      </c>
      <c r="X720" s="9" t="s">
        <v>33</v>
      </c>
      <c r="Y720" s="9" t="s">
        <v>1763</v>
      </c>
      <c r="Z720" s="9" t="s">
        <v>1773</v>
      </c>
      <c r="AA720" s="9" t="s">
        <v>1839</v>
      </c>
      <c r="AB720" s="10" t="s">
        <v>4636</v>
      </c>
      <c r="AC720" s="20"/>
    </row>
    <row r="721" s="2" customFormat="1" ht="32.1" customHeight="1" spans="1:29">
      <c r="A721" s="9">
        <v>717</v>
      </c>
      <c r="B721" s="10" t="s">
        <v>27</v>
      </c>
      <c r="C721" s="9" t="s">
        <v>1848</v>
      </c>
      <c r="D721" s="10" t="s">
        <v>3276</v>
      </c>
      <c r="E721" s="11" t="s">
        <v>29</v>
      </c>
      <c r="F721" s="10" t="s">
        <v>4644</v>
      </c>
      <c r="G721" s="10" t="s">
        <v>24</v>
      </c>
      <c r="H721" s="9" t="s">
        <v>162</v>
      </c>
      <c r="I721" s="9" t="s">
        <v>1778</v>
      </c>
      <c r="J721" s="9" t="s">
        <v>41</v>
      </c>
      <c r="K721" s="9">
        <v>2021</v>
      </c>
      <c r="L721" s="9">
        <v>9</v>
      </c>
      <c r="M721" s="10">
        <v>2021.3</v>
      </c>
      <c r="N721" s="10">
        <v>2021.11</v>
      </c>
      <c r="O721" s="10">
        <v>202103</v>
      </c>
      <c r="P721" s="10">
        <v>202111</v>
      </c>
      <c r="Q721" s="19">
        <v>0</v>
      </c>
      <c r="R721" s="19">
        <v>1600</v>
      </c>
      <c r="S721" s="19">
        <v>1600</v>
      </c>
      <c r="T721" s="19">
        <v>200</v>
      </c>
      <c r="U721" s="19">
        <v>1800</v>
      </c>
      <c r="V721" s="10" t="s">
        <v>4645</v>
      </c>
      <c r="W721" s="9" t="s">
        <v>1848</v>
      </c>
      <c r="X721" s="9" t="s">
        <v>33</v>
      </c>
      <c r="Y721" s="9" t="s">
        <v>1763</v>
      </c>
      <c r="Z721" s="10" t="s">
        <v>1849</v>
      </c>
      <c r="AA721" s="9" t="s">
        <v>1850</v>
      </c>
      <c r="AB721" s="10" t="s">
        <v>4646</v>
      </c>
      <c r="AC721" s="20"/>
    </row>
    <row r="722" s="2" customFormat="1" ht="32.1" customHeight="1" spans="1:29">
      <c r="A722" s="9">
        <v>718</v>
      </c>
      <c r="B722" s="10" t="s">
        <v>27</v>
      </c>
      <c r="C722" s="9" t="s">
        <v>1851</v>
      </c>
      <c r="D722" s="10" t="s">
        <v>4183</v>
      </c>
      <c r="E722" s="11" t="s">
        <v>38</v>
      </c>
      <c r="F722" s="10" t="s">
        <v>4647</v>
      </c>
      <c r="G722" s="10" t="s">
        <v>24</v>
      </c>
      <c r="H722" s="9" t="s">
        <v>162</v>
      </c>
      <c r="I722" s="9" t="s">
        <v>70</v>
      </c>
      <c r="J722" s="9" t="s">
        <v>62</v>
      </c>
      <c r="K722" s="9">
        <v>2021</v>
      </c>
      <c r="L722" s="9">
        <v>8</v>
      </c>
      <c r="M722" s="10">
        <v>2021.4</v>
      </c>
      <c r="N722" s="10">
        <v>2021.11</v>
      </c>
      <c r="O722" s="10">
        <v>202104</v>
      </c>
      <c r="P722" s="10">
        <v>202111</v>
      </c>
      <c r="Q722" s="19">
        <v>0</v>
      </c>
      <c r="R722" s="19">
        <v>1600</v>
      </c>
      <c r="S722" s="19">
        <v>1600</v>
      </c>
      <c r="T722" s="19">
        <v>800</v>
      </c>
      <c r="U722" s="19">
        <v>2400</v>
      </c>
      <c r="V722" s="10" t="s">
        <v>4645</v>
      </c>
      <c r="W722" s="9" t="s">
        <v>1851</v>
      </c>
      <c r="X722" s="9" t="s">
        <v>33</v>
      </c>
      <c r="Y722" s="9" t="s">
        <v>1763</v>
      </c>
      <c r="Z722" s="10" t="s">
        <v>1849</v>
      </c>
      <c r="AA722" s="9" t="s">
        <v>1850</v>
      </c>
      <c r="AB722" s="10" t="s">
        <v>4646</v>
      </c>
      <c r="AC722" s="20"/>
    </row>
    <row r="723" s="2" customFormat="1" ht="32.1" customHeight="1" spans="1:29">
      <c r="A723" s="9">
        <v>719</v>
      </c>
      <c r="B723" s="10" t="s">
        <v>27</v>
      </c>
      <c r="C723" s="9" t="s">
        <v>1852</v>
      </c>
      <c r="D723" s="10" t="s">
        <v>3007</v>
      </c>
      <c r="E723" s="11" t="s">
        <v>29</v>
      </c>
      <c r="F723" s="10" t="s">
        <v>3135</v>
      </c>
      <c r="G723" s="10" t="s">
        <v>24</v>
      </c>
      <c r="H723" s="9" t="s">
        <v>162</v>
      </c>
      <c r="I723" s="9" t="s">
        <v>558</v>
      </c>
      <c r="J723" s="9" t="s">
        <v>62</v>
      </c>
      <c r="K723" s="9">
        <v>2021</v>
      </c>
      <c r="L723" s="9">
        <v>9</v>
      </c>
      <c r="M723" s="10">
        <v>2021.3</v>
      </c>
      <c r="N723" s="10">
        <v>2021.11</v>
      </c>
      <c r="O723" s="10">
        <v>202103</v>
      </c>
      <c r="P723" s="10">
        <v>202111</v>
      </c>
      <c r="Q723" s="19">
        <v>0</v>
      </c>
      <c r="R723" s="19">
        <v>1800</v>
      </c>
      <c r="S723" s="19">
        <v>1800</v>
      </c>
      <c r="T723" s="19">
        <v>800</v>
      </c>
      <c r="U723" s="19">
        <v>2600</v>
      </c>
      <c r="V723" s="10" t="s">
        <v>4648</v>
      </c>
      <c r="W723" s="9" t="s">
        <v>1852</v>
      </c>
      <c r="X723" s="9" t="s">
        <v>33</v>
      </c>
      <c r="Y723" s="9" t="s">
        <v>1763</v>
      </c>
      <c r="Z723" s="10" t="s">
        <v>1849</v>
      </c>
      <c r="AA723" s="9" t="s">
        <v>1850</v>
      </c>
      <c r="AB723" s="10" t="s">
        <v>4646</v>
      </c>
      <c r="AC723" s="20"/>
    </row>
    <row r="724" s="2" customFormat="1" ht="32.1" customHeight="1" spans="1:29">
      <c r="A724" s="9">
        <v>720</v>
      </c>
      <c r="B724" s="10" t="s">
        <v>27</v>
      </c>
      <c r="C724" s="9" t="s">
        <v>1853</v>
      </c>
      <c r="D724" s="10" t="s">
        <v>3041</v>
      </c>
      <c r="E724" s="11" t="s">
        <v>38</v>
      </c>
      <c r="F724" s="10" t="s">
        <v>4649</v>
      </c>
      <c r="G724" s="10" t="s">
        <v>24</v>
      </c>
      <c r="H724" s="9" t="s">
        <v>162</v>
      </c>
      <c r="I724" s="9" t="s">
        <v>558</v>
      </c>
      <c r="J724" s="9" t="s">
        <v>62</v>
      </c>
      <c r="K724" s="9">
        <v>2021</v>
      </c>
      <c r="L724" s="9">
        <v>9</v>
      </c>
      <c r="M724" s="10">
        <v>2021.3</v>
      </c>
      <c r="N724" s="10">
        <v>2021.11</v>
      </c>
      <c r="O724" s="10">
        <v>202103</v>
      </c>
      <c r="P724" s="10">
        <v>202111</v>
      </c>
      <c r="Q724" s="19">
        <v>0</v>
      </c>
      <c r="R724" s="19">
        <v>1800</v>
      </c>
      <c r="S724" s="19">
        <v>1800</v>
      </c>
      <c r="T724" s="19">
        <v>800</v>
      </c>
      <c r="U724" s="19">
        <v>2600</v>
      </c>
      <c r="V724" s="10" t="s">
        <v>4648</v>
      </c>
      <c r="W724" s="9" t="s">
        <v>1853</v>
      </c>
      <c r="X724" s="9" t="s">
        <v>33</v>
      </c>
      <c r="Y724" s="9" t="s">
        <v>1763</v>
      </c>
      <c r="Z724" s="10" t="s">
        <v>1849</v>
      </c>
      <c r="AA724" s="9" t="s">
        <v>1850</v>
      </c>
      <c r="AB724" s="10" t="s">
        <v>4646</v>
      </c>
      <c r="AC724" s="20"/>
    </row>
    <row r="725" s="2" customFormat="1" ht="32.1" customHeight="1" spans="1:29">
      <c r="A725" s="9">
        <v>721</v>
      </c>
      <c r="B725" s="10" t="s">
        <v>27</v>
      </c>
      <c r="C725" s="9" t="s">
        <v>1854</v>
      </c>
      <c r="D725" s="10" t="s">
        <v>3004</v>
      </c>
      <c r="E725" s="11" t="s">
        <v>29</v>
      </c>
      <c r="F725" s="10" t="s">
        <v>4650</v>
      </c>
      <c r="G725" s="10" t="s">
        <v>24</v>
      </c>
      <c r="H725" s="9" t="s">
        <v>162</v>
      </c>
      <c r="I725" s="9" t="s">
        <v>558</v>
      </c>
      <c r="J725" s="9" t="s">
        <v>62</v>
      </c>
      <c r="K725" s="9">
        <v>2021</v>
      </c>
      <c r="L725" s="9">
        <v>9</v>
      </c>
      <c r="M725" s="10">
        <v>2021.3</v>
      </c>
      <c r="N725" s="10">
        <v>2021.11</v>
      </c>
      <c r="O725" s="10">
        <v>202103</v>
      </c>
      <c r="P725" s="10">
        <v>202111</v>
      </c>
      <c r="Q725" s="19">
        <v>0</v>
      </c>
      <c r="R725" s="19">
        <v>1800</v>
      </c>
      <c r="S725" s="19">
        <v>1800</v>
      </c>
      <c r="T725" s="19">
        <v>800</v>
      </c>
      <c r="U725" s="19">
        <v>2600</v>
      </c>
      <c r="V725" s="10" t="s">
        <v>4648</v>
      </c>
      <c r="W725" s="9" t="s">
        <v>1854</v>
      </c>
      <c r="X725" s="9" t="s">
        <v>33</v>
      </c>
      <c r="Y725" s="9" t="s">
        <v>1763</v>
      </c>
      <c r="Z725" s="10" t="s">
        <v>1849</v>
      </c>
      <c r="AA725" s="9" t="s">
        <v>1850</v>
      </c>
      <c r="AB725" s="10" t="s">
        <v>4646</v>
      </c>
      <c r="AC725" s="20"/>
    </row>
    <row r="726" s="2" customFormat="1" ht="32.1" customHeight="1" spans="1:29">
      <c r="A726" s="9">
        <v>722</v>
      </c>
      <c r="B726" s="10" t="s">
        <v>27</v>
      </c>
      <c r="C726" s="9" t="s">
        <v>1855</v>
      </c>
      <c r="D726" s="10" t="s">
        <v>3556</v>
      </c>
      <c r="E726" s="11" t="s">
        <v>29</v>
      </c>
      <c r="F726" s="10" t="s">
        <v>4651</v>
      </c>
      <c r="G726" s="10" t="s">
        <v>24</v>
      </c>
      <c r="H726" s="9" t="s">
        <v>44</v>
      </c>
      <c r="I726" s="9" t="s">
        <v>1794</v>
      </c>
      <c r="J726" s="9" t="s">
        <v>32</v>
      </c>
      <c r="K726" s="9"/>
      <c r="L726" s="9">
        <v>9</v>
      </c>
      <c r="M726" s="10">
        <v>2021.3</v>
      </c>
      <c r="N726" s="10">
        <v>2021.11</v>
      </c>
      <c r="O726" s="10">
        <v>202103</v>
      </c>
      <c r="P726" s="10">
        <v>202111</v>
      </c>
      <c r="Q726" s="19">
        <v>0</v>
      </c>
      <c r="R726" s="19">
        <v>1800</v>
      </c>
      <c r="S726" s="19">
        <v>1800</v>
      </c>
      <c r="T726" s="19">
        <v>0</v>
      </c>
      <c r="U726" s="19">
        <v>1800</v>
      </c>
      <c r="V726" s="10" t="s">
        <v>4648</v>
      </c>
      <c r="W726" s="9" t="s">
        <v>1855</v>
      </c>
      <c r="X726" s="9" t="s">
        <v>33</v>
      </c>
      <c r="Y726" s="9" t="s">
        <v>1763</v>
      </c>
      <c r="Z726" s="10" t="s">
        <v>1849</v>
      </c>
      <c r="AA726" s="9" t="s">
        <v>1850</v>
      </c>
      <c r="AB726" s="10" t="s">
        <v>4646</v>
      </c>
      <c r="AC726" s="20"/>
    </row>
    <row r="727" s="2" customFormat="1" ht="32.1" customHeight="1" spans="1:29">
      <c r="A727" s="9">
        <v>723</v>
      </c>
      <c r="B727" s="10" t="s">
        <v>27</v>
      </c>
      <c r="C727" s="9" t="s">
        <v>1856</v>
      </c>
      <c r="D727" s="10" t="s">
        <v>4652</v>
      </c>
      <c r="E727" s="11" t="s">
        <v>38</v>
      </c>
      <c r="F727" s="10" t="s">
        <v>4653</v>
      </c>
      <c r="G727" s="10" t="s">
        <v>24</v>
      </c>
      <c r="H727" s="9" t="s">
        <v>1857</v>
      </c>
      <c r="I727" s="9" t="s">
        <v>1858</v>
      </c>
      <c r="J727" s="9" t="s">
        <v>62</v>
      </c>
      <c r="K727" s="9">
        <v>2021</v>
      </c>
      <c r="L727" s="9">
        <v>9</v>
      </c>
      <c r="M727" s="10">
        <v>2021.3</v>
      </c>
      <c r="N727" s="10">
        <v>2021.11</v>
      </c>
      <c r="O727" s="10">
        <v>202103</v>
      </c>
      <c r="P727" s="10">
        <v>202111</v>
      </c>
      <c r="Q727" s="19">
        <v>0</v>
      </c>
      <c r="R727" s="19">
        <v>1600</v>
      </c>
      <c r="S727" s="19">
        <v>1600</v>
      </c>
      <c r="T727" s="19">
        <v>800</v>
      </c>
      <c r="U727" s="19">
        <v>2400</v>
      </c>
      <c r="V727" s="10" t="s">
        <v>4645</v>
      </c>
      <c r="W727" s="9" t="s">
        <v>1859</v>
      </c>
      <c r="X727" s="9" t="s">
        <v>33</v>
      </c>
      <c r="Y727" s="9" t="s">
        <v>1763</v>
      </c>
      <c r="Z727" s="10" t="s">
        <v>1849</v>
      </c>
      <c r="AA727" s="9" t="s">
        <v>1850</v>
      </c>
      <c r="AB727" s="10" t="s">
        <v>4646</v>
      </c>
      <c r="AC727" s="20"/>
    </row>
    <row r="728" s="2" customFormat="1" ht="32.1" customHeight="1" spans="1:29">
      <c r="A728" s="9">
        <v>724</v>
      </c>
      <c r="B728" s="10" t="s">
        <v>27</v>
      </c>
      <c r="C728" s="9" t="s">
        <v>1860</v>
      </c>
      <c r="D728" s="10" t="s">
        <v>3072</v>
      </c>
      <c r="E728" s="11" t="s">
        <v>38</v>
      </c>
      <c r="F728" s="10" t="s">
        <v>4654</v>
      </c>
      <c r="G728" s="9" t="s">
        <v>23</v>
      </c>
      <c r="H728" s="9" t="s">
        <v>1861</v>
      </c>
      <c r="I728" s="9" t="s">
        <v>70</v>
      </c>
      <c r="J728" s="9" t="s">
        <v>62</v>
      </c>
      <c r="K728" s="9">
        <v>2021</v>
      </c>
      <c r="L728" s="9">
        <v>7</v>
      </c>
      <c r="M728" s="10">
        <v>2021.4</v>
      </c>
      <c r="N728" s="17">
        <v>2021.1</v>
      </c>
      <c r="O728" s="10">
        <v>202104</v>
      </c>
      <c r="P728" s="10">
        <v>202110</v>
      </c>
      <c r="Q728" s="19">
        <v>2100</v>
      </c>
      <c r="R728" s="19">
        <v>0</v>
      </c>
      <c r="S728" s="19">
        <v>2100</v>
      </c>
      <c r="T728" s="19">
        <v>800</v>
      </c>
      <c r="U728" s="19">
        <v>2900</v>
      </c>
      <c r="V728" s="10" t="s">
        <v>4655</v>
      </c>
      <c r="W728" s="9" t="s">
        <v>1860</v>
      </c>
      <c r="X728" s="9" t="s">
        <v>33</v>
      </c>
      <c r="Y728" s="9" t="s">
        <v>1763</v>
      </c>
      <c r="Z728" s="9" t="s">
        <v>120</v>
      </c>
      <c r="AA728" s="9" t="s">
        <v>1764</v>
      </c>
      <c r="AB728" s="10" t="s">
        <v>4656</v>
      </c>
      <c r="AC728" s="20"/>
    </row>
    <row r="729" s="2" customFormat="1" ht="32.1" customHeight="1" spans="1:29">
      <c r="A729" s="9">
        <v>725</v>
      </c>
      <c r="B729" s="10" t="s">
        <v>27</v>
      </c>
      <c r="C729" s="9" t="s">
        <v>1862</v>
      </c>
      <c r="D729" s="10" t="s">
        <v>3290</v>
      </c>
      <c r="E729" s="11" t="s">
        <v>29</v>
      </c>
      <c r="F729" s="10" t="s">
        <v>4657</v>
      </c>
      <c r="G729" s="9" t="s">
        <v>23</v>
      </c>
      <c r="H729" s="9" t="s">
        <v>1863</v>
      </c>
      <c r="I729" s="9" t="s">
        <v>70</v>
      </c>
      <c r="J729" s="9" t="s">
        <v>62</v>
      </c>
      <c r="K729" s="9">
        <v>2021</v>
      </c>
      <c r="L729" s="9">
        <v>7</v>
      </c>
      <c r="M729" s="10">
        <v>2021.4</v>
      </c>
      <c r="N729" s="17">
        <v>2021.1</v>
      </c>
      <c r="O729" s="10">
        <v>202104</v>
      </c>
      <c r="P729" s="10">
        <v>202110</v>
      </c>
      <c r="Q729" s="19">
        <v>2100</v>
      </c>
      <c r="R729" s="19">
        <v>0</v>
      </c>
      <c r="S729" s="19">
        <v>2100</v>
      </c>
      <c r="T729" s="19">
        <v>800</v>
      </c>
      <c r="U729" s="19">
        <v>2900</v>
      </c>
      <c r="V729" s="10" t="s">
        <v>4658</v>
      </c>
      <c r="W729" s="9" t="s">
        <v>1862</v>
      </c>
      <c r="X729" s="9" t="s">
        <v>33</v>
      </c>
      <c r="Y729" s="9" t="s">
        <v>1763</v>
      </c>
      <c r="Z729" s="9" t="s">
        <v>120</v>
      </c>
      <c r="AA729" s="9" t="s">
        <v>1764</v>
      </c>
      <c r="AB729" s="10" t="s">
        <v>4656</v>
      </c>
      <c r="AC729" s="20"/>
    </row>
    <row r="730" s="2" customFormat="1" ht="32.1" customHeight="1" spans="1:29">
      <c r="A730" s="9">
        <v>726</v>
      </c>
      <c r="B730" s="10" t="s">
        <v>27</v>
      </c>
      <c r="C730" s="9" t="s">
        <v>1864</v>
      </c>
      <c r="D730" s="10" t="s">
        <v>3044</v>
      </c>
      <c r="E730" s="11" t="s">
        <v>29</v>
      </c>
      <c r="F730" s="10" t="s">
        <v>4659</v>
      </c>
      <c r="G730" s="10" t="s">
        <v>24</v>
      </c>
      <c r="H730" s="9" t="s">
        <v>1865</v>
      </c>
      <c r="I730" s="9" t="s">
        <v>1794</v>
      </c>
      <c r="J730" s="9" t="s">
        <v>32</v>
      </c>
      <c r="K730" s="9"/>
      <c r="L730" s="9">
        <v>6</v>
      </c>
      <c r="M730" s="10" t="s">
        <v>1866</v>
      </c>
      <c r="N730" s="10"/>
      <c r="O730" s="10">
        <v>202101</v>
      </c>
      <c r="P730" s="10">
        <v>202111</v>
      </c>
      <c r="Q730" s="19">
        <v>0</v>
      </c>
      <c r="R730" s="19">
        <v>1200</v>
      </c>
      <c r="S730" s="19">
        <v>1200</v>
      </c>
      <c r="T730" s="19">
        <v>0</v>
      </c>
      <c r="U730" s="19">
        <v>1200</v>
      </c>
      <c r="V730" s="10" t="s">
        <v>4660</v>
      </c>
      <c r="W730" s="9" t="s">
        <v>1864</v>
      </c>
      <c r="X730" s="9" t="s">
        <v>33</v>
      </c>
      <c r="Y730" s="9" t="s">
        <v>1763</v>
      </c>
      <c r="Z730" s="9" t="s">
        <v>1867</v>
      </c>
      <c r="AA730" s="9" t="s">
        <v>1868</v>
      </c>
      <c r="AB730" s="10" t="s">
        <v>4661</v>
      </c>
      <c r="AC730" s="20"/>
    </row>
    <row r="731" s="2" customFormat="1" ht="32.1" customHeight="1" spans="1:29">
      <c r="A731" s="9">
        <v>727</v>
      </c>
      <c r="B731" s="10" t="s">
        <v>46</v>
      </c>
      <c r="C731" s="9" t="s">
        <v>1869</v>
      </c>
      <c r="D731" s="10" t="s">
        <v>3019</v>
      </c>
      <c r="E731" s="11" t="s">
        <v>29</v>
      </c>
      <c r="F731" s="10" t="s">
        <v>4662</v>
      </c>
      <c r="G731" s="10" t="s">
        <v>24</v>
      </c>
      <c r="H731" s="9" t="s">
        <v>691</v>
      </c>
      <c r="I731" s="9" t="s">
        <v>1870</v>
      </c>
      <c r="J731" s="9" t="s">
        <v>62</v>
      </c>
      <c r="K731" s="9">
        <v>2021</v>
      </c>
      <c r="L731" s="9">
        <v>9</v>
      </c>
      <c r="M731" s="10">
        <v>2021.3</v>
      </c>
      <c r="N731" s="10">
        <v>2021.11</v>
      </c>
      <c r="O731" s="10">
        <v>202103</v>
      </c>
      <c r="P731" s="10">
        <v>202111</v>
      </c>
      <c r="Q731" s="19">
        <v>0</v>
      </c>
      <c r="R731" s="19">
        <v>1600</v>
      </c>
      <c r="S731" s="19">
        <v>1600</v>
      </c>
      <c r="T731" s="19">
        <v>800</v>
      </c>
      <c r="U731" s="19">
        <v>2400</v>
      </c>
      <c r="V731" s="10" t="s">
        <v>4663</v>
      </c>
      <c r="W731" s="9" t="s">
        <v>1869</v>
      </c>
      <c r="X731" s="9" t="s">
        <v>33</v>
      </c>
      <c r="Y731" s="9" t="s">
        <v>1763</v>
      </c>
      <c r="Z731" s="9" t="s">
        <v>1867</v>
      </c>
      <c r="AA731" s="9" t="s">
        <v>1868</v>
      </c>
      <c r="AB731" s="10" t="s">
        <v>4661</v>
      </c>
      <c r="AC731" s="20"/>
    </row>
    <row r="732" s="2" customFormat="1" ht="32.1" customHeight="1" spans="1:29">
      <c r="A732" s="9">
        <v>728</v>
      </c>
      <c r="B732" s="10" t="s">
        <v>46</v>
      </c>
      <c r="C732" s="9" t="s">
        <v>1873</v>
      </c>
      <c r="D732" s="10" t="s">
        <v>4664</v>
      </c>
      <c r="E732" s="11" t="s">
        <v>38</v>
      </c>
      <c r="F732" s="10" t="s">
        <v>4665</v>
      </c>
      <c r="G732" s="10" t="s">
        <v>24</v>
      </c>
      <c r="H732" s="9" t="s">
        <v>105</v>
      </c>
      <c r="I732" s="9" t="s">
        <v>1794</v>
      </c>
      <c r="J732" s="9" t="s">
        <v>32</v>
      </c>
      <c r="K732" s="9"/>
      <c r="L732" s="9">
        <v>9</v>
      </c>
      <c r="M732" s="10">
        <v>2021.3</v>
      </c>
      <c r="N732" s="10">
        <v>2021.11</v>
      </c>
      <c r="O732" s="10">
        <v>202103</v>
      </c>
      <c r="P732" s="10">
        <v>202111</v>
      </c>
      <c r="Q732" s="19">
        <v>0</v>
      </c>
      <c r="R732" s="19">
        <v>1800</v>
      </c>
      <c r="S732" s="19">
        <v>1800</v>
      </c>
      <c r="T732" s="19">
        <v>0</v>
      </c>
      <c r="U732" s="19">
        <v>1800</v>
      </c>
      <c r="V732" s="10" t="s">
        <v>4666</v>
      </c>
      <c r="W732" s="9" t="s">
        <v>1873</v>
      </c>
      <c r="X732" s="9" t="s">
        <v>33</v>
      </c>
      <c r="Y732" s="9" t="s">
        <v>1763</v>
      </c>
      <c r="Z732" s="9" t="s">
        <v>1867</v>
      </c>
      <c r="AA732" s="9" t="s">
        <v>1868</v>
      </c>
      <c r="AB732" s="10" t="s">
        <v>4661</v>
      </c>
      <c r="AC732" s="20"/>
    </row>
    <row r="733" s="2" customFormat="1" ht="32.1" customHeight="1" spans="1:29">
      <c r="A733" s="9">
        <v>729</v>
      </c>
      <c r="B733" s="10" t="s">
        <v>27</v>
      </c>
      <c r="C733" s="9" t="s">
        <v>1874</v>
      </c>
      <c r="D733" s="10" t="s">
        <v>4050</v>
      </c>
      <c r="E733" s="11" t="s">
        <v>38</v>
      </c>
      <c r="F733" s="10" t="s">
        <v>4667</v>
      </c>
      <c r="G733" s="9" t="s">
        <v>23</v>
      </c>
      <c r="H733" s="9" t="s">
        <v>1875</v>
      </c>
      <c r="I733" s="9" t="s">
        <v>1794</v>
      </c>
      <c r="J733" s="21" t="s">
        <v>32</v>
      </c>
      <c r="K733" s="9"/>
      <c r="L733" s="9">
        <v>11</v>
      </c>
      <c r="M733" s="10">
        <v>2021.1</v>
      </c>
      <c r="N733" s="10">
        <v>2021.11</v>
      </c>
      <c r="O733" s="10">
        <v>202101</v>
      </c>
      <c r="P733" s="10">
        <v>202111</v>
      </c>
      <c r="Q733" s="19">
        <v>3300</v>
      </c>
      <c r="R733" s="19">
        <v>0</v>
      </c>
      <c r="S733" s="19">
        <v>3300</v>
      </c>
      <c r="T733" s="19">
        <v>0</v>
      </c>
      <c r="U733" s="19">
        <v>3300</v>
      </c>
      <c r="V733" s="10" t="s">
        <v>4668</v>
      </c>
      <c r="W733" s="9" t="s">
        <v>1874</v>
      </c>
      <c r="X733" s="9" t="s">
        <v>33</v>
      </c>
      <c r="Y733" s="9" t="s">
        <v>1763</v>
      </c>
      <c r="Z733" s="9" t="s">
        <v>1867</v>
      </c>
      <c r="AA733" s="9" t="s">
        <v>1868</v>
      </c>
      <c r="AB733" s="10" t="s">
        <v>4661</v>
      </c>
      <c r="AC733" s="20"/>
    </row>
    <row r="734" s="2" customFormat="1" ht="32.1" customHeight="1" spans="1:29">
      <c r="A734" s="9">
        <v>730</v>
      </c>
      <c r="B734" s="10" t="s">
        <v>27</v>
      </c>
      <c r="C734" s="9" t="s">
        <v>1876</v>
      </c>
      <c r="D734" s="10" t="s">
        <v>3110</v>
      </c>
      <c r="E734" s="11" t="s">
        <v>29</v>
      </c>
      <c r="F734" s="10" t="s">
        <v>4669</v>
      </c>
      <c r="G734" s="10" t="s">
        <v>24</v>
      </c>
      <c r="H734" s="9" t="s">
        <v>44</v>
      </c>
      <c r="I734" s="9" t="s">
        <v>1794</v>
      </c>
      <c r="J734" s="9" t="s">
        <v>32</v>
      </c>
      <c r="K734" s="9"/>
      <c r="L734" s="9">
        <v>10</v>
      </c>
      <c r="M734" s="10" t="s">
        <v>705</v>
      </c>
      <c r="N734" s="10"/>
      <c r="O734" s="10">
        <v>202101</v>
      </c>
      <c r="P734" s="10">
        <v>202111</v>
      </c>
      <c r="Q734" s="19">
        <v>0</v>
      </c>
      <c r="R734" s="19">
        <v>2000</v>
      </c>
      <c r="S734" s="19">
        <v>2000</v>
      </c>
      <c r="T734" s="19">
        <v>0</v>
      </c>
      <c r="U734" s="19">
        <v>2000</v>
      </c>
      <c r="V734" s="10" t="s">
        <v>3018</v>
      </c>
      <c r="W734" s="9" t="s">
        <v>1876</v>
      </c>
      <c r="X734" s="9" t="s">
        <v>33</v>
      </c>
      <c r="Y734" s="9" t="s">
        <v>1763</v>
      </c>
      <c r="Z734" s="9" t="s">
        <v>956</v>
      </c>
      <c r="AA734" s="9" t="s">
        <v>1877</v>
      </c>
      <c r="AB734" s="10" t="s">
        <v>4670</v>
      </c>
      <c r="AC734" s="20"/>
    </row>
    <row r="735" s="2" customFormat="1" ht="32.1" customHeight="1" spans="1:29">
      <c r="A735" s="9">
        <v>731</v>
      </c>
      <c r="B735" s="10" t="s">
        <v>27</v>
      </c>
      <c r="C735" s="9" t="s">
        <v>1878</v>
      </c>
      <c r="D735" s="10" t="s">
        <v>4671</v>
      </c>
      <c r="E735" s="11" t="s">
        <v>29</v>
      </c>
      <c r="F735" s="10" t="s">
        <v>4669</v>
      </c>
      <c r="G735" s="10" t="s">
        <v>24</v>
      </c>
      <c r="H735" s="9" t="s">
        <v>44</v>
      </c>
      <c r="I735" s="9" t="s">
        <v>1794</v>
      </c>
      <c r="J735" s="9" t="s">
        <v>32</v>
      </c>
      <c r="K735" s="9"/>
      <c r="L735" s="9">
        <v>10</v>
      </c>
      <c r="M735" s="10" t="s">
        <v>705</v>
      </c>
      <c r="N735" s="10"/>
      <c r="O735" s="10">
        <v>202101</v>
      </c>
      <c r="P735" s="10">
        <v>202111</v>
      </c>
      <c r="Q735" s="19">
        <v>0</v>
      </c>
      <c r="R735" s="19">
        <v>2000</v>
      </c>
      <c r="S735" s="19">
        <v>2000</v>
      </c>
      <c r="T735" s="19">
        <v>0</v>
      </c>
      <c r="U735" s="19">
        <v>2000</v>
      </c>
      <c r="V735" s="10" t="s">
        <v>4672</v>
      </c>
      <c r="W735" s="9" t="s">
        <v>1878</v>
      </c>
      <c r="X735" s="9" t="s">
        <v>33</v>
      </c>
      <c r="Y735" s="9" t="s">
        <v>1763</v>
      </c>
      <c r="Z735" s="9" t="s">
        <v>956</v>
      </c>
      <c r="AA735" s="9" t="s">
        <v>1877</v>
      </c>
      <c r="AB735" s="10" t="s">
        <v>4670</v>
      </c>
      <c r="AC735" s="20"/>
    </row>
    <row r="736" s="2" customFormat="1" ht="32.1" customHeight="1" spans="1:29">
      <c r="A736" s="9">
        <v>732</v>
      </c>
      <c r="B736" s="10" t="s">
        <v>46</v>
      </c>
      <c r="C736" s="9" t="s">
        <v>1879</v>
      </c>
      <c r="D736" s="10" t="s">
        <v>3194</v>
      </c>
      <c r="E736" s="11" t="s">
        <v>38</v>
      </c>
      <c r="F736" s="10" t="s">
        <v>4673</v>
      </c>
      <c r="G736" s="10" t="s">
        <v>24</v>
      </c>
      <c r="H736" s="9" t="s">
        <v>918</v>
      </c>
      <c r="I736" s="9" t="s">
        <v>1794</v>
      </c>
      <c r="J736" s="9" t="s">
        <v>32</v>
      </c>
      <c r="K736" s="9"/>
      <c r="L736" s="9">
        <v>10</v>
      </c>
      <c r="M736" s="10" t="s">
        <v>705</v>
      </c>
      <c r="N736" s="10"/>
      <c r="O736" s="10">
        <v>202101</v>
      </c>
      <c r="P736" s="10">
        <v>202111</v>
      </c>
      <c r="Q736" s="19">
        <v>0</v>
      </c>
      <c r="R736" s="19">
        <v>2000</v>
      </c>
      <c r="S736" s="19">
        <v>2000</v>
      </c>
      <c r="T736" s="19">
        <v>0</v>
      </c>
      <c r="U736" s="19">
        <v>2000</v>
      </c>
      <c r="V736" s="10" t="s">
        <v>4674</v>
      </c>
      <c r="W736" s="9" t="s">
        <v>1879</v>
      </c>
      <c r="X736" s="9" t="s">
        <v>33</v>
      </c>
      <c r="Y736" s="9" t="s">
        <v>1763</v>
      </c>
      <c r="Z736" s="9" t="s">
        <v>956</v>
      </c>
      <c r="AA736" s="9" t="s">
        <v>1877</v>
      </c>
      <c r="AB736" s="10" t="s">
        <v>4670</v>
      </c>
      <c r="AC736" s="20"/>
    </row>
    <row r="737" s="2" customFormat="1" ht="32.1" customHeight="1" spans="1:29">
      <c r="A737" s="9">
        <v>733</v>
      </c>
      <c r="B737" s="10" t="s">
        <v>46</v>
      </c>
      <c r="C737" s="9" t="s">
        <v>1880</v>
      </c>
      <c r="D737" s="10" t="s">
        <v>3258</v>
      </c>
      <c r="E737" s="11" t="s">
        <v>29</v>
      </c>
      <c r="F737" s="10" t="s">
        <v>4675</v>
      </c>
      <c r="G737" s="10" t="s">
        <v>24</v>
      </c>
      <c r="H737" s="9" t="s">
        <v>105</v>
      </c>
      <c r="I737" s="9" t="s">
        <v>1778</v>
      </c>
      <c r="J737" s="9" t="s">
        <v>41</v>
      </c>
      <c r="K737" s="9">
        <v>2021</v>
      </c>
      <c r="L737" s="9">
        <v>8</v>
      </c>
      <c r="M737" s="10" t="s">
        <v>1881</v>
      </c>
      <c r="N737" s="10"/>
      <c r="O737" s="10">
        <v>202101</v>
      </c>
      <c r="P737" s="10">
        <v>202111</v>
      </c>
      <c r="Q737" s="19">
        <v>0</v>
      </c>
      <c r="R737" s="19">
        <v>1600</v>
      </c>
      <c r="S737" s="19">
        <v>1600</v>
      </c>
      <c r="T737" s="19">
        <v>200</v>
      </c>
      <c r="U737" s="19">
        <v>1800</v>
      </c>
      <c r="V737" s="10" t="s">
        <v>4676</v>
      </c>
      <c r="W737" s="9" t="s">
        <v>1880</v>
      </c>
      <c r="X737" s="9" t="s">
        <v>33</v>
      </c>
      <c r="Y737" s="9" t="s">
        <v>1763</v>
      </c>
      <c r="Z737" s="9" t="s">
        <v>956</v>
      </c>
      <c r="AA737" s="9" t="s">
        <v>1877</v>
      </c>
      <c r="AB737" s="10" t="s">
        <v>4670</v>
      </c>
      <c r="AC737" s="20"/>
    </row>
    <row r="738" s="2" customFormat="1" ht="32.1" customHeight="1" spans="1:29">
      <c r="A738" s="9">
        <v>734</v>
      </c>
      <c r="B738" s="10" t="s">
        <v>46</v>
      </c>
      <c r="C738" s="9" t="s">
        <v>1882</v>
      </c>
      <c r="D738" s="10" t="s">
        <v>3079</v>
      </c>
      <c r="E738" s="11" t="s">
        <v>29</v>
      </c>
      <c r="F738" s="10" t="s">
        <v>4677</v>
      </c>
      <c r="G738" s="10" t="s">
        <v>24</v>
      </c>
      <c r="H738" s="9" t="s">
        <v>105</v>
      </c>
      <c r="I738" s="9" t="s">
        <v>1883</v>
      </c>
      <c r="J738" s="9" t="s">
        <v>41</v>
      </c>
      <c r="K738" s="9">
        <v>2021</v>
      </c>
      <c r="L738" s="9">
        <v>10</v>
      </c>
      <c r="M738" s="10" t="s">
        <v>705</v>
      </c>
      <c r="N738" s="10"/>
      <c r="O738" s="10">
        <v>202101</v>
      </c>
      <c r="P738" s="10">
        <v>202111</v>
      </c>
      <c r="Q738" s="19">
        <v>0</v>
      </c>
      <c r="R738" s="19">
        <v>2000</v>
      </c>
      <c r="S738" s="19">
        <v>2000</v>
      </c>
      <c r="T738" s="19">
        <v>200</v>
      </c>
      <c r="U738" s="19">
        <v>2200</v>
      </c>
      <c r="V738" s="10" t="s">
        <v>4678</v>
      </c>
      <c r="W738" s="9" t="s">
        <v>1882</v>
      </c>
      <c r="X738" s="9" t="s">
        <v>33</v>
      </c>
      <c r="Y738" s="9" t="s">
        <v>1763</v>
      </c>
      <c r="Z738" s="9" t="s">
        <v>956</v>
      </c>
      <c r="AA738" s="9" t="s">
        <v>1877</v>
      </c>
      <c r="AB738" s="10" t="s">
        <v>4670</v>
      </c>
      <c r="AC738" s="20"/>
    </row>
    <row r="739" s="2" customFormat="1" ht="32.1" customHeight="1" spans="1:29">
      <c r="A739" s="9">
        <v>735</v>
      </c>
      <c r="B739" s="10" t="s">
        <v>46</v>
      </c>
      <c r="C739" s="9" t="s">
        <v>1884</v>
      </c>
      <c r="D739" s="10" t="s">
        <v>3066</v>
      </c>
      <c r="E739" s="11" t="s">
        <v>38</v>
      </c>
      <c r="F739" s="10" t="s">
        <v>4679</v>
      </c>
      <c r="G739" s="10" t="s">
        <v>24</v>
      </c>
      <c r="H739" s="9" t="s">
        <v>236</v>
      </c>
      <c r="I739" s="9" t="s">
        <v>1883</v>
      </c>
      <c r="J739" s="9" t="s">
        <v>41</v>
      </c>
      <c r="K739" s="9">
        <v>2021</v>
      </c>
      <c r="L739" s="9">
        <v>10</v>
      </c>
      <c r="M739" s="10" t="s">
        <v>705</v>
      </c>
      <c r="N739" s="10"/>
      <c r="O739" s="10">
        <v>202101</v>
      </c>
      <c r="P739" s="10">
        <v>202111</v>
      </c>
      <c r="Q739" s="19">
        <v>0</v>
      </c>
      <c r="R739" s="19">
        <v>2000</v>
      </c>
      <c r="S739" s="19">
        <v>2000</v>
      </c>
      <c r="T739" s="19">
        <v>200</v>
      </c>
      <c r="U739" s="19">
        <v>2200</v>
      </c>
      <c r="V739" s="10" t="s">
        <v>4680</v>
      </c>
      <c r="W739" s="9" t="s">
        <v>1884</v>
      </c>
      <c r="X739" s="9" t="s">
        <v>33</v>
      </c>
      <c r="Y739" s="9" t="s">
        <v>1763</v>
      </c>
      <c r="Z739" s="9" t="s">
        <v>956</v>
      </c>
      <c r="AA739" s="9" t="s">
        <v>1877</v>
      </c>
      <c r="AB739" s="10" t="s">
        <v>4670</v>
      </c>
      <c r="AC739" s="20"/>
    </row>
    <row r="740" s="2" customFormat="1" ht="32.1" customHeight="1" spans="1:29">
      <c r="A740" s="9">
        <v>736</v>
      </c>
      <c r="B740" s="10" t="s">
        <v>46</v>
      </c>
      <c r="C740" s="9" t="s">
        <v>1885</v>
      </c>
      <c r="D740" s="10" t="s">
        <v>3050</v>
      </c>
      <c r="E740" s="11" t="s">
        <v>29</v>
      </c>
      <c r="F740" s="10" t="s">
        <v>4681</v>
      </c>
      <c r="G740" s="10" t="s">
        <v>24</v>
      </c>
      <c r="H740" s="9" t="s">
        <v>1886</v>
      </c>
      <c r="I740" s="9" t="s">
        <v>1794</v>
      </c>
      <c r="J740" s="9" t="s">
        <v>32</v>
      </c>
      <c r="K740" s="9"/>
      <c r="L740" s="9">
        <v>10</v>
      </c>
      <c r="M740" s="10" t="s">
        <v>705</v>
      </c>
      <c r="N740" s="10"/>
      <c r="O740" s="10">
        <v>202101</v>
      </c>
      <c r="P740" s="10">
        <v>202111</v>
      </c>
      <c r="Q740" s="19">
        <v>0</v>
      </c>
      <c r="R740" s="19">
        <v>2000</v>
      </c>
      <c r="S740" s="19">
        <v>2000</v>
      </c>
      <c r="T740" s="19">
        <v>0</v>
      </c>
      <c r="U740" s="19">
        <v>2000</v>
      </c>
      <c r="V740" s="10" t="s">
        <v>4682</v>
      </c>
      <c r="W740" s="9" t="s">
        <v>1885</v>
      </c>
      <c r="X740" s="9" t="s">
        <v>33</v>
      </c>
      <c r="Y740" s="9" t="s">
        <v>1763</v>
      </c>
      <c r="Z740" s="9" t="s">
        <v>956</v>
      </c>
      <c r="AA740" s="9" t="s">
        <v>1877</v>
      </c>
      <c r="AB740" s="10" t="s">
        <v>4670</v>
      </c>
      <c r="AC740" s="20"/>
    </row>
    <row r="741" s="2" customFormat="1" ht="32.1" customHeight="1" spans="1:29">
      <c r="A741" s="9">
        <v>737</v>
      </c>
      <c r="B741" s="10" t="s">
        <v>46</v>
      </c>
      <c r="C741" s="9" t="s">
        <v>1887</v>
      </c>
      <c r="D741" s="10" t="s">
        <v>3092</v>
      </c>
      <c r="E741" s="11" t="s">
        <v>29</v>
      </c>
      <c r="F741" s="10" t="s">
        <v>4683</v>
      </c>
      <c r="G741" s="10" t="s">
        <v>24</v>
      </c>
      <c r="H741" s="9" t="s">
        <v>190</v>
      </c>
      <c r="I741" s="9" t="s">
        <v>1394</v>
      </c>
      <c r="J741" s="9" t="s">
        <v>62</v>
      </c>
      <c r="K741" s="9">
        <v>2021</v>
      </c>
      <c r="L741" s="9">
        <v>10</v>
      </c>
      <c r="M741" s="10" t="s">
        <v>705</v>
      </c>
      <c r="N741" s="10"/>
      <c r="O741" s="10">
        <v>202101</v>
      </c>
      <c r="P741" s="10">
        <v>202111</v>
      </c>
      <c r="Q741" s="19">
        <v>0</v>
      </c>
      <c r="R741" s="19">
        <v>2000</v>
      </c>
      <c r="S741" s="19">
        <v>2000</v>
      </c>
      <c r="T741" s="19">
        <v>800</v>
      </c>
      <c r="U741" s="19">
        <v>2800</v>
      </c>
      <c r="V741" s="10" t="s">
        <v>4684</v>
      </c>
      <c r="W741" s="9" t="s">
        <v>1885</v>
      </c>
      <c r="X741" s="9" t="s">
        <v>33</v>
      </c>
      <c r="Y741" s="9" t="s">
        <v>1763</v>
      </c>
      <c r="Z741" s="9" t="s">
        <v>956</v>
      </c>
      <c r="AA741" s="9" t="s">
        <v>1877</v>
      </c>
      <c r="AB741" s="10" t="s">
        <v>4670</v>
      </c>
      <c r="AC741" s="20"/>
    </row>
    <row r="742" s="2" customFormat="1" ht="32.1" customHeight="1" spans="1:29">
      <c r="A742" s="9">
        <v>738</v>
      </c>
      <c r="B742" s="10" t="s">
        <v>27</v>
      </c>
      <c r="C742" s="9" t="s">
        <v>1888</v>
      </c>
      <c r="D742" s="10" t="s">
        <v>3096</v>
      </c>
      <c r="E742" s="11" t="s">
        <v>38</v>
      </c>
      <c r="F742" s="10" t="s">
        <v>4685</v>
      </c>
      <c r="G742" s="10" t="s">
        <v>24</v>
      </c>
      <c r="H742" s="9" t="s">
        <v>105</v>
      </c>
      <c r="I742" s="9" t="s">
        <v>1889</v>
      </c>
      <c r="J742" s="9" t="s">
        <v>41</v>
      </c>
      <c r="K742" s="9">
        <v>2021</v>
      </c>
      <c r="L742" s="9">
        <v>4</v>
      </c>
      <c r="M742" s="10">
        <v>2021.2</v>
      </c>
      <c r="N742" s="10">
        <v>2021.5</v>
      </c>
      <c r="O742" s="10">
        <v>202102</v>
      </c>
      <c r="P742" s="10">
        <v>202105</v>
      </c>
      <c r="Q742" s="19">
        <v>0</v>
      </c>
      <c r="R742" s="19">
        <v>800</v>
      </c>
      <c r="S742" s="19">
        <v>800</v>
      </c>
      <c r="T742" s="19">
        <v>200</v>
      </c>
      <c r="U742" s="19">
        <v>1000</v>
      </c>
      <c r="V742" s="10" t="s">
        <v>4686</v>
      </c>
      <c r="W742" s="9" t="s">
        <v>1888</v>
      </c>
      <c r="X742" s="9" t="s">
        <v>33</v>
      </c>
      <c r="Y742" s="9" t="s">
        <v>1763</v>
      </c>
      <c r="Z742" s="9" t="s">
        <v>956</v>
      </c>
      <c r="AA742" s="9" t="s">
        <v>1890</v>
      </c>
      <c r="AB742" s="10" t="s">
        <v>4687</v>
      </c>
      <c r="AC742" s="20"/>
    </row>
    <row r="743" s="2" customFormat="1" ht="32.1" customHeight="1" spans="1:29">
      <c r="A743" s="9">
        <v>739</v>
      </c>
      <c r="B743" s="10" t="s">
        <v>46</v>
      </c>
      <c r="C743" s="9" t="s">
        <v>1891</v>
      </c>
      <c r="D743" s="10" t="s">
        <v>3271</v>
      </c>
      <c r="E743" s="11" t="s">
        <v>29</v>
      </c>
      <c r="F743" s="10" t="s">
        <v>4688</v>
      </c>
      <c r="G743" s="10" t="s">
        <v>24</v>
      </c>
      <c r="H743" s="9" t="s">
        <v>177</v>
      </c>
      <c r="I743" s="9" t="s">
        <v>1892</v>
      </c>
      <c r="J743" s="9" t="s">
        <v>41</v>
      </c>
      <c r="K743" s="9">
        <v>2021</v>
      </c>
      <c r="L743" s="9">
        <v>9</v>
      </c>
      <c r="M743" s="10" t="s">
        <v>1027</v>
      </c>
      <c r="N743" s="10"/>
      <c r="O743" s="10">
        <v>202101</v>
      </c>
      <c r="P743" s="10">
        <v>202111</v>
      </c>
      <c r="Q743" s="19">
        <v>0</v>
      </c>
      <c r="R743" s="19">
        <v>1800</v>
      </c>
      <c r="S743" s="19">
        <v>1800</v>
      </c>
      <c r="T743" s="19">
        <v>200</v>
      </c>
      <c r="U743" s="19">
        <v>2000</v>
      </c>
      <c r="V743" s="10" t="s">
        <v>4689</v>
      </c>
      <c r="W743" s="9" t="s">
        <v>1891</v>
      </c>
      <c r="X743" s="9" t="s">
        <v>33</v>
      </c>
      <c r="Y743" s="9" t="s">
        <v>1763</v>
      </c>
      <c r="Z743" s="9" t="s">
        <v>956</v>
      </c>
      <c r="AA743" s="9" t="s">
        <v>1890</v>
      </c>
      <c r="AB743" s="10" t="s">
        <v>4687</v>
      </c>
      <c r="AC743" s="20"/>
    </row>
    <row r="744" s="2" customFormat="1" ht="32.1" customHeight="1" spans="1:29">
      <c r="A744" s="9">
        <v>740</v>
      </c>
      <c r="B744" s="10" t="s">
        <v>46</v>
      </c>
      <c r="C744" s="9" t="s">
        <v>1893</v>
      </c>
      <c r="D744" s="10" t="s">
        <v>3007</v>
      </c>
      <c r="E744" s="11" t="s">
        <v>29</v>
      </c>
      <c r="F744" s="10" t="s">
        <v>4690</v>
      </c>
      <c r="G744" s="10" t="s">
        <v>24</v>
      </c>
      <c r="H744" s="9" t="s">
        <v>279</v>
      </c>
      <c r="I744" s="9" t="s">
        <v>1794</v>
      </c>
      <c r="J744" s="9" t="s">
        <v>32</v>
      </c>
      <c r="K744" s="9"/>
      <c r="L744" s="9">
        <v>7</v>
      </c>
      <c r="M744" s="10">
        <v>2021.5</v>
      </c>
      <c r="N744" s="10">
        <v>2021.11</v>
      </c>
      <c r="O744" s="10">
        <v>202105</v>
      </c>
      <c r="P744" s="10">
        <v>202111</v>
      </c>
      <c r="Q744" s="19">
        <v>0</v>
      </c>
      <c r="R744" s="19">
        <v>1400</v>
      </c>
      <c r="S744" s="19">
        <v>1400</v>
      </c>
      <c r="T744" s="19">
        <v>0</v>
      </c>
      <c r="U744" s="19">
        <v>1400</v>
      </c>
      <c r="V744" s="10" t="s">
        <v>4691</v>
      </c>
      <c r="W744" s="9" t="s">
        <v>1893</v>
      </c>
      <c r="X744" s="9" t="s">
        <v>33</v>
      </c>
      <c r="Y744" s="9" t="s">
        <v>1763</v>
      </c>
      <c r="Z744" s="9" t="s">
        <v>956</v>
      </c>
      <c r="AA744" s="9" t="s">
        <v>1890</v>
      </c>
      <c r="AB744" s="10" t="s">
        <v>4687</v>
      </c>
      <c r="AC744" s="20"/>
    </row>
    <row r="745" s="2" customFormat="1" ht="32.1" customHeight="1" spans="1:29">
      <c r="A745" s="9">
        <v>741</v>
      </c>
      <c r="B745" s="10" t="s">
        <v>27</v>
      </c>
      <c r="C745" s="9" t="s">
        <v>939</v>
      </c>
      <c r="D745" s="10" t="s">
        <v>3044</v>
      </c>
      <c r="E745" s="11" t="s">
        <v>29</v>
      </c>
      <c r="F745" s="10" t="s">
        <v>4692</v>
      </c>
      <c r="G745" s="10" t="s">
        <v>24</v>
      </c>
      <c r="H745" s="9" t="s">
        <v>44</v>
      </c>
      <c r="I745" s="9" t="s">
        <v>1794</v>
      </c>
      <c r="J745" s="9" t="s">
        <v>32</v>
      </c>
      <c r="K745" s="9"/>
      <c r="L745" s="9">
        <v>6</v>
      </c>
      <c r="M745" s="10" t="s">
        <v>1898</v>
      </c>
      <c r="N745" s="10"/>
      <c r="O745" s="10">
        <v>202105</v>
      </c>
      <c r="P745" s="10">
        <v>202111</v>
      </c>
      <c r="Q745" s="19">
        <v>0</v>
      </c>
      <c r="R745" s="19">
        <v>1200</v>
      </c>
      <c r="S745" s="19">
        <v>1200</v>
      </c>
      <c r="T745" s="19">
        <v>0</v>
      </c>
      <c r="U745" s="19">
        <v>1200</v>
      </c>
      <c r="V745" s="10" t="s">
        <v>4693</v>
      </c>
      <c r="W745" s="9" t="s">
        <v>939</v>
      </c>
      <c r="X745" s="9" t="s">
        <v>33</v>
      </c>
      <c r="Y745" s="9" t="s">
        <v>1763</v>
      </c>
      <c r="Z745" s="9" t="s">
        <v>956</v>
      </c>
      <c r="AA745" s="9" t="s">
        <v>1897</v>
      </c>
      <c r="AB745" s="10" t="s">
        <v>4694</v>
      </c>
      <c r="AC745" s="20"/>
    </row>
    <row r="746" s="2" customFormat="1" ht="32.1" customHeight="1" spans="1:29">
      <c r="A746" s="9">
        <v>742</v>
      </c>
      <c r="B746" s="10" t="s">
        <v>46</v>
      </c>
      <c r="C746" s="9" t="s">
        <v>1899</v>
      </c>
      <c r="D746" s="10" t="s">
        <v>3427</v>
      </c>
      <c r="E746" s="11" t="s">
        <v>29</v>
      </c>
      <c r="F746" s="10" t="s">
        <v>4695</v>
      </c>
      <c r="G746" s="9" t="s">
        <v>23</v>
      </c>
      <c r="H746" s="9" t="s">
        <v>1900</v>
      </c>
      <c r="I746" s="9" t="s">
        <v>1896</v>
      </c>
      <c r="J746" s="9" t="s">
        <v>62</v>
      </c>
      <c r="K746" s="9">
        <v>2021</v>
      </c>
      <c r="L746" s="9">
        <v>10</v>
      </c>
      <c r="M746" s="10">
        <v>2021.1</v>
      </c>
      <c r="N746" s="17">
        <v>2021.1</v>
      </c>
      <c r="O746" s="10">
        <v>202101</v>
      </c>
      <c r="P746" s="10">
        <v>202110</v>
      </c>
      <c r="Q746" s="19">
        <v>3000</v>
      </c>
      <c r="R746" s="19">
        <v>0</v>
      </c>
      <c r="S746" s="19">
        <v>3000</v>
      </c>
      <c r="T746" s="19">
        <v>800</v>
      </c>
      <c r="U746" s="19">
        <v>3800</v>
      </c>
      <c r="V746" s="10" t="s">
        <v>4696</v>
      </c>
      <c r="W746" s="9" t="s">
        <v>1899</v>
      </c>
      <c r="X746" s="9" t="s">
        <v>33</v>
      </c>
      <c r="Y746" s="9" t="s">
        <v>1763</v>
      </c>
      <c r="Z746" s="9" t="s">
        <v>956</v>
      </c>
      <c r="AA746" s="9" t="s">
        <v>1901</v>
      </c>
      <c r="AB746" s="10" t="s">
        <v>4697</v>
      </c>
      <c r="AC746" s="20"/>
    </row>
    <row r="747" s="2" customFormat="1" ht="32.1" customHeight="1" spans="1:29">
      <c r="A747" s="9">
        <v>743</v>
      </c>
      <c r="B747" s="10" t="s">
        <v>27</v>
      </c>
      <c r="C747" s="9" t="s">
        <v>1902</v>
      </c>
      <c r="D747" s="10" t="s">
        <v>4537</v>
      </c>
      <c r="E747" s="11" t="s">
        <v>29</v>
      </c>
      <c r="F747" s="10" t="s">
        <v>4698</v>
      </c>
      <c r="G747" s="10" t="s">
        <v>24</v>
      </c>
      <c r="H747" s="9" t="s">
        <v>44</v>
      </c>
      <c r="I747" s="9" t="s">
        <v>1794</v>
      </c>
      <c r="J747" s="9" t="s">
        <v>32</v>
      </c>
      <c r="K747" s="9"/>
      <c r="L747" s="9">
        <v>11</v>
      </c>
      <c r="M747" s="10">
        <v>2021.1</v>
      </c>
      <c r="N747" s="10">
        <v>2021.11</v>
      </c>
      <c r="O747" s="10">
        <v>202101</v>
      </c>
      <c r="P747" s="10">
        <v>202111</v>
      </c>
      <c r="Q747" s="19">
        <v>0</v>
      </c>
      <c r="R747" s="19">
        <v>2200</v>
      </c>
      <c r="S747" s="19">
        <v>2200</v>
      </c>
      <c r="T747" s="19">
        <v>0</v>
      </c>
      <c r="U747" s="19">
        <v>2200</v>
      </c>
      <c r="V747" s="10" t="s">
        <v>4699</v>
      </c>
      <c r="W747" s="9" t="s">
        <v>1902</v>
      </c>
      <c r="X747" s="9" t="s">
        <v>33</v>
      </c>
      <c r="Y747" s="9" t="s">
        <v>1763</v>
      </c>
      <c r="Z747" s="9" t="s">
        <v>956</v>
      </c>
      <c r="AA747" s="9" t="s">
        <v>1901</v>
      </c>
      <c r="AB747" s="10" t="s">
        <v>4697</v>
      </c>
      <c r="AC747" s="20"/>
    </row>
    <row r="748" s="2" customFormat="1" ht="32.1" customHeight="1" spans="1:29">
      <c r="A748" s="9">
        <v>744</v>
      </c>
      <c r="B748" s="10" t="s">
        <v>46</v>
      </c>
      <c r="C748" s="9" t="s">
        <v>1903</v>
      </c>
      <c r="D748" s="10" t="s">
        <v>4700</v>
      </c>
      <c r="E748" s="11" t="s">
        <v>29</v>
      </c>
      <c r="F748" s="10" t="s">
        <v>4692</v>
      </c>
      <c r="G748" s="10" t="s">
        <v>24</v>
      </c>
      <c r="H748" s="9" t="s">
        <v>162</v>
      </c>
      <c r="I748" s="9" t="s">
        <v>1794</v>
      </c>
      <c r="J748" s="9" t="s">
        <v>32</v>
      </c>
      <c r="K748" s="9"/>
      <c r="L748" s="9">
        <v>11</v>
      </c>
      <c r="M748" s="10">
        <v>2021.1</v>
      </c>
      <c r="N748" s="10">
        <v>2021.11</v>
      </c>
      <c r="O748" s="10">
        <v>202101</v>
      </c>
      <c r="P748" s="10">
        <v>202111</v>
      </c>
      <c r="Q748" s="19">
        <v>0</v>
      </c>
      <c r="R748" s="19">
        <v>2200</v>
      </c>
      <c r="S748" s="19">
        <v>2200</v>
      </c>
      <c r="T748" s="19">
        <v>0</v>
      </c>
      <c r="U748" s="19">
        <v>2200</v>
      </c>
      <c r="V748" s="10" t="s">
        <v>4701</v>
      </c>
      <c r="W748" s="9" t="s">
        <v>1903</v>
      </c>
      <c r="X748" s="9" t="s">
        <v>33</v>
      </c>
      <c r="Y748" s="9" t="s">
        <v>1763</v>
      </c>
      <c r="Z748" s="9" t="s">
        <v>956</v>
      </c>
      <c r="AA748" s="9" t="s">
        <v>1901</v>
      </c>
      <c r="AB748" s="10" t="s">
        <v>4697</v>
      </c>
      <c r="AC748" s="20"/>
    </row>
    <row r="749" s="2" customFormat="1" ht="32.1" customHeight="1" spans="1:29">
      <c r="A749" s="9">
        <v>745</v>
      </c>
      <c r="B749" s="10" t="s">
        <v>46</v>
      </c>
      <c r="C749" s="9" t="s">
        <v>1904</v>
      </c>
      <c r="D749" s="10" t="s">
        <v>3637</v>
      </c>
      <c r="E749" s="11" t="s">
        <v>29</v>
      </c>
      <c r="F749" s="10" t="s">
        <v>4702</v>
      </c>
      <c r="G749" s="9" t="s">
        <v>23</v>
      </c>
      <c r="H749" s="9" t="s">
        <v>1905</v>
      </c>
      <c r="I749" s="9" t="s">
        <v>1896</v>
      </c>
      <c r="J749" s="9" t="s">
        <v>62</v>
      </c>
      <c r="K749" s="9">
        <v>2021</v>
      </c>
      <c r="L749" s="9">
        <v>10</v>
      </c>
      <c r="M749" s="10">
        <v>2021.1</v>
      </c>
      <c r="N749" s="17">
        <v>2021.1</v>
      </c>
      <c r="O749" s="10">
        <v>202101</v>
      </c>
      <c r="P749" s="10">
        <v>202110</v>
      </c>
      <c r="Q749" s="19">
        <v>3000</v>
      </c>
      <c r="R749" s="19">
        <v>0</v>
      </c>
      <c r="S749" s="19">
        <v>3000</v>
      </c>
      <c r="T749" s="19">
        <v>800</v>
      </c>
      <c r="U749" s="19">
        <v>3800</v>
      </c>
      <c r="V749" s="10" t="s">
        <v>4703</v>
      </c>
      <c r="W749" s="9" t="s">
        <v>1904</v>
      </c>
      <c r="X749" s="9" t="s">
        <v>33</v>
      </c>
      <c r="Y749" s="9" t="s">
        <v>1763</v>
      </c>
      <c r="Z749" s="9" t="s">
        <v>956</v>
      </c>
      <c r="AA749" s="9" t="s">
        <v>1901</v>
      </c>
      <c r="AB749" s="10" t="s">
        <v>4697</v>
      </c>
      <c r="AC749" s="20"/>
    </row>
    <row r="750" s="2" customFormat="1" ht="32.1" customHeight="1" spans="1:29">
      <c r="A750" s="9">
        <v>746</v>
      </c>
      <c r="B750" s="10" t="s">
        <v>46</v>
      </c>
      <c r="C750" s="9" t="s">
        <v>1906</v>
      </c>
      <c r="D750" s="10" t="s">
        <v>4704</v>
      </c>
      <c r="E750" s="11" t="s">
        <v>38</v>
      </c>
      <c r="F750" s="10" t="s">
        <v>4705</v>
      </c>
      <c r="G750" s="9" t="s">
        <v>23</v>
      </c>
      <c r="H750" s="9" t="s">
        <v>1907</v>
      </c>
      <c r="I750" s="9" t="s">
        <v>1896</v>
      </c>
      <c r="J750" s="9" t="s">
        <v>62</v>
      </c>
      <c r="K750" s="9">
        <v>2021</v>
      </c>
      <c r="L750" s="9">
        <v>10</v>
      </c>
      <c r="M750" s="10">
        <v>2021.1</v>
      </c>
      <c r="N750" s="17">
        <v>2021.1</v>
      </c>
      <c r="O750" s="10">
        <v>202101</v>
      </c>
      <c r="P750" s="10">
        <v>202110</v>
      </c>
      <c r="Q750" s="19">
        <v>3000</v>
      </c>
      <c r="R750" s="19">
        <v>0</v>
      </c>
      <c r="S750" s="19">
        <v>3000</v>
      </c>
      <c r="T750" s="19">
        <v>800</v>
      </c>
      <c r="U750" s="19">
        <v>3800</v>
      </c>
      <c r="V750" s="10" t="s">
        <v>4706</v>
      </c>
      <c r="W750" s="9" t="s">
        <v>1906</v>
      </c>
      <c r="X750" s="9" t="s">
        <v>33</v>
      </c>
      <c r="Y750" s="9" t="s">
        <v>1763</v>
      </c>
      <c r="Z750" s="9" t="s">
        <v>956</v>
      </c>
      <c r="AA750" s="9" t="s">
        <v>1901</v>
      </c>
      <c r="AB750" s="10" t="s">
        <v>4697</v>
      </c>
      <c r="AC750" s="20"/>
    </row>
    <row r="751" s="2" customFormat="1" ht="32.1" customHeight="1" spans="1:29">
      <c r="A751" s="9">
        <v>747</v>
      </c>
      <c r="B751" s="10" t="s">
        <v>46</v>
      </c>
      <c r="C751" s="9" t="s">
        <v>1908</v>
      </c>
      <c r="D751" s="10" t="s">
        <v>4707</v>
      </c>
      <c r="E751" s="11" t="s">
        <v>38</v>
      </c>
      <c r="F751" s="10" t="s">
        <v>4705</v>
      </c>
      <c r="G751" s="9" t="s">
        <v>23</v>
      </c>
      <c r="H751" s="9" t="s">
        <v>1907</v>
      </c>
      <c r="I751" s="9" t="s">
        <v>1896</v>
      </c>
      <c r="J751" s="9" t="s">
        <v>62</v>
      </c>
      <c r="K751" s="9">
        <v>2021</v>
      </c>
      <c r="L751" s="9">
        <v>10</v>
      </c>
      <c r="M751" s="10">
        <v>2021.1</v>
      </c>
      <c r="N751" s="17">
        <v>2021.1</v>
      </c>
      <c r="O751" s="10">
        <v>202101</v>
      </c>
      <c r="P751" s="10">
        <v>202110</v>
      </c>
      <c r="Q751" s="19">
        <v>3000</v>
      </c>
      <c r="R751" s="19">
        <v>0</v>
      </c>
      <c r="S751" s="19">
        <v>3000</v>
      </c>
      <c r="T751" s="19">
        <v>800</v>
      </c>
      <c r="U751" s="19">
        <v>3800</v>
      </c>
      <c r="V751" s="10" t="s">
        <v>4708</v>
      </c>
      <c r="W751" s="9" t="s">
        <v>1908</v>
      </c>
      <c r="X751" s="9" t="s">
        <v>33</v>
      </c>
      <c r="Y751" s="9" t="s">
        <v>1763</v>
      </c>
      <c r="Z751" s="9" t="s">
        <v>956</v>
      </c>
      <c r="AA751" s="9" t="s">
        <v>1901</v>
      </c>
      <c r="AB751" s="10" t="s">
        <v>4697</v>
      </c>
      <c r="AC751" s="20"/>
    </row>
    <row r="752" s="2" customFormat="1" ht="32.1" customHeight="1" spans="1:29">
      <c r="A752" s="9">
        <v>748</v>
      </c>
      <c r="B752" s="10" t="s">
        <v>27</v>
      </c>
      <c r="C752" s="9" t="s">
        <v>1909</v>
      </c>
      <c r="D752" s="10" t="s">
        <v>4709</v>
      </c>
      <c r="E752" s="11" t="s">
        <v>29</v>
      </c>
      <c r="F752" s="10" t="s">
        <v>4710</v>
      </c>
      <c r="G752" s="10" t="s">
        <v>24</v>
      </c>
      <c r="H752" s="9" t="s">
        <v>1834</v>
      </c>
      <c r="I752" s="9" t="s">
        <v>1394</v>
      </c>
      <c r="J752" s="9" t="s">
        <v>62</v>
      </c>
      <c r="K752" s="9">
        <v>2021</v>
      </c>
      <c r="L752" s="9">
        <v>6</v>
      </c>
      <c r="M752" s="10">
        <v>2021.6</v>
      </c>
      <c r="N752" s="10">
        <v>2021.11</v>
      </c>
      <c r="O752" s="10">
        <v>202106</v>
      </c>
      <c r="P752" s="10">
        <v>202111</v>
      </c>
      <c r="Q752" s="19">
        <v>0</v>
      </c>
      <c r="R752" s="19">
        <v>1200</v>
      </c>
      <c r="S752" s="19">
        <v>1200</v>
      </c>
      <c r="T752" s="19">
        <v>800</v>
      </c>
      <c r="U752" s="19">
        <v>2000</v>
      </c>
      <c r="V752" s="10" t="s">
        <v>4711</v>
      </c>
      <c r="W752" s="9" t="s">
        <v>1909</v>
      </c>
      <c r="X752" s="9" t="s">
        <v>33</v>
      </c>
      <c r="Y752" s="9" t="s">
        <v>1763</v>
      </c>
      <c r="Z752" s="9" t="s">
        <v>956</v>
      </c>
      <c r="AA752" s="9" t="s">
        <v>1910</v>
      </c>
      <c r="AB752" s="10" t="s">
        <v>4712</v>
      </c>
      <c r="AC752" s="20"/>
    </row>
    <row r="753" s="2" customFormat="1" ht="32.1" customHeight="1" spans="1:29">
      <c r="A753" s="9">
        <v>749</v>
      </c>
      <c r="B753" s="10" t="s">
        <v>46</v>
      </c>
      <c r="C753" s="9" t="s">
        <v>1911</v>
      </c>
      <c r="D753" s="10" t="s">
        <v>4713</v>
      </c>
      <c r="E753" s="11" t="s">
        <v>38</v>
      </c>
      <c r="F753" s="10" t="s">
        <v>4714</v>
      </c>
      <c r="G753" s="10" t="s">
        <v>24</v>
      </c>
      <c r="H753" s="9" t="s">
        <v>1834</v>
      </c>
      <c r="I753" s="9" t="s">
        <v>1912</v>
      </c>
      <c r="J753" s="9" t="s">
        <v>62</v>
      </c>
      <c r="K753" s="9">
        <v>2021</v>
      </c>
      <c r="L753" s="24">
        <v>10</v>
      </c>
      <c r="M753" s="25" t="s">
        <v>1913</v>
      </c>
      <c r="N753" s="25"/>
      <c r="O753" s="10">
        <v>202101</v>
      </c>
      <c r="P753" s="10">
        <v>202111</v>
      </c>
      <c r="Q753" s="19">
        <v>0</v>
      </c>
      <c r="R753" s="19">
        <v>2000</v>
      </c>
      <c r="S753" s="19">
        <v>2000</v>
      </c>
      <c r="T753" s="19">
        <v>800</v>
      </c>
      <c r="U753" s="19">
        <v>2800</v>
      </c>
      <c r="V753" s="10" t="s">
        <v>4715</v>
      </c>
      <c r="W753" s="9" t="s">
        <v>1911</v>
      </c>
      <c r="X753" s="9" t="s">
        <v>33</v>
      </c>
      <c r="Y753" s="9" t="s">
        <v>1763</v>
      </c>
      <c r="Z753" s="9" t="s">
        <v>956</v>
      </c>
      <c r="AA753" s="9" t="s">
        <v>1910</v>
      </c>
      <c r="AB753" s="10" t="s">
        <v>4712</v>
      </c>
      <c r="AC753" s="20"/>
    </row>
    <row r="754" s="2" customFormat="1" ht="32.1" customHeight="1" spans="1:29">
      <c r="A754" s="9">
        <v>750</v>
      </c>
      <c r="B754" s="10" t="s">
        <v>46</v>
      </c>
      <c r="C754" s="9" t="s">
        <v>1914</v>
      </c>
      <c r="D754" s="10" t="s">
        <v>3004</v>
      </c>
      <c r="E754" s="11" t="s">
        <v>29</v>
      </c>
      <c r="F754" s="10" t="s">
        <v>4716</v>
      </c>
      <c r="G754" s="10" t="s">
        <v>24</v>
      </c>
      <c r="H754" s="9" t="s">
        <v>1834</v>
      </c>
      <c r="I754" s="9" t="s">
        <v>1801</v>
      </c>
      <c r="J754" s="9" t="s">
        <v>41</v>
      </c>
      <c r="K754" s="9">
        <v>2021</v>
      </c>
      <c r="L754" s="9">
        <v>10</v>
      </c>
      <c r="M754" s="10" t="s">
        <v>705</v>
      </c>
      <c r="N754" s="10"/>
      <c r="O754" s="10">
        <v>202101</v>
      </c>
      <c r="P754" s="10">
        <v>202111</v>
      </c>
      <c r="Q754" s="19">
        <v>0</v>
      </c>
      <c r="R754" s="19">
        <v>2000</v>
      </c>
      <c r="S754" s="19">
        <v>2000</v>
      </c>
      <c r="T754" s="19">
        <v>200</v>
      </c>
      <c r="U754" s="19">
        <v>2200</v>
      </c>
      <c r="V754" s="10" t="s">
        <v>4717</v>
      </c>
      <c r="W754" s="9" t="s">
        <v>1914</v>
      </c>
      <c r="X754" s="9" t="s">
        <v>33</v>
      </c>
      <c r="Y754" s="9" t="s">
        <v>1763</v>
      </c>
      <c r="Z754" s="9" t="s">
        <v>956</v>
      </c>
      <c r="AA754" s="9" t="s">
        <v>1910</v>
      </c>
      <c r="AB754" s="10" t="s">
        <v>4712</v>
      </c>
      <c r="AC754" s="20"/>
    </row>
    <row r="755" s="2" customFormat="1" ht="32.1" customHeight="1" spans="1:29">
      <c r="A755" s="9">
        <v>751</v>
      </c>
      <c r="B755" s="10" t="s">
        <v>27</v>
      </c>
      <c r="C755" s="9" t="s">
        <v>1915</v>
      </c>
      <c r="D755" s="10" t="s">
        <v>3023</v>
      </c>
      <c r="E755" s="11" t="s">
        <v>29</v>
      </c>
      <c r="F755" s="10" t="s">
        <v>4718</v>
      </c>
      <c r="G755" s="10" t="s">
        <v>24</v>
      </c>
      <c r="H755" s="9" t="s">
        <v>1916</v>
      </c>
      <c r="I755" s="9" t="s">
        <v>1917</v>
      </c>
      <c r="J755" s="9" t="s">
        <v>41</v>
      </c>
      <c r="K755" s="9">
        <v>2021</v>
      </c>
      <c r="L755" s="9">
        <v>9</v>
      </c>
      <c r="M755" s="10">
        <v>2021.3</v>
      </c>
      <c r="N755" s="10">
        <v>2021.11</v>
      </c>
      <c r="O755" s="10">
        <v>202103</v>
      </c>
      <c r="P755" s="10">
        <v>202111</v>
      </c>
      <c r="Q755" s="19">
        <v>0</v>
      </c>
      <c r="R755" s="19">
        <v>1800</v>
      </c>
      <c r="S755" s="19">
        <v>1800</v>
      </c>
      <c r="T755" s="19">
        <v>200</v>
      </c>
      <c r="U755" s="19">
        <v>2000</v>
      </c>
      <c r="V755" s="10" t="s">
        <v>4719</v>
      </c>
      <c r="W755" s="9" t="s">
        <v>1915</v>
      </c>
      <c r="X755" s="9" t="s">
        <v>33</v>
      </c>
      <c r="Y755" s="9" t="s">
        <v>1763</v>
      </c>
      <c r="Z755" s="9" t="s">
        <v>956</v>
      </c>
      <c r="AA755" s="9" t="s">
        <v>1918</v>
      </c>
      <c r="AB755" s="10" t="s">
        <v>4720</v>
      </c>
      <c r="AC755" s="20"/>
    </row>
    <row r="756" s="2" customFormat="1" ht="32.1" customHeight="1" spans="1:29">
      <c r="A756" s="9">
        <v>752</v>
      </c>
      <c r="B756" s="10" t="s">
        <v>27</v>
      </c>
      <c r="C756" s="9" t="s">
        <v>1919</v>
      </c>
      <c r="D756" s="10" t="s">
        <v>3276</v>
      </c>
      <c r="E756" s="11" t="s">
        <v>29</v>
      </c>
      <c r="F756" s="10" t="s">
        <v>4721</v>
      </c>
      <c r="G756" s="10" t="s">
        <v>24</v>
      </c>
      <c r="H756" s="9" t="s">
        <v>105</v>
      </c>
      <c r="I756" s="9" t="s">
        <v>1883</v>
      </c>
      <c r="J756" s="9" t="s">
        <v>41</v>
      </c>
      <c r="K756" s="9">
        <v>2021</v>
      </c>
      <c r="L756" s="9">
        <v>11</v>
      </c>
      <c r="M756" s="10">
        <v>2021.1</v>
      </c>
      <c r="N756" s="10">
        <v>2021.11</v>
      </c>
      <c r="O756" s="10">
        <v>202101</v>
      </c>
      <c r="P756" s="10">
        <v>202111</v>
      </c>
      <c r="Q756" s="19">
        <v>0</v>
      </c>
      <c r="R756" s="19">
        <v>2200</v>
      </c>
      <c r="S756" s="19">
        <v>2200</v>
      </c>
      <c r="T756" s="19">
        <v>200</v>
      </c>
      <c r="U756" s="19">
        <v>2400</v>
      </c>
      <c r="V756" s="10" t="s">
        <v>4722</v>
      </c>
      <c r="W756" s="9" t="s">
        <v>1919</v>
      </c>
      <c r="X756" s="9" t="s">
        <v>33</v>
      </c>
      <c r="Y756" s="9" t="s">
        <v>1763</v>
      </c>
      <c r="Z756" s="9" t="s">
        <v>956</v>
      </c>
      <c r="AA756" s="9" t="s">
        <v>1918</v>
      </c>
      <c r="AB756" s="10" t="s">
        <v>4720</v>
      </c>
      <c r="AC756" s="20"/>
    </row>
    <row r="757" s="2" customFormat="1" ht="32.1" customHeight="1" spans="1:29">
      <c r="A757" s="9">
        <v>753</v>
      </c>
      <c r="B757" s="10" t="s">
        <v>46</v>
      </c>
      <c r="C757" s="9" t="s">
        <v>1920</v>
      </c>
      <c r="D757" s="10" t="s">
        <v>3501</v>
      </c>
      <c r="E757" s="11" t="s">
        <v>29</v>
      </c>
      <c r="F757" s="10" t="s">
        <v>4723</v>
      </c>
      <c r="G757" s="10" t="s">
        <v>24</v>
      </c>
      <c r="H757" s="9" t="s">
        <v>44</v>
      </c>
      <c r="I757" s="9" t="s">
        <v>1921</v>
      </c>
      <c r="J757" s="9" t="s">
        <v>62</v>
      </c>
      <c r="K757" s="9">
        <v>2021</v>
      </c>
      <c r="L757" s="9">
        <v>6</v>
      </c>
      <c r="M757" s="10">
        <v>2021.4</v>
      </c>
      <c r="N757" s="10">
        <v>2021.9</v>
      </c>
      <c r="O757" s="10">
        <v>202104</v>
      </c>
      <c r="P757" s="10">
        <v>202109</v>
      </c>
      <c r="Q757" s="19">
        <v>0</v>
      </c>
      <c r="R757" s="19">
        <v>1200</v>
      </c>
      <c r="S757" s="19">
        <v>1200</v>
      </c>
      <c r="T757" s="19">
        <v>800</v>
      </c>
      <c r="U757" s="19">
        <v>2000</v>
      </c>
      <c r="V757" s="10" t="s">
        <v>4724</v>
      </c>
      <c r="W757" s="9" t="s">
        <v>1920</v>
      </c>
      <c r="X757" s="9" t="s">
        <v>33</v>
      </c>
      <c r="Y757" s="9" t="s">
        <v>1763</v>
      </c>
      <c r="Z757" s="9" t="s">
        <v>956</v>
      </c>
      <c r="AA757" s="9" t="s">
        <v>1918</v>
      </c>
      <c r="AB757" s="10" t="s">
        <v>4720</v>
      </c>
      <c r="AC757" s="20"/>
    </row>
    <row r="758" s="2" customFormat="1" ht="32.1" customHeight="1" spans="1:29">
      <c r="A758" s="9">
        <v>754</v>
      </c>
      <c r="B758" s="10" t="s">
        <v>46</v>
      </c>
      <c r="C758" s="9" t="s">
        <v>1922</v>
      </c>
      <c r="D758" s="10" t="s">
        <v>3079</v>
      </c>
      <c r="E758" s="11" t="s">
        <v>29</v>
      </c>
      <c r="F758" s="10" t="s">
        <v>4725</v>
      </c>
      <c r="G758" s="10" t="s">
        <v>24</v>
      </c>
      <c r="H758" s="9" t="s">
        <v>105</v>
      </c>
      <c r="I758" s="9" t="s">
        <v>1870</v>
      </c>
      <c r="J758" s="9" t="s">
        <v>62</v>
      </c>
      <c r="K758" s="9">
        <v>2021</v>
      </c>
      <c r="L758" s="9">
        <v>11</v>
      </c>
      <c r="M758" s="10">
        <v>2021.1</v>
      </c>
      <c r="N758" s="10">
        <v>2021.11</v>
      </c>
      <c r="O758" s="10">
        <v>202101</v>
      </c>
      <c r="P758" s="10">
        <v>202111</v>
      </c>
      <c r="Q758" s="19">
        <v>0</v>
      </c>
      <c r="R758" s="19">
        <v>2200</v>
      </c>
      <c r="S758" s="19">
        <v>2200</v>
      </c>
      <c r="T758" s="19">
        <v>800</v>
      </c>
      <c r="U758" s="19">
        <v>3000</v>
      </c>
      <c r="V758" s="10" t="s">
        <v>4726</v>
      </c>
      <c r="W758" s="9" t="s">
        <v>1922</v>
      </c>
      <c r="X758" s="9" t="s">
        <v>33</v>
      </c>
      <c r="Y758" s="9" t="s">
        <v>1763</v>
      </c>
      <c r="Z758" s="9" t="s">
        <v>956</v>
      </c>
      <c r="AA758" s="9" t="s">
        <v>1918</v>
      </c>
      <c r="AB758" s="10" t="s">
        <v>4720</v>
      </c>
      <c r="AC758" s="20"/>
    </row>
    <row r="759" s="2" customFormat="1" ht="32.1" customHeight="1" spans="1:29">
      <c r="A759" s="9">
        <v>755</v>
      </c>
      <c r="B759" s="10" t="s">
        <v>46</v>
      </c>
      <c r="C759" s="9" t="s">
        <v>1923</v>
      </c>
      <c r="D759" s="10" t="s">
        <v>3079</v>
      </c>
      <c r="E759" s="11" t="s">
        <v>29</v>
      </c>
      <c r="F759" s="10" t="s">
        <v>4727</v>
      </c>
      <c r="G759" s="10" t="s">
        <v>24</v>
      </c>
      <c r="H759" s="9" t="s">
        <v>130</v>
      </c>
      <c r="I759" s="9" t="s">
        <v>1924</v>
      </c>
      <c r="J759" s="9" t="s">
        <v>62</v>
      </c>
      <c r="K759" s="9">
        <v>2021</v>
      </c>
      <c r="L759" s="9">
        <v>11</v>
      </c>
      <c r="M759" s="10">
        <v>2021.1</v>
      </c>
      <c r="N759" s="10">
        <v>2021.11</v>
      </c>
      <c r="O759" s="10">
        <v>202101</v>
      </c>
      <c r="P759" s="10">
        <v>202111</v>
      </c>
      <c r="Q759" s="19">
        <v>0</v>
      </c>
      <c r="R759" s="19">
        <v>2200</v>
      </c>
      <c r="S759" s="19">
        <v>2200</v>
      </c>
      <c r="T759" s="19">
        <v>800</v>
      </c>
      <c r="U759" s="19">
        <v>3000</v>
      </c>
      <c r="V759" s="10" t="s">
        <v>4726</v>
      </c>
      <c r="W759" s="9" t="s">
        <v>1923</v>
      </c>
      <c r="X759" s="9" t="s">
        <v>33</v>
      </c>
      <c r="Y759" s="9" t="s">
        <v>1763</v>
      </c>
      <c r="Z759" s="9" t="s">
        <v>956</v>
      </c>
      <c r="AA759" s="9" t="s">
        <v>1918</v>
      </c>
      <c r="AB759" s="10" t="s">
        <v>4720</v>
      </c>
      <c r="AC759" s="20"/>
    </row>
    <row r="760" s="2" customFormat="1" ht="32.1" customHeight="1" spans="1:29">
      <c r="A760" s="9">
        <v>756</v>
      </c>
      <c r="B760" s="10" t="s">
        <v>46</v>
      </c>
      <c r="C760" s="9" t="s">
        <v>1925</v>
      </c>
      <c r="D760" s="10" t="s">
        <v>3646</v>
      </c>
      <c r="E760" s="11" t="s">
        <v>29</v>
      </c>
      <c r="F760" s="10" t="s">
        <v>4728</v>
      </c>
      <c r="G760" s="10" t="s">
        <v>24</v>
      </c>
      <c r="H760" s="9" t="s">
        <v>177</v>
      </c>
      <c r="I760" s="9" t="s">
        <v>1843</v>
      </c>
      <c r="J760" s="9" t="s">
        <v>41</v>
      </c>
      <c r="K760" s="9">
        <v>2021</v>
      </c>
      <c r="L760" s="9">
        <v>5</v>
      </c>
      <c r="M760" s="10">
        <v>2021.1</v>
      </c>
      <c r="N760" s="10">
        <v>2021.5</v>
      </c>
      <c r="O760" s="10">
        <v>202101</v>
      </c>
      <c r="P760" s="10">
        <v>202105</v>
      </c>
      <c r="Q760" s="19">
        <v>0</v>
      </c>
      <c r="R760" s="19">
        <v>1000</v>
      </c>
      <c r="S760" s="19">
        <v>1000</v>
      </c>
      <c r="T760" s="19">
        <v>200</v>
      </c>
      <c r="U760" s="19">
        <v>1200</v>
      </c>
      <c r="V760" s="10" t="s">
        <v>4726</v>
      </c>
      <c r="W760" s="9" t="s">
        <v>1925</v>
      </c>
      <c r="X760" s="9" t="s">
        <v>33</v>
      </c>
      <c r="Y760" s="9" t="s">
        <v>1763</v>
      </c>
      <c r="Z760" s="9" t="s">
        <v>956</v>
      </c>
      <c r="AA760" s="9" t="s">
        <v>1918</v>
      </c>
      <c r="AB760" s="10" t="s">
        <v>4720</v>
      </c>
      <c r="AC760" s="20"/>
    </row>
    <row r="761" s="2" customFormat="1" ht="32.1" customHeight="1" spans="1:29">
      <c r="A761" s="9">
        <v>757</v>
      </c>
      <c r="B761" s="10" t="s">
        <v>46</v>
      </c>
      <c r="C761" s="9" t="s">
        <v>1926</v>
      </c>
      <c r="D761" s="10" t="s">
        <v>4043</v>
      </c>
      <c r="E761" s="11" t="s">
        <v>29</v>
      </c>
      <c r="F761" s="10" t="s">
        <v>4729</v>
      </c>
      <c r="G761" s="10" t="s">
        <v>24</v>
      </c>
      <c r="H761" s="9" t="s">
        <v>105</v>
      </c>
      <c r="I761" s="9" t="s">
        <v>1927</v>
      </c>
      <c r="J761" s="9" t="s">
        <v>41</v>
      </c>
      <c r="K761" s="9">
        <v>2021</v>
      </c>
      <c r="L761" s="9">
        <v>11</v>
      </c>
      <c r="M761" s="10">
        <v>2021.1</v>
      </c>
      <c r="N761" s="10">
        <v>2021.11</v>
      </c>
      <c r="O761" s="10">
        <v>202101</v>
      </c>
      <c r="P761" s="10">
        <v>202111</v>
      </c>
      <c r="Q761" s="19">
        <v>0</v>
      </c>
      <c r="R761" s="19">
        <v>2200</v>
      </c>
      <c r="S761" s="19">
        <v>2200</v>
      </c>
      <c r="T761" s="19">
        <v>200</v>
      </c>
      <c r="U761" s="19">
        <v>2400</v>
      </c>
      <c r="V761" s="10" t="s">
        <v>4730</v>
      </c>
      <c r="W761" s="9" t="s">
        <v>1926</v>
      </c>
      <c r="X761" s="9" t="s">
        <v>33</v>
      </c>
      <c r="Y761" s="9" t="s">
        <v>1763</v>
      </c>
      <c r="Z761" s="9" t="s">
        <v>956</v>
      </c>
      <c r="AA761" s="9" t="s">
        <v>1928</v>
      </c>
      <c r="AB761" s="10" t="s">
        <v>4731</v>
      </c>
      <c r="AC761" s="20"/>
    </row>
    <row r="762" s="2" customFormat="1" ht="32.1" customHeight="1" spans="1:29">
      <c r="A762" s="9">
        <v>758</v>
      </c>
      <c r="B762" s="10" t="s">
        <v>46</v>
      </c>
      <c r="C762" s="9" t="s">
        <v>1929</v>
      </c>
      <c r="D762" s="10" t="s">
        <v>3019</v>
      </c>
      <c r="E762" s="11" t="s">
        <v>29</v>
      </c>
      <c r="F762" s="10" t="s">
        <v>4732</v>
      </c>
      <c r="G762" s="10" t="s">
        <v>24</v>
      </c>
      <c r="H762" s="9" t="s">
        <v>162</v>
      </c>
      <c r="I762" s="9" t="s">
        <v>558</v>
      </c>
      <c r="J762" s="9" t="s">
        <v>62</v>
      </c>
      <c r="K762" s="9">
        <v>2021</v>
      </c>
      <c r="L762" s="9">
        <v>11</v>
      </c>
      <c r="M762" s="10">
        <v>2021.1</v>
      </c>
      <c r="N762" s="10">
        <v>2021.11</v>
      </c>
      <c r="O762" s="10">
        <v>202101</v>
      </c>
      <c r="P762" s="10">
        <v>202111</v>
      </c>
      <c r="Q762" s="19">
        <v>0</v>
      </c>
      <c r="R762" s="19">
        <v>2200</v>
      </c>
      <c r="S762" s="19">
        <v>2200</v>
      </c>
      <c r="T762" s="19">
        <v>800</v>
      </c>
      <c r="U762" s="19">
        <v>3000</v>
      </c>
      <c r="V762" s="10" t="s">
        <v>4733</v>
      </c>
      <c r="W762" s="9" t="s">
        <v>1929</v>
      </c>
      <c r="X762" s="9" t="s">
        <v>33</v>
      </c>
      <c r="Y762" s="9" t="s">
        <v>1763</v>
      </c>
      <c r="Z762" s="9" t="s">
        <v>956</v>
      </c>
      <c r="AA762" s="9" t="s">
        <v>1928</v>
      </c>
      <c r="AB762" s="10" t="s">
        <v>4731</v>
      </c>
      <c r="AC762" s="20"/>
    </row>
    <row r="763" s="2" customFormat="1" ht="32.1" customHeight="1" spans="1:29">
      <c r="A763" s="9">
        <v>759</v>
      </c>
      <c r="B763" s="10" t="s">
        <v>46</v>
      </c>
      <c r="C763" s="9" t="s">
        <v>1930</v>
      </c>
      <c r="D763" s="10" t="s">
        <v>3290</v>
      </c>
      <c r="E763" s="11" t="s">
        <v>29</v>
      </c>
      <c r="F763" s="10" t="s">
        <v>4734</v>
      </c>
      <c r="G763" s="10" t="s">
        <v>24</v>
      </c>
      <c r="H763" s="9" t="s">
        <v>44</v>
      </c>
      <c r="I763" s="9" t="s">
        <v>1794</v>
      </c>
      <c r="J763" s="9" t="s">
        <v>32</v>
      </c>
      <c r="K763" s="9"/>
      <c r="L763" s="9">
        <v>11</v>
      </c>
      <c r="M763" s="10">
        <v>2021.1</v>
      </c>
      <c r="N763" s="10">
        <v>2021.11</v>
      </c>
      <c r="O763" s="10">
        <v>202101</v>
      </c>
      <c r="P763" s="10">
        <v>202111</v>
      </c>
      <c r="Q763" s="19">
        <v>0</v>
      </c>
      <c r="R763" s="19">
        <v>2200</v>
      </c>
      <c r="S763" s="19">
        <v>2200</v>
      </c>
      <c r="T763" s="19">
        <v>0</v>
      </c>
      <c r="U763" s="19">
        <v>2200</v>
      </c>
      <c r="V763" s="10" t="s">
        <v>4735</v>
      </c>
      <c r="W763" s="9" t="s">
        <v>1930</v>
      </c>
      <c r="X763" s="9" t="s">
        <v>33</v>
      </c>
      <c r="Y763" s="9" t="s">
        <v>1763</v>
      </c>
      <c r="Z763" s="9" t="s">
        <v>956</v>
      </c>
      <c r="AA763" s="9" t="s">
        <v>1928</v>
      </c>
      <c r="AB763" s="10" t="s">
        <v>4731</v>
      </c>
      <c r="AC763" s="20"/>
    </row>
    <row r="764" s="2" customFormat="1" ht="32.1" customHeight="1" spans="1:29">
      <c r="A764" s="9">
        <v>760</v>
      </c>
      <c r="B764" s="10" t="s">
        <v>27</v>
      </c>
      <c r="C764" s="9" t="s">
        <v>1931</v>
      </c>
      <c r="D764" s="10" t="s">
        <v>3334</v>
      </c>
      <c r="E764" s="11" t="s">
        <v>29</v>
      </c>
      <c r="F764" s="10" t="s">
        <v>4736</v>
      </c>
      <c r="G764" s="10" t="s">
        <v>24</v>
      </c>
      <c r="H764" s="9" t="s">
        <v>44</v>
      </c>
      <c r="I764" s="9" t="s">
        <v>1794</v>
      </c>
      <c r="J764" s="9" t="s">
        <v>32</v>
      </c>
      <c r="K764" s="9"/>
      <c r="L764" s="9">
        <v>10</v>
      </c>
      <c r="M764" s="10" t="s">
        <v>705</v>
      </c>
      <c r="N764" s="10"/>
      <c r="O764" s="10">
        <v>202101</v>
      </c>
      <c r="P764" s="10">
        <v>202111</v>
      </c>
      <c r="Q764" s="19">
        <v>0</v>
      </c>
      <c r="R764" s="19">
        <v>2000</v>
      </c>
      <c r="S764" s="19">
        <v>2000</v>
      </c>
      <c r="T764" s="19">
        <v>0</v>
      </c>
      <c r="U764" s="19">
        <v>2000</v>
      </c>
      <c r="V764" s="10" t="s">
        <v>4737</v>
      </c>
      <c r="W764" s="9" t="s">
        <v>1931</v>
      </c>
      <c r="X764" s="9" t="s">
        <v>33</v>
      </c>
      <c r="Y764" s="9" t="s">
        <v>1763</v>
      </c>
      <c r="Z764" s="9" t="s">
        <v>956</v>
      </c>
      <c r="AA764" s="9" t="s">
        <v>1932</v>
      </c>
      <c r="AB764" s="10" t="s">
        <v>4259</v>
      </c>
      <c r="AC764" s="20"/>
    </row>
    <row r="765" s="2" customFormat="1" ht="32.1" customHeight="1" spans="1:29">
      <c r="A765" s="9">
        <v>761</v>
      </c>
      <c r="B765" s="10" t="s">
        <v>46</v>
      </c>
      <c r="C765" s="9" t="s">
        <v>1933</v>
      </c>
      <c r="D765" s="10" t="s">
        <v>3013</v>
      </c>
      <c r="E765" s="11" t="s">
        <v>29</v>
      </c>
      <c r="F765" s="10" t="s">
        <v>4738</v>
      </c>
      <c r="G765" s="10" t="s">
        <v>24</v>
      </c>
      <c r="H765" s="9" t="s">
        <v>1934</v>
      </c>
      <c r="I765" s="9" t="s">
        <v>1935</v>
      </c>
      <c r="J765" s="9" t="s">
        <v>41</v>
      </c>
      <c r="K765" s="9">
        <v>2021</v>
      </c>
      <c r="L765" s="9">
        <v>10</v>
      </c>
      <c r="M765" s="10" t="s">
        <v>705</v>
      </c>
      <c r="N765" s="10"/>
      <c r="O765" s="10">
        <v>202101</v>
      </c>
      <c r="P765" s="10">
        <v>202111</v>
      </c>
      <c r="Q765" s="19">
        <v>0</v>
      </c>
      <c r="R765" s="19">
        <v>2000</v>
      </c>
      <c r="S765" s="19">
        <v>2000</v>
      </c>
      <c r="T765" s="19">
        <v>200</v>
      </c>
      <c r="U765" s="19">
        <v>2200</v>
      </c>
      <c r="V765" s="10" t="s">
        <v>4739</v>
      </c>
      <c r="W765" s="9" t="s">
        <v>1933</v>
      </c>
      <c r="X765" s="9" t="s">
        <v>33</v>
      </c>
      <c r="Y765" s="9" t="s">
        <v>1763</v>
      </c>
      <c r="Z765" s="9" t="s">
        <v>956</v>
      </c>
      <c r="AA765" s="9" t="s">
        <v>1932</v>
      </c>
      <c r="AB765" s="10" t="s">
        <v>4259</v>
      </c>
      <c r="AC765" s="20"/>
    </row>
    <row r="766" s="2" customFormat="1" ht="32.1" customHeight="1" spans="1:29">
      <c r="A766" s="9">
        <v>762</v>
      </c>
      <c r="B766" s="10" t="s">
        <v>46</v>
      </c>
      <c r="C766" s="9" t="s">
        <v>1936</v>
      </c>
      <c r="D766" s="10" t="s">
        <v>3016</v>
      </c>
      <c r="E766" s="11" t="s">
        <v>38</v>
      </c>
      <c r="F766" s="10" t="s">
        <v>4740</v>
      </c>
      <c r="G766" s="9" t="s">
        <v>23</v>
      </c>
      <c r="H766" s="9" t="s">
        <v>1937</v>
      </c>
      <c r="I766" s="9" t="s">
        <v>1938</v>
      </c>
      <c r="J766" s="9" t="s">
        <v>62</v>
      </c>
      <c r="K766" s="9">
        <v>2021</v>
      </c>
      <c r="L766" s="9">
        <v>11</v>
      </c>
      <c r="M766" s="10">
        <v>2021.1</v>
      </c>
      <c r="N766" s="10">
        <v>2021.11</v>
      </c>
      <c r="O766" s="10">
        <v>202101</v>
      </c>
      <c r="P766" s="10">
        <v>202111</v>
      </c>
      <c r="Q766" s="19">
        <v>3300</v>
      </c>
      <c r="R766" s="19">
        <v>0</v>
      </c>
      <c r="S766" s="19">
        <v>3300</v>
      </c>
      <c r="T766" s="19">
        <v>800</v>
      </c>
      <c r="U766" s="19">
        <v>4100</v>
      </c>
      <c r="V766" s="10" t="s">
        <v>3159</v>
      </c>
      <c r="W766" s="9" t="s">
        <v>1936</v>
      </c>
      <c r="X766" s="9" t="s">
        <v>33</v>
      </c>
      <c r="Y766" s="9" t="s">
        <v>1763</v>
      </c>
      <c r="Z766" s="9" t="s">
        <v>956</v>
      </c>
      <c r="AA766" s="9" t="s">
        <v>1932</v>
      </c>
      <c r="AB766" s="10" t="s">
        <v>4259</v>
      </c>
      <c r="AC766" s="20"/>
    </row>
    <row r="767" s="2" customFormat="1" ht="32.1" customHeight="1" spans="1:29">
      <c r="A767" s="9">
        <v>763</v>
      </c>
      <c r="B767" s="10" t="s">
        <v>46</v>
      </c>
      <c r="C767" s="9" t="s">
        <v>1939</v>
      </c>
      <c r="D767" s="10" t="s">
        <v>4741</v>
      </c>
      <c r="E767" s="11" t="s">
        <v>38</v>
      </c>
      <c r="F767" s="10" t="s">
        <v>4742</v>
      </c>
      <c r="G767" s="10" t="s">
        <v>24</v>
      </c>
      <c r="H767" s="9" t="s">
        <v>130</v>
      </c>
      <c r="I767" s="9" t="s">
        <v>1940</v>
      </c>
      <c r="J767" s="9" t="s">
        <v>62</v>
      </c>
      <c r="K767" s="9">
        <v>2021</v>
      </c>
      <c r="L767" s="9">
        <v>8</v>
      </c>
      <c r="M767" s="10">
        <v>2021.3</v>
      </c>
      <c r="N767" s="17">
        <v>2021.1</v>
      </c>
      <c r="O767" s="10">
        <v>202103</v>
      </c>
      <c r="P767" s="10">
        <v>202110</v>
      </c>
      <c r="Q767" s="19">
        <v>0</v>
      </c>
      <c r="R767" s="19">
        <v>1600</v>
      </c>
      <c r="S767" s="19">
        <v>1600</v>
      </c>
      <c r="T767" s="19">
        <v>800</v>
      </c>
      <c r="U767" s="19">
        <v>2400</v>
      </c>
      <c r="V767" s="10" t="s">
        <v>4743</v>
      </c>
      <c r="W767" s="9" t="s">
        <v>1939</v>
      </c>
      <c r="X767" s="9" t="s">
        <v>33</v>
      </c>
      <c r="Y767" s="9" t="s">
        <v>1763</v>
      </c>
      <c r="Z767" s="9" t="s">
        <v>956</v>
      </c>
      <c r="AA767" s="9" t="s">
        <v>1941</v>
      </c>
      <c r="AB767" s="10" t="s">
        <v>4744</v>
      </c>
      <c r="AC767" s="20"/>
    </row>
    <row r="768" s="2" customFormat="1" ht="32.1" customHeight="1" spans="1:29">
      <c r="A768" s="9">
        <v>764</v>
      </c>
      <c r="B768" s="10" t="s">
        <v>853</v>
      </c>
      <c r="C768" s="9" t="s">
        <v>1942</v>
      </c>
      <c r="D768" s="10" t="s">
        <v>3016</v>
      </c>
      <c r="E768" s="11" t="s">
        <v>38</v>
      </c>
      <c r="F768" s="10" t="s">
        <v>4745</v>
      </c>
      <c r="G768" s="10" t="s">
        <v>24</v>
      </c>
      <c r="H768" s="9" t="s">
        <v>105</v>
      </c>
      <c r="I768" s="9" t="s">
        <v>1935</v>
      </c>
      <c r="J768" s="9" t="s">
        <v>41</v>
      </c>
      <c r="K768" s="9">
        <v>2021</v>
      </c>
      <c r="L768" s="9">
        <v>4</v>
      </c>
      <c r="M768" s="10" t="s">
        <v>1943</v>
      </c>
      <c r="N768" s="17"/>
      <c r="O768" s="10">
        <v>202106</v>
      </c>
      <c r="P768" s="10">
        <v>202111</v>
      </c>
      <c r="Q768" s="19">
        <v>0</v>
      </c>
      <c r="R768" s="19">
        <v>800</v>
      </c>
      <c r="S768" s="19">
        <v>800</v>
      </c>
      <c r="T768" s="19">
        <v>200</v>
      </c>
      <c r="U768" s="19">
        <v>1000</v>
      </c>
      <c r="V768" s="10" t="s">
        <v>3003</v>
      </c>
      <c r="W768" s="9" t="s">
        <v>1942</v>
      </c>
      <c r="X768" s="9" t="s">
        <v>33</v>
      </c>
      <c r="Y768" s="9" t="s">
        <v>1763</v>
      </c>
      <c r="Z768" s="9" t="s">
        <v>956</v>
      </c>
      <c r="AA768" s="9" t="s">
        <v>1944</v>
      </c>
      <c r="AB768" s="10" t="s">
        <v>4746</v>
      </c>
      <c r="AC768" s="20"/>
    </row>
    <row r="769" s="2" customFormat="1" ht="32.1" customHeight="1" spans="1:29">
      <c r="A769" s="9">
        <v>765</v>
      </c>
      <c r="B769" s="10" t="s">
        <v>46</v>
      </c>
      <c r="C769" s="9" t="s">
        <v>1945</v>
      </c>
      <c r="D769" s="10" t="s">
        <v>3377</v>
      </c>
      <c r="E769" s="11" t="s">
        <v>29</v>
      </c>
      <c r="F769" s="10" t="s">
        <v>4747</v>
      </c>
      <c r="G769" s="9" t="s">
        <v>23</v>
      </c>
      <c r="H769" s="9" t="s">
        <v>1946</v>
      </c>
      <c r="I769" s="9" t="s">
        <v>1801</v>
      </c>
      <c r="J769" s="9" t="s">
        <v>41</v>
      </c>
      <c r="K769" s="9">
        <v>2021</v>
      </c>
      <c r="L769" s="9">
        <v>9</v>
      </c>
      <c r="M769" s="10">
        <v>2021.3</v>
      </c>
      <c r="N769" s="10">
        <v>2021.11</v>
      </c>
      <c r="O769" s="10">
        <v>202103</v>
      </c>
      <c r="P769" s="10">
        <v>202111</v>
      </c>
      <c r="Q769" s="19">
        <v>2700</v>
      </c>
      <c r="R769" s="19">
        <v>0</v>
      </c>
      <c r="S769" s="19">
        <v>2700</v>
      </c>
      <c r="T769" s="19">
        <v>200</v>
      </c>
      <c r="U769" s="19">
        <v>2900</v>
      </c>
      <c r="V769" s="10" t="s">
        <v>4748</v>
      </c>
      <c r="W769" s="9" t="s">
        <v>1945</v>
      </c>
      <c r="X769" s="9" t="s">
        <v>33</v>
      </c>
      <c r="Y769" s="9" t="s">
        <v>1763</v>
      </c>
      <c r="Z769" s="9" t="s">
        <v>956</v>
      </c>
      <c r="AA769" s="9" t="s">
        <v>1944</v>
      </c>
      <c r="AB769" s="10" t="s">
        <v>4746</v>
      </c>
      <c r="AC769" s="20"/>
    </row>
    <row r="770" s="2" customFormat="1" ht="32.1" customHeight="1" spans="1:29">
      <c r="A770" s="9">
        <v>766</v>
      </c>
      <c r="B770" s="10" t="s">
        <v>27</v>
      </c>
      <c r="C770" s="9" t="s">
        <v>1947</v>
      </c>
      <c r="D770" s="10" t="s">
        <v>3370</v>
      </c>
      <c r="E770" s="11" t="s">
        <v>29</v>
      </c>
      <c r="F770" s="10" t="s">
        <v>4749</v>
      </c>
      <c r="G770" s="10" t="s">
        <v>24</v>
      </c>
      <c r="H770" s="9" t="s">
        <v>201</v>
      </c>
      <c r="I770" s="9" t="s">
        <v>1826</v>
      </c>
      <c r="J770" s="9" t="s">
        <v>62</v>
      </c>
      <c r="K770" s="9">
        <v>2021</v>
      </c>
      <c r="L770" s="9">
        <v>11</v>
      </c>
      <c r="M770" s="10">
        <v>2021.1</v>
      </c>
      <c r="N770" s="10">
        <v>2021.11</v>
      </c>
      <c r="O770" s="10">
        <v>202101</v>
      </c>
      <c r="P770" s="10">
        <v>202111</v>
      </c>
      <c r="Q770" s="19">
        <v>0</v>
      </c>
      <c r="R770" s="19">
        <v>2200</v>
      </c>
      <c r="S770" s="19">
        <v>2200</v>
      </c>
      <c r="T770" s="19">
        <v>800</v>
      </c>
      <c r="U770" s="19">
        <v>3000</v>
      </c>
      <c r="V770" s="10" t="s">
        <v>4750</v>
      </c>
      <c r="W770" s="9" t="s">
        <v>1948</v>
      </c>
      <c r="X770" s="9" t="s">
        <v>33</v>
      </c>
      <c r="Y770" s="9" t="s">
        <v>1763</v>
      </c>
      <c r="Z770" s="9" t="s">
        <v>956</v>
      </c>
      <c r="AA770" s="9" t="s">
        <v>1944</v>
      </c>
      <c r="AB770" s="10" t="s">
        <v>4746</v>
      </c>
      <c r="AC770" s="20"/>
    </row>
    <row r="771" s="2" customFormat="1" ht="32.1" customHeight="1" spans="1:29">
      <c r="A771" s="9">
        <v>767</v>
      </c>
      <c r="B771" s="10" t="s">
        <v>27</v>
      </c>
      <c r="C771" s="9" t="s">
        <v>1948</v>
      </c>
      <c r="D771" s="10" t="s">
        <v>3019</v>
      </c>
      <c r="E771" s="11" t="s">
        <v>29</v>
      </c>
      <c r="F771" s="10" t="s">
        <v>4751</v>
      </c>
      <c r="G771" s="10" t="s">
        <v>24</v>
      </c>
      <c r="H771" s="9" t="s">
        <v>201</v>
      </c>
      <c r="I771" s="9" t="s">
        <v>1778</v>
      </c>
      <c r="J771" s="9" t="s">
        <v>41</v>
      </c>
      <c r="K771" s="9">
        <v>2021</v>
      </c>
      <c r="L771" s="9">
        <v>11</v>
      </c>
      <c r="M771" s="10">
        <v>2021.1</v>
      </c>
      <c r="N771" s="10">
        <v>2021.11</v>
      </c>
      <c r="O771" s="10">
        <v>202101</v>
      </c>
      <c r="P771" s="10">
        <v>202111</v>
      </c>
      <c r="Q771" s="19">
        <v>0</v>
      </c>
      <c r="R771" s="19">
        <v>2200</v>
      </c>
      <c r="S771" s="19">
        <v>2200</v>
      </c>
      <c r="T771" s="19">
        <v>200</v>
      </c>
      <c r="U771" s="19">
        <v>2400</v>
      </c>
      <c r="V771" s="10" t="s">
        <v>4750</v>
      </c>
      <c r="W771" s="9" t="s">
        <v>1948</v>
      </c>
      <c r="X771" s="9" t="s">
        <v>33</v>
      </c>
      <c r="Y771" s="9" t="s">
        <v>1763</v>
      </c>
      <c r="Z771" s="9" t="s">
        <v>956</v>
      </c>
      <c r="AA771" s="9" t="s">
        <v>1944</v>
      </c>
      <c r="AB771" s="10" t="s">
        <v>4746</v>
      </c>
      <c r="AC771" s="20"/>
    </row>
    <row r="772" s="2" customFormat="1" ht="32.1" customHeight="1" spans="1:29">
      <c r="A772" s="9">
        <v>768</v>
      </c>
      <c r="B772" s="10" t="s">
        <v>46</v>
      </c>
      <c r="C772" s="9" t="s">
        <v>1949</v>
      </c>
      <c r="D772" s="10" t="s">
        <v>3242</v>
      </c>
      <c r="E772" s="11" t="s">
        <v>38</v>
      </c>
      <c r="F772" s="10" t="s">
        <v>4752</v>
      </c>
      <c r="G772" s="10" t="s">
        <v>24</v>
      </c>
      <c r="H772" s="9" t="s">
        <v>105</v>
      </c>
      <c r="I772" s="9" t="s">
        <v>1794</v>
      </c>
      <c r="J772" s="9" t="s">
        <v>32</v>
      </c>
      <c r="K772" s="9"/>
      <c r="L772" s="9">
        <v>11</v>
      </c>
      <c r="M772" s="10">
        <v>2021.1</v>
      </c>
      <c r="N772" s="10">
        <v>2021.11</v>
      </c>
      <c r="O772" s="10">
        <v>202101</v>
      </c>
      <c r="P772" s="10">
        <v>202111</v>
      </c>
      <c r="Q772" s="19">
        <v>0</v>
      </c>
      <c r="R772" s="19">
        <v>2200</v>
      </c>
      <c r="S772" s="19">
        <v>2200</v>
      </c>
      <c r="T772" s="19">
        <v>0</v>
      </c>
      <c r="U772" s="19">
        <v>2200</v>
      </c>
      <c r="V772" s="10" t="s">
        <v>3364</v>
      </c>
      <c r="W772" s="9" t="s">
        <v>1949</v>
      </c>
      <c r="X772" s="9" t="s">
        <v>33</v>
      </c>
      <c r="Y772" s="9" t="s">
        <v>1763</v>
      </c>
      <c r="Z772" s="9" t="s">
        <v>956</v>
      </c>
      <c r="AA772" s="9" t="s">
        <v>1950</v>
      </c>
      <c r="AB772" s="10" t="s">
        <v>4753</v>
      </c>
      <c r="AC772" s="20"/>
    </row>
    <row r="773" s="2" customFormat="1" ht="32.1" customHeight="1" spans="1:29">
      <c r="A773" s="9">
        <v>769</v>
      </c>
      <c r="B773" s="10" t="s">
        <v>46</v>
      </c>
      <c r="C773" s="9" t="s">
        <v>1951</v>
      </c>
      <c r="D773" s="10" t="s">
        <v>4043</v>
      </c>
      <c r="E773" s="11" t="s">
        <v>38</v>
      </c>
      <c r="F773" s="10" t="s">
        <v>4754</v>
      </c>
      <c r="G773" s="10" t="s">
        <v>24</v>
      </c>
      <c r="H773" s="9" t="s">
        <v>105</v>
      </c>
      <c r="I773" s="9" t="s">
        <v>1794</v>
      </c>
      <c r="J773" s="9" t="s">
        <v>32</v>
      </c>
      <c r="K773" s="9"/>
      <c r="L773" s="9">
        <v>11</v>
      </c>
      <c r="M773" s="10">
        <v>2021.1</v>
      </c>
      <c r="N773" s="10">
        <v>2021.11</v>
      </c>
      <c r="O773" s="10">
        <v>202101</v>
      </c>
      <c r="P773" s="10">
        <v>202111</v>
      </c>
      <c r="Q773" s="19">
        <v>0</v>
      </c>
      <c r="R773" s="19">
        <v>2200</v>
      </c>
      <c r="S773" s="19">
        <v>2200</v>
      </c>
      <c r="T773" s="19">
        <v>0</v>
      </c>
      <c r="U773" s="19">
        <v>2200</v>
      </c>
      <c r="V773" s="10" t="s">
        <v>4755</v>
      </c>
      <c r="W773" s="9" t="s">
        <v>1951</v>
      </c>
      <c r="X773" s="9" t="s">
        <v>33</v>
      </c>
      <c r="Y773" s="9" t="s">
        <v>1763</v>
      </c>
      <c r="Z773" s="9" t="s">
        <v>956</v>
      </c>
      <c r="AA773" s="9" t="s">
        <v>1950</v>
      </c>
      <c r="AB773" s="10" t="s">
        <v>4753</v>
      </c>
      <c r="AC773" s="20"/>
    </row>
    <row r="774" s="2" customFormat="1" ht="32.1" customHeight="1" spans="1:29">
      <c r="A774" s="9">
        <v>770</v>
      </c>
      <c r="B774" s="10" t="s">
        <v>46</v>
      </c>
      <c r="C774" s="9" t="s">
        <v>1952</v>
      </c>
      <c r="D774" s="10" t="s">
        <v>3019</v>
      </c>
      <c r="E774" s="11" t="s">
        <v>29</v>
      </c>
      <c r="F774" s="10" t="s">
        <v>4756</v>
      </c>
      <c r="G774" s="9" t="s">
        <v>23</v>
      </c>
      <c r="H774" s="9" t="s">
        <v>1953</v>
      </c>
      <c r="I774" s="9" t="s">
        <v>1778</v>
      </c>
      <c r="J774" s="9" t="s">
        <v>41</v>
      </c>
      <c r="K774" s="9">
        <v>2021</v>
      </c>
      <c r="L774" s="9">
        <v>9</v>
      </c>
      <c r="M774" s="10">
        <v>2021.3</v>
      </c>
      <c r="N774" s="10">
        <v>2021.11</v>
      </c>
      <c r="O774" s="10">
        <v>202103</v>
      </c>
      <c r="P774" s="10">
        <v>202111</v>
      </c>
      <c r="Q774" s="19">
        <v>2700</v>
      </c>
      <c r="R774" s="19">
        <v>0</v>
      </c>
      <c r="S774" s="19">
        <v>2700</v>
      </c>
      <c r="T774" s="19">
        <v>200</v>
      </c>
      <c r="U774" s="19">
        <v>2900</v>
      </c>
      <c r="V774" s="10" t="s">
        <v>4757</v>
      </c>
      <c r="W774" s="9" t="s">
        <v>1952</v>
      </c>
      <c r="X774" s="9" t="s">
        <v>33</v>
      </c>
      <c r="Y774" s="9" t="s">
        <v>1763</v>
      </c>
      <c r="Z774" s="9" t="s">
        <v>956</v>
      </c>
      <c r="AA774" s="9" t="s">
        <v>1950</v>
      </c>
      <c r="AB774" s="10" t="s">
        <v>4753</v>
      </c>
      <c r="AC774" s="20"/>
    </row>
    <row r="775" s="2" customFormat="1" ht="32.1" customHeight="1" spans="1:29">
      <c r="A775" s="9">
        <v>771</v>
      </c>
      <c r="B775" s="10" t="s">
        <v>27</v>
      </c>
      <c r="C775" s="9" t="s">
        <v>1954</v>
      </c>
      <c r="D775" s="10" t="s">
        <v>3013</v>
      </c>
      <c r="E775" s="11" t="s">
        <v>29</v>
      </c>
      <c r="F775" s="10" t="s">
        <v>4758</v>
      </c>
      <c r="G775" s="10" t="s">
        <v>24</v>
      </c>
      <c r="H775" s="9" t="s">
        <v>44</v>
      </c>
      <c r="I775" s="9" t="s">
        <v>1772</v>
      </c>
      <c r="J775" s="9" t="s">
        <v>41</v>
      </c>
      <c r="K775" s="9">
        <v>2021</v>
      </c>
      <c r="L775" s="9">
        <v>10</v>
      </c>
      <c r="M775" s="10" t="s">
        <v>705</v>
      </c>
      <c r="N775" s="10"/>
      <c r="O775" s="10">
        <v>202101</v>
      </c>
      <c r="P775" s="10">
        <v>202111</v>
      </c>
      <c r="Q775" s="19">
        <v>0</v>
      </c>
      <c r="R775" s="19">
        <v>2000</v>
      </c>
      <c r="S775" s="19">
        <v>2000</v>
      </c>
      <c r="T775" s="19">
        <v>200</v>
      </c>
      <c r="U775" s="19">
        <v>2200</v>
      </c>
      <c r="V775" s="10" t="s">
        <v>4759</v>
      </c>
      <c r="W775" s="9" t="s">
        <v>1954</v>
      </c>
      <c r="X775" s="9" t="s">
        <v>33</v>
      </c>
      <c r="Y775" s="9" t="s">
        <v>1763</v>
      </c>
      <c r="Z775" s="9" t="s">
        <v>956</v>
      </c>
      <c r="AA775" s="9" t="s">
        <v>1955</v>
      </c>
      <c r="AB775" s="10" t="s">
        <v>4760</v>
      </c>
      <c r="AC775" s="20"/>
    </row>
    <row r="776" s="2" customFormat="1" ht="32.1" customHeight="1" spans="1:29">
      <c r="A776" s="9">
        <v>772</v>
      </c>
      <c r="B776" s="10" t="s">
        <v>27</v>
      </c>
      <c r="C776" s="9" t="s">
        <v>1956</v>
      </c>
      <c r="D776" s="10" t="s">
        <v>4761</v>
      </c>
      <c r="E776" s="11" t="s">
        <v>29</v>
      </c>
      <c r="F776" s="10" t="s">
        <v>4762</v>
      </c>
      <c r="G776" s="10" t="s">
        <v>24</v>
      </c>
      <c r="H776" s="9" t="s">
        <v>279</v>
      </c>
      <c r="I776" s="9" t="s">
        <v>1794</v>
      </c>
      <c r="J776" s="9" t="s">
        <v>32</v>
      </c>
      <c r="K776" s="9"/>
      <c r="L776" s="9">
        <v>7</v>
      </c>
      <c r="M776" s="10">
        <v>2021.5</v>
      </c>
      <c r="N776" s="10">
        <v>2021.11</v>
      </c>
      <c r="O776" s="10">
        <v>202105</v>
      </c>
      <c r="P776" s="10">
        <v>202111</v>
      </c>
      <c r="Q776" s="19">
        <v>0</v>
      </c>
      <c r="R776" s="19">
        <v>1400</v>
      </c>
      <c r="S776" s="19">
        <v>1400</v>
      </c>
      <c r="T776" s="19">
        <v>0</v>
      </c>
      <c r="U776" s="19">
        <v>1400</v>
      </c>
      <c r="V776" s="10" t="s">
        <v>4763</v>
      </c>
      <c r="W776" s="9" t="s">
        <v>1956</v>
      </c>
      <c r="X776" s="9" t="s">
        <v>33</v>
      </c>
      <c r="Y776" s="9" t="s">
        <v>1763</v>
      </c>
      <c r="Z776" s="9" t="s">
        <v>956</v>
      </c>
      <c r="AA776" s="9" t="s">
        <v>1955</v>
      </c>
      <c r="AB776" s="10" t="s">
        <v>4760</v>
      </c>
      <c r="AC776" s="20"/>
    </row>
    <row r="777" s="2" customFormat="1" ht="32.1" customHeight="1" spans="1:29">
      <c r="A777" s="9">
        <v>773</v>
      </c>
      <c r="B777" s="10" t="s">
        <v>27</v>
      </c>
      <c r="C777" s="9" t="s">
        <v>1957</v>
      </c>
      <c r="D777" s="10" t="s">
        <v>3229</v>
      </c>
      <c r="E777" s="11" t="s">
        <v>38</v>
      </c>
      <c r="F777" s="10" t="s">
        <v>4764</v>
      </c>
      <c r="G777" s="10" t="s">
        <v>24</v>
      </c>
      <c r="H777" s="9" t="s">
        <v>279</v>
      </c>
      <c r="I777" s="9" t="s">
        <v>1794</v>
      </c>
      <c r="J777" s="9" t="s">
        <v>32</v>
      </c>
      <c r="K777" s="9"/>
      <c r="L777" s="9">
        <v>7</v>
      </c>
      <c r="M777" s="10">
        <v>2021.5</v>
      </c>
      <c r="N777" s="10">
        <v>2021.11</v>
      </c>
      <c r="O777" s="10">
        <v>202105</v>
      </c>
      <c r="P777" s="10">
        <v>202111</v>
      </c>
      <c r="Q777" s="19">
        <v>0</v>
      </c>
      <c r="R777" s="19">
        <v>1400</v>
      </c>
      <c r="S777" s="19">
        <v>1400</v>
      </c>
      <c r="T777" s="19">
        <v>0</v>
      </c>
      <c r="U777" s="19">
        <v>1400</v>
      </c>
      <c r="V777" s="10" t="s">
        <v>4087</v>
      </c>
      <c r="W777" s="9" t="s">
        <v>1957</v>
      </c>
      <c r="X777" s="9" t="s">
        <v>33</v>
      </c>
      <c r="Y777" s="9" t="s">
        <v>1763</v>
      </c>
      <c r="Z777" s="9" t="s">
        <v>956</v>
      </c>
      <c r="AA777" s="9" t="s">
        <v>1955</v>
      </c>
      <c r="AB777" s="10" t="s">
        <v>4760</v>
      </c>
      <c r="AC777" s="20"/>
    </row>
    <row r="778" s="2" customFormat="1" ht="32.1" customHeight="1" spans="1:29">
      <c r="A778" s="9">
        <v>774</v>
      </c>
      <c r="B778" s="10" t="s">
        <v>27</v>
      </c>
      <c r="C778" s="9" t="s">
        <v>1958</v>
      </c>
      <c r="D778" s="10" t="s">
        <v>4537</v>
      </c>
      <c r="E778" s="11" t="s">
        <v>29</v>
      </c>
      <c r="F778" s="10" t="s">
        <v>3325</v>
      </c>
      <c r="G778" s="10" t="s">
        <v>24</v>
      </c>
      <c r="H778" s="9" t="s">
        <v>279</v>
      </c>
      <c r="I778" s="9" t="s">
        <v>1794</v>
      </c>
      <c r="J778" s="9" t="s">
        <v>32</v>
      </c>
      <c r="K778" s="9"/>
      <c r="L778" s="9">
        <v>5</v>
      </c>
      <c r="M778" s="10">
        <v>2021.7</v>
      </c>
      <c r="N778" s="10">
        <v>2021.11</v>
      </c>
      <c r="O778" s="10">
        <v>202107</v>
      </c>
      <c r="P778" s="10">
        <v>202111</v>
      </c>
      <c r="Q778" s="19">
        <v>0</v>
      </c>
      <c r="R778" s="19">
        <v>1000</v>
      </c>
      <c r="S778" s="19">
        <v>1000</v>
      </c>
      <c r="T778" s="19">
        <v>0</v>
      </c>
      <c r="U778" s="19">
        <v>1000</v>
      </c>
      <c r="V778" s="10" t="s">
        <v>4765</v>
      </c>
      <c r="W778" s="9" t="s">
        <v>1958</v>
      </c>
      <c r="X778" s="9" t="s">
        <v>33</v>
      </c>
      <c r="Y778" s="9" t="s">
        <v>1763</v>
      </c>
      <c r="Z778" s="9" t="s">
        <v>956</v>
      </c>
      <c r="AA778" s="9" t="s">
        <v>1955</v>
      </c>
      <c r="AB778" s="10" t="s">
        <v>4760</v>
      </c>
      <c r="AC778" s="20"/>
    </row>
    <row r="779" s="2" customFormat="1" ht="32.1" customHeight="1" spans="1:29">
      <c r="A779" s="9">
        <v>775</v>
      </c>
      <c r="B779" s="10" t="s">
        <v>27</v>
      </c>
      <c r="C779" s="9" t="s">
        <v>1959</v>
      </c>
      <c r="D779" s="10" t="s">
        <v>3258</v>
      </c>
      <c r="E779" s="11" t="s">
        <v>29</v>
      </c>
      <c r="F779" s="10" t="s">
        <v>4766</v>
      </c>
      <c r="G779" s="10" t="s">
        <v>24</v>
      </c>
      <c r="H779" s="9" t="s">
        <v>279</v>
      </c>
      <c r="I779" s="9" t="s">
        <v>1794</v>
      </c>
      <c r="J779" s="9" t="s">
        <v>32</v>
      </c>
      <c r="K779" s="9"/>
      <c r="L779" s="9">
        <v>7</v>
      </c>
      <c r="M779" s="10">
        <v>2021.5</v>
      </c>
      <c r="N779" s="10">
        <v>2021.11</v>
      </c>
      <c r="O779" s="10">
        <v>202105</v>
      </c>
      <c r="P779" s="10">
        <v>202111</v>
      </c>
      <c r="Q779" s="19">
        <v>0</v>
      </c>
      <c r="R779" s="19">
        <v>1400</v>
      </c>
      <c r="S779" s="19">
        <v>1400</v>
      </c>
      <c r="T779" s="19">
        <v>0</v>
      </c>
      <c r="U779" s="19">
        <v>1400</v>
      </c>
      <c r="V779" s="10" t="s">
        <v>4383</v>
      </c>
      <c r="W779" s="9" t="s">
        <v>1959</v>
      </c>
      <c r="X779" s="9" t="s">
        <v>33</v>
      </c>
      <c r="Y779" s="9" t="s">
        <v>1763</v>
      </c>
      <c r="Z779" s="9" t="s">
        <v>956</v>
      </c>
      <c r="AA779" s="9" t="s">
        <v>1955</v>
      </c>
      <c r="AB779" s="10" t="s">
        <v>4760</v>
      </c>
      <c r="AC779" s="20"/>
    </row>
    <row r="780" s="2" customFormat="1" ht="32.1" customHeight="1" spans="1:29">
      <c r="A780" s="9">
        <v>776</v>
      </c>
      <c r="B780" s="10" t="s">
        <v>27</v>
      </c>
      <c r="C780" s="9" t="s">
        <v>1960</v>
      </c>
      <c r="D780" s="10" t="s">
        <v>4767</v>
      </c>
      <c r="E780" s="11" t="s">
        <v>38</v>
      </c>
      <c r="F780" s="10" t="s">
        <v>4768</v>
      </c>
      <c r="G780" s="10" t="s">
        <v>24</v>
      </c>
      <c r="H780" s="9" t="s">
        <v>279</v>
      </c>
      <c r="I780" s="9" t="s">
        <v>1794</v>
      </c>
      <c r="J780" s="9" t="s">
        <v>32</v>
      </c>
      <c r="K780" s="9"/>
      <c r="L780" s="9">
        <v>7</v>
      </c>
      <c r="M780" s="10">
        <v>2021.5</v>
      </c>
      <c r="N780" s="10">
        <v>2021.11</v>
      </c>
      <c r="O780" s="10">
        <v>202105</v>
      </c>
      <c r="P780" s="10">
        <v>202111</v>
      </c>
      <c r="Q780" s="19">
        <v>0</v>
      </c>
      <c r="R780" s="19">
        <v>1400</v>
      </c>
      <c r="S780" s="19">
        <v>1400</v>
      </c>
      <c r="T780" s="19">
        <v>0</v>
      </c>
      <c r="U780" s="19">
        <v>1400</v>
      </c>
      <c r="V780" s="10" t="s">
        <v>4769</v>
      </c>
      <c r="W780" s="9" t="s">
        <v>1960</v>
      </c>
      <c r="X780" s="9" t="s">
        <v>33</v>
      </c>
      <c r="Y780" s="9" t="s">
        <v>1763</v>
      </c>
      <c r="Z780" s="9" t="s">
        <v>956</v>
      </c>
      <c r="AA780" s="9" t="s">
        <v>1955</v>
      </c>
      <c r="AB780" s="10" t="s">
        <v>4760</v>
      </c>
      <c r="AC780" s="20"/>
    </row>
    <row r="781" s="2" customFormat="1" ht="32.1" customHeight="1" spans="1:29">
      <c r="A781" s="9">
        <v>777</v>
      </c>
      <c r="B781" s="10" t="s">
        <v>27</v>
      </c>
      <c r="C781" s="9" t="s">
        <v>1961</v>
      </c>
      <c r="D781" s="10" t="s">
        <v>3194</v>
      </c>
      <c r="E781" s="11" t="s">
        <v>38</v>
      </c>
      <c r="F781" s="10" t="s">
        <v>4770</v>
      </c>
      <c r="G781" s="10" t="s">
        <v>24</v>
      </c>
      <c r="H781" s="9" t="s">
        <v>243</v>
      </c>
      <c r="I781" s="9" t="s">
        <v>1826</v>
      </c>
      <c r="J781" s="9" t="s">
        <v>62</v>
      </c>
      <c r="K781" s="9">
        <v>2021</v>
      </c>
      <c r="L781" s="9">
        <v>11</v>
      </c>
      <c r="M781" s="10">
        <v>2021.1</v>
      </c>
      <c r="N781" s="10">
        <v>2021.11</v>
      </c>
      <c r="O781" s="10">
        <v>202101</v>
      </c>
      <c r="P781" s="10">
        <v>202111</v>
      </c>
      <c r="Q781" s="19">
        <v>0</v>
      </c>
      <c r="R781" s="19">
        <v>2200</v>
      </c>
      <c r="S781" s="19">
        <v>2200</v>
      </c>
      <c r="T781" s="19">
        <v>800</v>
      </c>
      <c r="U781" s="19">
        <v>3000</v>
      </c>
      <c r="V781" s="10" t="s">
        <v>4771</v>
      </c>
      <c r="W781" s="9" t="s">
        <v>1961</v>
      </c>
      <c r="X781" s="9" t="s">
        <v>33</v>
      </c>
      <c r="Y781" s="9" t="s">
        <v>1763</v>
      </c>
      <c r="Z781" s="9" t="s">
        <v>956</v>
      </c>
      <c r="AA781" s="9" t="s">
        <v>1962</v>
      </c>
      <c r="AB781" s="10" t="s">
        <v>4772</v>
      </c>
      <c r="AC781" s="20"/>
    </row>
    <row r="782" s="2" customFormat="1" ht="32.1" customHeight="1" spans="1:29">
      <c r="A782" s="9">
        <v>778</v>
      </c>
      <c r="B782" s="10" t="s">
        <v>27</v>
      </c>
      <c r="C782" s="9" t="s">
        <v>1963</v>
      </c>
      <c r="D782" s="10" t="s">
        <v>3249</v>
      </c>
      <c r="E782" s="11" t="s">
        <v>38</v>
      </c>
      <c r="F782" s="10" t="s">
        <v>4773</v>
      </c>
      <c r="G782" s="10" t="s">
        <v>24</v>
      </c>
      <c r="H782" s="9" t="s">
        <v>279</v>
      </c>
      <c r="I782" s="9" t="s">
        <v>1794</v>
      </c>
      <c r="J782" s="9" t="s">
        <v>32</v>
      </c>
      <c r="K782" s="9"/>
      <c r="L782" s="9">
        <v>7</v>
      </c>
      <c r="M782" s="10">
        <v>2021.5</v>
      </c>
      <c r="N782" s="10">
        <v>2021.11</v>
      </c>
      <c r="O782" s="10">
        <v>202105</v>
      </c>
      <c r="P782" s="10">
        <v>202111</v>
      </c>
      <c r="Q782" s="19">
        <v>0</v>
      </c>
      <c r="R782" s="19">
        <v>1400</v>
      </c>
      <c r="S782" s="19">
        <v>1400</v>
      </c>
      <c r="T782" s="19">
        <v>0</v>
      </c>
      <c r="U782" s="19">
        <v>1400</v>
      </c>
      <c r="V782" s="10" t="s">
        <v>4774</v>
      </c>
      <c r="W782" s="9" t="s">
        <v>1963</v>
      </c>
      <c r="X782" s="9" t="s">
        <v>33</v>
      </c>
      <c r="Y782" s="9" t="s">
        <v>1763</v>
      </c>
      <c r="Z782" s="9" t="s">
        <v>956</v>
      </c>
      <c r="AA782" s="9" t="s">
        <v>1962</v>
      </c>
      <c r="AB782" s="10" t="s">
        <v>4772</v>
      </c>
      <c r="AC782" s="20"/>
    </row>
    <row r="783" s="2" customFormat="1" ht="32.1" customHeight="1" spans="1:29">
      <c r="A783" s="9">
        <v>779</v>
      </c>
      <c r="B783" s="10" t="s">
        <v>27</v>
      </c>
      <c r="C783" s="9" t="s">
        <v>1964</v>
      </c>
      <c r="D783" s="10" t="s">
        <v>4775</v>
      </c>
      <c r="E783" s="11" t="s">
        <v>38</v>
      </c>
      <c r="F783" s="10" t="s">
        <v>4776</v>
      </c>
      <c r="G783" s="10" t="s">
        <v>24</v>
      </c>
      <c r="H783" s="9" t="s">
        <v>102</v>
      </c>
      <c r="I783" s="9" t="s">
        <v>1826</v>
      </c>
      <c r="J783" s="9" t="s">
        <v>62</v>
      </c>
      <c r="K783" s="9">
        <v>2021</v>
      </c>
      <c r="L783" s="9">
        <v>7</v>
      </c>
      <c r="M783" s="10" t="s">
        <v>1965</v>
      </c>
      <c r="N783" s="10"/>
      <c r="O783" s="10">
        <v>202103</v>
      </c>
      <c r="P783" s="10">
        <v>202111</v>
      </c>
      <c r="Q783" s="19">
        <v>0</v>
      </c>
      <c r="R783" s="19">
        <v>1400</v>
      </c>
      <c r="S783" s="19">
        <v>1400</v>
      </c>
      <c r="T783" s="19">
        <v>800</v>
      </c>
      <c r="U783" s="19">
        <v>2200</v>
      </c>
      <c r="V783" s="10" t="s">
        <v>4777</v>
      </c>
      <c r="W783" s="9" t="s">
        <v>1964</v>
      </c>
      <c r="X783" s="9" t="s">
        <v>33</v>
      </c>
      <c r="Y783" s="9" t="s">
        <v>1763</v>
      </c>
      <c r="Z783" s="9" t="s">
        <v>956</v>
      </c>
      <c r="AA783" s="9" t="s">
        <v>1962</v>
      </c>
      <c r="AB783" s="10" t="s">
        <v>4772</v>
      </c>
      <c r="AC783" s="20"/>
    </row>
    <row r="784" s="2" customFormat="1" ht="32.1" customHeight="1" spans="1:29">
      <c r="A784" s="9">
        <v>780</v>
      </c>
      <c r="B784" s="10" t="s">
        <v>27</v>
      </c>
      <c r="C784" s="9" t="s">
        <v>1966</v>
      </c>
      <c r="D784" s="10" t="s">
        <v>4671</v>
      </c>
      <c r="E784" s="11" t="s">
        <v>29</v>
      </c>
      <c r="F784" s="10" t="s">
        <v>4778</v>
      </c>
      <c r="G784" s="10" t="s">
        <v>24</v>
      </c>
      <c r="H784" s="9" t="s">
        <v>1068</v>
      </c>
      <c r="I784" s="9" t="s">
        <v>1794</v>
      </c>
      <c r="J784" s="9" t="s">
        <v>32</v>
      </c>
      <c r="K784" s="9"/>
      <c r="L784" s="9">
        <v>5</v>
      </c>
      <c r="M784" s="10" t="s">
        <v>1967</v>
      </c>
      <c r="N784" s="10"/>
      <c r="O784" s="10">
        <v>202104</v>
      </c>
      <c r="P784" s="10">
        <v>202111</v>
      </c>
      <c r="Q784" s="19">
        <v>0</v>
      </c>
      <c r="R784" s="19">
        <v>1000</v>
      </c>
      <c r="S784" s="19">
        <v>1000</v>
      </c>
      <c r="T784" s="19">
        <v>0</v>
      </c>
      <c r="U784" s="19">
        <v>1000</v>
      </c>
      <c r="V784" s="10" t="s">
        <v>4779</v>
      </c>
      <c r="W784" s="9" t="s">
        <v>1966</v>
      </c>
      <c r="X784" s="9" t="s">
        <v>33</v>
      </c>
      <c r="Y784" s="9" t="s">
        <v>1763</v>
      </c>
      <c r="Z784" s="9" t="s">
        <v>956</v>
      </c>
      <c r="AA784" s="9" t="s">
        <v>1962</v>
      </c>
      <c r="AB784" s="10" t="s">
        <v>4772</v>
      </c>
      <c r="AC784" s="20"/>
    </row>
    <row r="785" s="2" customFormat="1" ht="32.1" customHeight="1" spans="1:29">
      <c r="A785" s="9">
        <v>781</v>
      </c>
      <c r="B785" s="10" t="s">
        <v>27</v>
      </c>
      <c r="C785" s="9" t="s">
        <v>1968</v>
      </c>
      <c r="D785" s="10" t="s">
        <v>3739</v>
      </c>
      <c r="E785" s="11" t="s">
        <v>38</v>
      </c>
      <c r="F785" s="10" t="s">
        <v>4780</v>
      </c>
      <c r="G785" s="10" t="s">
        <v>24</v>
      </c>
      <c r="H785" s="9" t="s">
        <v>279</v>
      </c>
      <c r="I785" s="9" t="s">
        <v>1794</v>
      </c>
      <c r="J785" s="9" t="s">
        <v>32</v>
      </c>
      <c r="K785" s="9"/>
      <c r="L785" s="9">
        <v>7</v>
      </c>
      <c r="M785" s="10">
        <v>2021.5</v>
      </c>
      <c r="N785" s="10">
        <v>2021.11</v>
      </c>
      <c r="O785" s="10">
        <v>202105</v>
      </c>
      <c r="P785" s="10">
        <v>202111</v>
      </c>
      <c r="Q785" s="19">
        <v>0</v>
      </c>
      <c r="R785" s="19">
        <v>1400</v>
      </c>
      <c r="S785" s="19">
        <v>1400</v>
      </c>
      <c r="T785" s="19">
        <v>0</v>
      </c>
      <c r="U785" s="19">
        <v>1400</v>
      </c>
      <c r="V785" s="10" t="s">
        <v>4781</v>
      </c>
      <c r="W785" s="9" t="s">
        <v>1968</v>
      </c>
      <c r="X785" s="9" t="s">
        <v>33</v>
      </c>
      <c r="Y785" s="9" t="s">
        <v>1763</v>
      </c>
      <c r="Z785" s="9" t="s">
        <v>956</v>
      </c>
      <c r="AA785" s="9" t="s">
        <v>1962</v>
      </c>
      <c r="AB785" s="10" t="s">
        <v>4772</v>
      </c>
      <c r="AC785" s="20"/>
    </row>
    <row r="786" s="2" customFormat="1" ht="32.1" customHeight="1" spans="1:29">
      <c r="A786" s="9">
        <v>782</v>
      </c>
      <c r="B786" s="10" t="s">
        <v>27</v>
      </c>
      <c r="C786" s="9" t="s">
        <v>1969</v>
      </c>
      <c r="D786" s="10" t="s">
        <v>3004</v>
      </c>
      <c r="E786" s="11" t="s">
        <v>29</v>
      </c>
      <c r="F786" s="10" t="s">
        <v>4782</v>
      </c>
      <c r="G786" s="9" t="s">
        <v>23</v>
      </c>
      <c r="H786" s="9" t="s">
        <v>1900</v>
      </c>
      <c r="I786" s="9" t="s">
        <v>1896</v>
      </c>
      <c r="J786" s="9" t="s">
        <v>62</v>
      </c>
      <c r="K786" s="9"/>
      <c r="L786" s="9">
        <v>9</v>
      </c>
      <c r="M786" s="10">
        <v>2021.1</v>
      </c>
      <c r="N786" s="10">
        <v>2021.9</v>
      </c>
      <c r="O786" s="10">
        <v>202101</v>
      </c>
      <c r="P786" s="10">
        <v>202109</v>
      </c>
      <c r="Q786" s="19">
        <v>2700</v>
      </c>
      <c r="R786" s="19">
        <v>0</v>
      </c>
      <c r="S786" s="19">
        <v>2700</v>
      </c>
      <c r="T786" s="19">
        <v>800</v>
      </c>
      <c r="U786" s="19">
        <v>3500</v>
      </c>
      <c r="V786" s="10" t="s">
        <v>4783</v>
      </c>
      <c r="W786" s="9" t="s">
        <v>1969</v>
      </c>
      <c r="X786" s="9" t="s">
        <v>33</v>
      </c>
      <c r="Y786" s="9" t="s">
        <v>1763</v>
      </c>
      <c r="Z786" s="9" t="s">
        <v>956</v>
      </c>
      <c r="AA786" s="9" t="s">
        <v>1962</v>
      </c>
      <c r="AB786" s="10" t="s">
        <v>4772</v>
      </c>
      <c r="AC786" s="20"/>
    </row>
    <row r="787" s="2" customFormat="1" ht="32.1" customHeight="1" spans="1:29">
      <c r="A787" s="9">
        <v>783</v>
      </c>
      <c r="B787" s="10" t="s">
        <v>27</v>
      </c>
      <c r="C787" s="9" t="s">
        <v>1970</v>
      </c>
      <c r="D787" s="10" t="s">
        <v>3092</v>
      </c>
      <c r="E787" s="11" t="s">
        <v>29</v>
      </c>
      <c r="F787" s="10" t="s">
        <v>4784</v>
      </c>
      <c r="G787" s="9" t="s">
        <v>23</v>
      </c>
      <c r="H787" s="9" t="s">
        <v>1971</v>
      </c>
      <c r="I787" s="9" t="s">
        <v>558</v>
      </c>
      <c r="J787" s="9" t="s">
        <v>62</v>
      </c>
      <c r="K787" s="9">
        <v>2021</v>
      </c>
      <c r="L787" s="9">
        <v>11</v>
      </c>
      <c r="M787" s="10">
        <v>2021.1</v>
      </c>
      <c r="N787" s="10">
        <v>2021.11</v>
      </c>
      <c r="O787" s="10">
        <v>202101</v>
      </c>
      <c r="P787" s="10">
        <v>202111</v>
      </c>
      <c r="Q787" s="19">
        <v>3300</v>
      </c>
      <c r="R787" s="19">
        <v>0</v>
      </c>
      <c r="S787" s="19">
        <v>3300</v>
      </c>
      <c r="T787" s="19">
        <v>800</v>
      </c>
      <c r="U787" s="19">
        <v>4100</v>
      </c>
      <c r="V787" s="10" t="s">
        <v>4785</v>
      </c>
      <c r="W787" s="9" t="s">
        <v>1970</v>
      </c>
      <c r="X787" s="9" t="s">
        <v>33</v>
      </c>
      <c r="Y787" s="9" t="s">
        <v>1763</v>
      </c>
      <c r="Z787" s="9" t="s">
        <v>956</v>
      </c>
      <c r="AA787" s="9" t="s">
        <v>1972</v>
      </c>
      <c r="AB787" s="10" t="s">
        <v>4786</v>
      </c>
      <c r="AC787" s="20"/>
    </row>
    <row r="788" s="2" customFormat="1" ht="32.1" customHeight="1" spans="1:29">
      <c r="A788" s="9">
        <v>784</v>
      </c>
      <c r="B788" s="10" t="s">
        <v>46</v>
      </c>
      <c r="C788" s="9" t="s">
        <v>1973</v>
      </c>
      <c r="D788" s="10" t="s">
        <v>3898</v>
      </c>
      <c r="E788" s="11" t="s">
        <v>38</v>
      </c>
      <c r="F788" s="10" t="s">
        <v>4787</v>
      </c>
      <c r="G788" s="9" t="s">
        <v>23</v>
      </c>
      <c r="H788" s="9" t="s">
        <v>1974</v>
      </c>
      <c r="I788" s="9" t="s">
        <v>1778</v>
      </c>
      <c r="J788" s="9" t="s">
        <v>41</v>
      </c>
      <c r="K788" s="9">
        <v>2021</v>
      </c>
      <c r="L788" s="9">
        <v>10</v>
      </c>
      <c r="M788" s="10">
        <v>2021.1</v>
      </c>
      <c r="N788" s="22" t="s">
        <v>470</v>
      </c>
      <c r="O788" s="10" t="s">
        <v>487</v>
      </c>
      <c r="P788" s="10">
        <v>202110</v>
      </c>
      <c r="Q788" s="19">
        <v>3000</v>
      </c>
      <c r="R788" s="19">
        <v>0</v>
      </c>
      <c r="S788" s="19">
        <v>3000</v>
      </c>
      <c r="T788" s="19">
        <v>200</v>
      </c>
      <c r="U788" s="19">
        <v>3200</v>
      </c>
      <c r="V788" s="10" t="s">
        <v>4788</v>
      </c>
      <c r="W788" s="9" t="s">
        <v>1973</v>
      </c>
      <c r="X788" s="9" t="s">
        <v>33</v>
      </c>
      <c r="Y788" s="9" t="s">
        <v>1763</v>
      </c>
      <c r="Z788" s="9" t="s">
        <v>956</v>
      </c>
      <c r="AA788" s="9" t="s">
        <v>1972</v>
      </c>
      <c r="AB788" s="10" t="s">
        <v>4786</v>
      </c>
      <c r="AC788" s="20"/>
    </row>
    <row r="789" s="2" customFormat="1" ht="32.1" customHeight="1" spans="1:29">
      <c r="A789" s="9">
        <v>785</v>
      </c>
      <c r="B789" s="10" t="s">
        <v>46</v>
      </c>
      <c r="C789" s="9" t="s">
        <v>1975</v>
      </c>
      <c r="D789" s="10" t="s">
        <v>4789</v>
      </c>
      <c r="E789" s="11" t="s">
        <v>38</v>
      </c>
      <c r="F789" s="10" t="s">
        <v>4790</v>
      </c>
      <c r="G789" s="9" t="s">
        <v>23</v>
      </c>
      <c r="H789" s="9" t="s">
        <v>1976</v>
      </c>
      <c r="I789" s="9" t="s">
        <v>1794</v>
      </c>
      <c r="J789" s="21" t="s">
        <v>32</v>
      </c>
      <c r="K789" s="9"/>
      <c r="L789" s="9">
        <v>11</v>
      </c>
      <c r="M789" s="10">
        <v>2021.1</v>
      </c>
      <c r="N789" s="10">
        <v>2021.11</v>
      </c>
      <c r="O789" s="10">
        <v>202101</v>
      </c>
      <c r="P789" s="10">
        <v>202111</v>
      </c>
      <c r="Q789" s="19">
        <v>3300</v>
      </c>
      <c r="R789" s="19">
        <v>0</v>
      </c>
      <c r="S789" s="19">
        <v>3300</v>
      </c>
      <c r="T789" s="19">
        <v>0</v>
      </c>
      <c r="U789" s="19">
        <v>3300</v>
      </c>
      <c r="V789" s="10" t="s">
        <v>4791</v>
      </c>
      <c r="W789" s="9" t="s">
        <v>1975</v>
      </c>
      <c r="X789" s="9" t="s">
        <v>33</v>
      </c>
      <c r="Y789" s="9" t="s">
        <v>1763</v>
      </c>
      <c r="Z789" s="9" t="s">
        <v>956</v>
      </c>
      <c r="AA789" s="9" t="s">
        <v>1972</v>
      </c>
      <c r="AB789" s="10" t="s">
        <v>4786</v>
      </c>
      <c r="AC789" s="20"/>
    </row>
    <row r="790" s="2" customFormat="1" ht="32.1" customHeight="1" spans="1:29">
      <c r="A790" s="9">
        <v>786</v>
      </c>
      <c r="B790" s="10" t="s">
        <v>27</v>
      </c>
      <c r="C790" s="9" t="s">
        <v>1977</v>
      </c>
      <c r="D790" s="10" t="s">
        <v>4792</v>
      </c>
      <c r="E790" s="11" t="s">
        <v>29</v>
      </c>
      <c r="F790" s="10" t="s">
        <v>4793</v>
      </c>
      <c r="G790" s="9" t="s">
        <v>23</v>
      </c>
      <c r="H790" s="9" t="s">
        <v>1978</v>
      </c>
      <c r="I790" s="9" t="s">
        <v>1778</v>
      </c>
      <c r="J790" s="9" t="s">
        <v>41</v>
      </c>
      <c r="K790" s="9">
        <v>2021</v>
      </c>
      <c r="L790" s="9">
        <v>11</v>
      </c>
      <c r="M790" s="10">
        <v>2021.1</v>
      </c>
      <c r="N790" s="10">
        <v>2021.11</v>
      </c>
      <c r="O790" s="10">
        <v>202101</v>
      </c>
      <c r="P790" s="10">
        <v>202111</v>
      </c>
      <c r="Q790" s="19">
        <v>3300</v>
      </c>
      <c r="R790" s="19">
        <v>0</v>
      </c>
      <c r="S790" s="19">
        <v>3300</v>
      </c>
      <c r="T790" s="19">
        <v>200</v>
      </c>
      <c r="U790" s="19">
        <v>3500</v>
      </c>
      <c r="V790" s="10" t="s">
        <v>3528</v>
      </c>
      <c r="W790" s="9" t="s">
        <v>1977</v>
      </c>
      <c r="X790" s="9" t="s">
        <v>33</v>
      </c>
      <c r="Y790" s="9" t="s">
        <v>1763</v>
      </c>
      <c r="Z790" s="9" t="s">
        <v>956</v>
      </c>
      <c r="AA790" s="9" t="s">
        <v>1972</v>
      </c>
      <c r="AB790" s="10" t="s">
        <v>4786</v>
      </c>
      <c r="AC790" s="20"/>
    </row>
    <row r="791" s="2" customFormat="1" ht="32.1" customHeight="1" spans="1:29">
      <c r="A791" s="9">
        <v>787</v>
      </c>
      <c r="B791" s="10" t="s">
        <v>27</v>
      </c>
      <c r="C791" s="9" t="s">
        <v>1793</v>
      </c>
      <c r="D791" s="10" t="s">
        <v>3194</v>
      </c>
      <c r="E791" s="11" t="s">
        <v>38</v>
      </c>
      <c r="F791" s="10" t="s">
        <v>4794</v>
      </c>
      <c r="G791" s="9" t="s">
        <v>23</v>
      </c>
      <c r="H791" s="9" t="s">
        <v>1979</v>
      </c>
      <c r="I791" s="9" t="s">
        <v>1794</v>
      </c>
      <c r="J791" s="21" t="s">
        <v>32</v>
      </c>
      <c r="K791" s="9"/>
      <c r="L791" s="9">
        <v>11</v>
      </c>
      <c r="M791" s="10">
        <v>2021.1</v>
      </c>
      <c r="N791" s="10">
        <v>2021.11</v>
      </c>
      <c r="O791" s="10">
        <v>202101</v>
      </c>
      <c r="P791" s="10">
        <v>202111</v>
      </c>
      <c r="Q791" s="19">
        <v>3300</v>
      </c>
      <c r="R791" s="19">
        <v>0</v>
      </c>
      <c r="S791" s="19">
        <v>3300</v>
      </c>
      <c r="T791" s="19">
        <v>0</v>
      </c>
      <c r="U791" s="19">
        <v>3300</v>
      </c>
      <c r="V791" s="10" t="s">
        <v>4795</v>
      </c>
      <c r="W791" s="9" t="s">
        <v>1793</v>
      </c>
      <c r="X791" s="9" t="s">
        <v>33</v>
      </c>
      <c r="Y791" s="9" t="s">
        <v>1763</v>
      </c>
      <c r="Z791" s="9" t="s">
        <v>956</v>
      </c>
      <c r="AA791" s="9" t="s">
        <v>1972</v>
      </c>
      <c r="AB791" s="10" t="s">
        <v>4786</v>
      </c>
      <c r="AC791" s="20"/>
    </row>
    <row r="792" s="2" customFormat="1" ht="32.1" customHeight="1" spans="1:29">
      <c r="A792" s="9">
        <v>788</v>
      </c>
      <c r="B792" s="10" t="s">
        <v>27</v>
      </c>
      <c r="C792" s="9" t="s">
        <v>1980</v>
      </c>
      <c r="D792" s="10" t="s">
        <v>4796</v>
      </c>
      <c r="E792" s="11" t="s">
        <v>29</v>
      </c>
      <c r="F792" s="10" t="s">
        <v>4797</v>
      </c>
      <c r="G792" s="10" t="s">
        <v>24</v>
      </c>
      <c r="H792" s="9" t="s">
        <v>279</v>
      </c>
      <c r="I792" s="9" t="s">
        <v>1794</v>
      </c>
      <c r="J792" s="9" t="s">
        <v>32</v>
      </c>
      <c r="K792" s="9"/>
      <c r="L792" s="9">
        <v>8</v>
      </c>
      <c r="M792" s="10" t="s">
        <v>1881</v>
      </c>
      <c r="N792" s="10"/>
      <c r="O792" s="10">
        <v>202101</v>
      </c>
      <c r="P792" s="10">
        <v>202111</v>
      </c>
      <c r="Q792" s="19">
        <v>0</v>
      </c>
      <c r="R792" s="19">
        <v>1600</v>
      </c>
      <c r="S792" s="19">
        <v>1600</v>
      </c>
      <c r="T792" s="19">
        <v>0</v>
      </c>
      <c r="U792" s="19">
        <v>1600</v>
      </c>
      <c r="V792" s="10" t="s">
        <v>4798</v>
      </c>
      <c r="W792" s="9" t="s">
        <v>1980</v>
      </c>
      <c r="X792" s="9" t="s">
        <v>33</v>
      </c>
      <c r="Y792" s="9" t="s">
        <v>1763</v>
      </c>
      <c r="Z792" s="9" t="s">
        <v>956</v>
      </c>
      <c r="AA792" s="9" t="s">
        <v>1972</v>
      </c>
      <c r="AB792" s="10" t="s">
        <v>4786</v>
      </c>
      <c r="AC792" s="20"/>
    </row>
    <row r="793" s="2" customFormat="1" ht="32.1" customHeight="1" spans="1:29">
      <c r="A793" s="9">
        <v>789</v>
      </c>
      <c r="B793" s="10" t="s">
        <v>27</v>
      </c>
      <c r="C793" s="9" t="s">
        <v>1981</v>
      </c>
      <c r="D793" s="10" t="s">
        <v>4799</v>
      </c>
      <c r="E793" s="11" t="s">
        <v>38</v>
      </c>
      <c r="F793" s="10" t="s">
        <v>4800</v>
      </c>
      <c r="G793" s="9" t="s">
        <v>23</v>
      </c>
      <c r="H793" s="9" t="s">
        <v>1982</v>
      </c>
      <c r="I793" s="9" t="s">
        <v>1896</v>
      </c>
      <c r="J793" s="9" t="s">
        <v>62</v>
      </c>
      <c r="K793" s="9">
        <v>2021</v>
      </c>
      <c r="L793" s="9">
        <v>9</v>
      </c>
      <c r="M793" s="10">
        <v>2021.1</v>
      </c>
      <c r="N793" s="10">
        <v>2021.9</v>
      </c>
      <c r="O793" s="10">
        <v>202101</v>
      </c>
      <c r="P793" s="10">
        <v>202109</v>
      </c>
      <c r="Q793" s="19">
        <v>2700</v>
      </c>
      <c r="R793" s="19">
        <v>0</v>
      </c>
      <c r="S793" s="19">
        <v>2700</v>
      </c>
      <c r="T793" s="19">
        <v>800</v>
      </c>
      <c r="U793" s="19">
        <v>3500</v>
      </c>
      <c r="V793" s="10" t="s">
        <v>3206</v>
      </c>
      <c r="W793" s="9" t="s">
        <v>1981</v>
      </c>
      <c r="X793" s="9" t="s">
        <v>33</v>
      </c>
      <c r="Y793" s="9" t="s">
        <v>1763</v>
      </c>
      <c r="Z793" s="9" t="s">
        <v>956</v>
      </c>
      <c r="AA793" s="9" t="s">
        <v>1972</v>
      </c>
      <c r="AB793" s="10" t="s">
        <v>4786</v>
      </c>
      <c r="AC793" s="20"/>
    </row>
    <row r="794" s="2" customFormat="1" ht="32.1" customHeight="1" spans="1:29">
      <c r="A794" s="9">
        <v>790</v>
      </c>
      <c r="B794" s="10" t="s">
        <v>27</v>
      </c>
      <c r="C794" s="9" t="s">
        <v>1983</v>
      </c>
      <c r="D794" s="10" t="s">
        <v>3037</v>
      </c>
      <c r="E794" s="11" t="s">
        <v>29</v>
      </c>
      <c r="F794" s="10" t="s">
        <v>4801</v>
      </c>
      <c r="G794" s="9" t="s">
        <v>23</v>
      </c>
      <c r="H794" s="9" t="s">
        <v>1984</v>
      </c>
      <c r="I794" s="9" t="s">
        <v>1794</v>
      </c>
      <c r="J794" s="21" t="s">
        <v>32</v>
      </c>
      <c r="K794" s="9"/>
      <c r="L794" s="9">
        <v>11</v>
      </c>
      <c r="M794" s="10">
        <v>2021.1</v>
      </c>
      <c r="N794" s="10">
        <v>2021.11</v>
      </c>
      <c r="O794" s="10">
        <v>202101</v>
      </c>
      <c r="P794" s="10">
        <v>202111</v>
      </c>
      <c r="Q794" s="19">
        <v>3300</v>
      </c>
      <c r="R794" s="19">
        <v>0</v>
      </c>
      <c r="S794" s="19">
        <v>3300</v>
      </c>
      <c r="T794" s="19">
        <v>0</v>
      </c>
      <c r="U794" s="19">
        <v>3300</v>
      </c>
      <c r="V794" s="10" t="s">
        <v>4802</v>
      </c>
      <c r="W794" s="9" t="s">
        <v>1983</v>
      </c>
      <c r="X794" s="9" t="s">
        <v>33</v>
      </c>
      <c r="Y794" s="9" t="s">
        <v>1763</v>
      </c>
      <c r="Z794" s="9" t="s">
        <v>956</v>
      </c>
      <c r="AA794" s="9" t="s">
        <v>1985</v>
      </c>
      <c r="AB794" s="10" t="s">
        <v>4803</v>
      </c>
      <c r="AC794" s="20"/>
    </row>
    <row r="795" s="2" customFormat="1" ht="32.1" customHeight="1" spans="1:29">
      <c r="A795" s="9">
        <v>791</v>
      </c>
      <c r="B795" s="10" t="s">
        <v>27</v>
      </c>
      <c r="C795" s="9" t="s">
        <v>1986</v>
      </c>
      <c r="D795" s="10" t="s">
        <v>3646</v>
      </c>
      <c r="E795" s="11" t="s">
        <v>29</v>
      </c>
      <c r="F795" s="10" t="s">
        <v>4804</v>
      </c>
      <c r="G795" s="10" t="s">
        <v>24</v>
      </c>
      <c r="H795" s="9" t="s">
        <v>44</v>
      </c>
      <c r="I795" s="9" t="s">
        <v>1794</v>
      </c>
      <c r="J795" s="9" t="s">
        <v>32</v>
      </c>
      <c r="K795" s="9"/>
      <c r="L795" s="9">
        <v>6</v>
      </c>
      <c r="M795" s="10">
        <v>2021.1</v>
      </c>
      <c r="N795" s="10">
        <v>2021.6</v>
      </c>
      <c r="O795" s="10">
        <v>202101</v>
      </c>
      <c r="P795" s="10">
        <v>202106</v>
      </c>
      <c r="Q795" s="19">
        <v>0</v>
      </c>
      <c r="R795" s="19">
        <v>1200</v>
      </c>
      <c r="S795" s="19">
        <v>1200</v>
      </c>
      <c r="T795" s="19">
        <v>0</v>
      </c>
      <c r="U795" s="19">
        <v>1200</v>
      </c>
      <c r="V795" s="10" t="s">
        <v>4805</v>
      </c>
      <c r="W795" s="9" t="s">
        <v>1986</v>
      </c>
      <c r="X795" s="9" t="s">
        <v>33</v>
      </c>
      <c r="Y795" s="9" t="s">
        <v>1763</v>
      </c>
      <c r="Z795" s="9" t="s">
        <v>956</v>
      </c>
      <c r="AA795" s="9" t="s">
        <v>1985</v>
      </c>
      <c r="AB795" s="10" t="s">
        <v>4803</v>
      </c>
      <c r="AC795" s="20"/>
    </row>
    <row r="796" s="2" customFormat="1" ht="32.1" customHeight="1" spans="1:29">
      <c r="A796" s="9">
        <v>792</v>
      </c>
      <c r="B796" s="10" t="s">
        <v>46</v>
      </c>
      <c r="C796" s="9" t="s">
        <v>1987</v>
      </c>
      <c r="D796" s="10" t="s">
        <v>3004</v>
      </c>
      <c r="E796" s="11" t="s">
        <v>29</v>
      </c>
      <c r="F796" s="10" t="s">
        <v>4806</v>
      </c>
      <c r="G796" s="9" t="s">
        <v>23</v>
      </c>
      <c r="H796" s="9" t="s">
        <v>1988</v>
      </c>
      <c r="I796" s="9" t="s">
        <v>1935</v>
      </c>
      <c r="J796" s="9" t="s">
        <v>41</v>
      </c>
      <c r="K796" s="9">
        <v>2021</v>
      </c>
      <c r="L796" s="9">
        <v>11</v>
      </c>
      <c r="M796" s="10">
        <v>2021.1</v>
      </c>
      <c r="N796" s="10">
        <v>2021.11</v>
      </c>
      <c r="O796" s="10">
        <v>202101</v>
      </c>
      <c r="P796" s="10">
        <v>202111</v>
      </c>
      <c r="Q796" s="19">
        <v>3300</v>
      </c>
      <c r="R796" s="19">
        <v>0</v>
      </c>
      <c r="S796" s="19">
        <v>3300</v>
      </c>
      <c r="T796" s="19">
        <v>200</v>
      </c>
      <c r="U796" s="19">
        <v>3500</v>
      </c>
      <c r="V796" s="10" t="s">
        <v>4807</v>
      </c>
      <c r="W796" s="9" t="s">
        <v>1987</v>
      </c>
      <c r="X796" s="9" t="s">
        <v>33</v>
      </c>
      <c r="Y796" s="9" t="s">
        <v>1763</v>
      </c>
      <c r="Z796" s="9" t="s">
        <v>956</v>
      </c>
      <c r="AA796" s="9" t="s">
        <v>1985</v>
      </c>
      <c r="AB796" s="10" t="s">
        <v>4803</v>
      </c>
      <c r="AC796" s="20"/>
    </row>
    <row r="797" s="2" customFormat="1" ht="32.1" customHeight="1" spans="1:29">
      <c r="A797" s="9">
        <v>793</v>
      </c>
      <c r="B797" s="10" t="s">
        <v>27</v>
      </c>
      <c r="C797" s="9" t="s">
        <v>1989</v>
      </c>
      <c r="D797" s="10" t="s">
        <v>3050</v>
      </c>
      <c r="E797" s="11" t="s">
        <v>29</v>
      </c>
      <c r="F797" s="10" t="s">
        <v>4808</v>
      </c>
      <c r="G797" s="10" t="s">
        <v>24</v>
      </c>
      <c r="H797" s="9" t="s">
        <v>1990</v>
      </c>
      <c r="I797" s="9" t="s">
        <v>1826</v>
      </c>
      <c r="J797" s="9" t="s">
        <v>62</v>
      </c>
      <c r="K797" s="9">
        <v>2021</v>
      </c>
      <c r="L797" s="9">
        <v>4</v>
      </c>
      <c r="M797" s="10" t="s">
        <v>1991</v>
      </c>
      <c r="N797" s="10"/>
      <c r="O797" s="10">
        <v>202101</v>
      </c>
      <c r="P797" s="10">
        <v>202111</v>
      </c>
      <c r="Q797" s="19">
        <v>0</v>
      </c>
      <c r="R797" s="19">
        <v>800</v>
      </c>
      <c r="S797" s="19">
        <v>800</v>
      </c>
      <c r="T797" s="19">
        <v>800</v>
      </c>
      <c r="U797" s="19">
        <v>1600</v>
      </c>
      <c r="V797" s="10" t="s">
        <v>4809</v>
      </c>
      <c r="W797" s="9" t="s">
        <v>1989</v>
      </c>
      <c r="X797" s="9" t="s">
        <v>33</v>
      </c>
      <c r="Y797" s="9" t="s">
        <v>1763</v>
      </c>
      <c r="Z797" s="9" t="s">
        <v>956</v>
      </c>
      <c r="AA797" s="9" t="s">
        <v>1992</v>
      </c>
      <c r="AB797" s="10" t="s">
        <v>4810</v>
      </c>
      <c r="AC797" s="20"/>
    </row>
    <row r="798" s="2" customFormat="1" ht="32.1" customHeight="1" spans="1:29">
      <c r="A798" s="9">
        <v>794</v>
      </c>
      <c r="B798" s="10" t="s">
        <v>46</v>
      </c>
      <c r="C798" s="9" t="s">
        <v>1993</v>
      </c>
      <c r="D798" s="10" t="s">
        <v>3019</v>
      </c>
      <c r="E798" s="11" t="s">
        <v>29</v>
      </c>
      <c r="F798" s="10" t="s">
        <v>4811</v>
      </c>
      <c r="G798" s="10" t="s">
        <v>24</v>
      </c>
      <c r="H798" s="9" t="s">
        <v>44</v>
      </c>
      <c r="I798" s="9" t="s">
        <v>1794</v>
      </c>
      <c r="J798" s="9" t="s">
        <v>32</v>
      </c>
      <c r="K798" s="9"/>
      <c r="L798" s="9">
        <v>5</v>
      </c>
      <c r="M798" s="10">
        <v>2021.7</v>
      </c>
      <c r="N798" s="10">
        <v>2021.11</v>
      </c>
      <c r="O798" s="10">
        <v>202107</v>
      </c>
      <c r="P798" s="10">
        <v>202111</v>
      </c>
      <c r="Q798" s="19">
        <v>0</v>
      </c>
      <c r="R798" s="19">
        <v>1000</v>
      </c>
      <c r="S798" s="19">
        <v>1000</v>
      </c>
      <c r="T798" s="19">
        <v>0</v>
      </c>
      <c r="U798" s="19">
        <v>1000</v>
      </c>
      <c r="V798" s="10" t="s">
        <v>4812</v>
      </c>
      <c r="W798" s="9" t="s">
        <v>1993</v>
      </c>
      <c r="X798" s="9" t="s">
        <v>33</v>
      </c>
      <c r="Y798" s="9" t="s">
        <v>1763</v>
      </c>
      <c r="Z798" s="9" t="s">
        <v>956</v>
      </c>
      <c r="AA798" s="9" t="s">
        <v>1994</v>
      </c>
      <c r="AB798" s="10" t="s">
        <v>4813</v>
      </c>
      <c r="AC798" s="20"/>
    </row>
    <row r="799" s="2" customFormat="1" ht="32.1" customHeight="1" spans="1:29">
      <c r="A799" s="9">
        <v>795</v>
      </c>
      <c r="B799" s="10" t="s">
        <v>27</v>
      </c>
      <c r="C799" s="9" t="s">
        <v>1995</v>
      </c>
      <c r="D799" s="10" t="s">
        <v>3334</v>
      </c>
      <c r="E799" s="11" t="s">
        <v>29</v>
      </c>
      <c r="F799" s="10" t="s">
        <v>4814</v>
      </c>
      <c r="G799" s="10" t="s">
        <v>24</v>
      </c>
      <c r="H799" s="9" t="s">
        <v>44</v>
      </c>
      <c r="I799" s="9" t="s">
        <v>1794</v>
      </c>
      <c r="J799" s="9" t="s">
        <v>32</v>
      </c>
      <c r="K799" s="9"/>
      <c r="L799" s="9">
        <v>10</v>
      </c>
      <c r="M799" s="10" t="s">
        <v>705</v>
      </c>
      <c r="N799" s="10"/>
      <c r="O799" s="10">
        <v>202101</v>
      </c>
      <c r="P799" s="10">
        <v>202111</v>
      </c>
      <c r="Q799" s="19">
        <v>0</v>
      </c>
      <c r="R799" s="19">
        <v>2000</v>
      </c>
      <c r="S799" s="19">
        <v>2000</v>
      </c>
      <c r="T799" s="19">
        <v>0</v>
      </c>
      <c r="U799" s="19">
        <v>2000</v>
      </c>
      <c r="V799" s="10" t="s">
        <v>4815</v>
      </c>
      <c r="W799" s="9" t="s">
        <v>1995</v>
      </c>
      <c r="X799" s="9" t="s">
        <v>33</v>
      </c>
      <c r="Y799" s="9" t="s">
        <v>1763</v>
      </c>
      <c r="Z799" s="9" t="s">
        <v>956</v>
      </c>
      <c r="AA799" s="9" t="s">
        <v>1994</v>
      </c>
      <c r="AB799" s="10" t="s">
        <v>4813</v>
      </c>
      <c r="AC799" s="20"/>
    </row>
    <row r="800" s="2" customFormat="1" ht="32.1" customHeight="1" spans="1:29">
      <c r="A800" s="9">
        <v>796</v>
      </c>
      <c r="B800" s="10" t="s">
        <v>46</v>
      </c>
      <c r="C800" s="9" t="s">
        <v>1996</v>
      </c>
      <c r="D800" s="10" t="s">
        <v>3031</v>
      </c>
      <c r="E800" s="11" t="s">
        <v>38</v>
      </c>
      <c r="F800" s="10" t="s">
        <v>4816</v>
      </c>
      <c r="G800" s="10" t="s">
        <v>24</v>
      </c>
      <c r="H800" s="9" t="s">
        <v>580</v>
      </c>
      <c r="I800" s="9" t="s">
        <v>1384</v>
      </c>
      <c r="J800" s="9" t="s">
        <v>41</v>
      </c>
      <c r="K800" s="9">
        <v>2021</v>
      </c>
      <c r="L800" s="9">
        <v>10</v>
      </c>
      <c r="M800" s="10" t="s">
        <v>705</v>
      </c>
      <c r="N800" s="10"/>
      <c r="O800" s="10">
        <v>202101</v>
      </c>
      <c r="P800" s="10">
        <v>202111</v>
      </c>
      <c r="Q800" s="19">
        <v>0</v>
      </c>
      <c r="R800" s="19">
        <v>2000</v>
      </c>
      <c r="S800" s="19">
        <v>2000</v>
      </c>
      <c r="T800" s="19">
        <v>200</v>
      </c>
      <c r="U800" s="19">
        <v>2200</v>
      </c>
      <c r="V800" s="10" t="s">
        <v>4817</v>
      </c>
      <c r="W800" s="9" t="s">
        <v>1996</v>
      </c>
      <c r="X800" s="9" t="s">
        <v>33</v>
      </c>
      <c r="Y800" s="9" t="s">
        <v>1763</v>
      </c>
      <c r="Z800" s="9" t="s">
        <v>956</v>
      </c>
      <c r="AA800" s="9" t="s">
        <v>1994</v>
      </c>
      <c r="AB800" s="10" t="s">
        <v>4813</v>
      </c>
      <c r="AC800" s="20"/>
    </row>
    <row r="801" s="2" customFormat="1" ht="32.1" customHeight="1" spans="1:29">
      <c r="A801" s="9">
        <v>797</v>
      </c>
      <c r="B801" s="10" t="s">
        <v>27</v>
      </c>
      <c r="C801" s="9" t="s">
        <v>1997</v>
      </c>
      <c r="D801" s="10" t="s">
        <v>4761</v>
      </c>
      <c r="E801" s="11" t="s">
        <v>29</v>
      </c>
      <c r="F801" s="10" t="s">
        <v>4818</v>
      </c>
      <c r="G801" s="9" t="s">
        <v>23</v>
      </c>
      <c r="H801" s="9" t="s">
        <v>1998</v>
      </c>
      <c r="I801" s="9" t="s">
        <v>558</v>
      </c>
      <c r="J801" s="9" t="s">
        <v>62</v>
      </c>
      <c r="K801" s="9">
        <v>2021</v>
      </c>
      <c r="L801" s="9">
        <v>11</v>
      </c>
      <c r="M801" s="10">
        <v>2021.1</v>
      </c>
      <c r="N801" s="10">
        <v>2021.11</v>
      </c>
      <c r="O801" s="10">
        <v>202101</v>
      </c>
      <c r="P801" s="10">
        <v>202111</v>
      </c>
      <c r="Q801" s="19">
        <v>3300</v>
      </c>
      <c r="R801" s="19">
        <v>0</v>
      </c>
      <c r="S801" s="19">
        <v>3300</v>
      </c>
      <c r="T801" s="19">
        <v>800</v>
      </c>
      <c r="U801" s="19">
        <v>4100</v>
      </c>
      <c r="V801" s="10" t="s">
        <v>4547</v>
      </c>
      <c r="W801" s="9" t="s">
        <v>1997</v>
      </c>
      <c r="X801" s="9" t="s">
        <v>33</v>
      </c>
      <c r="Y801" s="9" t="s">
        <v>1763</v>
      </c>
      <c r="Z801" s="9" t="s">
        <v>1999</v>
      </c>
      <c r="AA801" s="9" t="s">
        <v>2000</v>
      </c>
      <c r="AB801" s="10" t="s">
        <v>4819</v>
      </c>
      <c r="AC801" s="20"/>
    </row>
    <row r="802" s="2" customFormat="1" ht="32.1" customHeight="1" spans="1:29">
      <c r="A802" s="9">
        <v>798</v>
      </c>
      <c r="B802" s="10" t="s">
        <v>27</v>
      </c>
      <c r="C802" s="9" t="s">
        <v>2001</v>
      </c>
      <c r="D802" s="10" t="s">
        <v>3469</v>
      </c>
      <c r="E802" s="11" t="s">
        <v>29</v>
      </c>
      <c r="F802" s="10" t="s">
        <v>4820</v>
      </c>
      <c r="G802" s="9" t="s">
        <v>23</v>
      </c>
      <c r="H802" s="9" t="s">
        <v>1998</v>
      </c>
      <c r="I802" s="9" t="s">
        <v>558</v>
      </c>
      <c r="J802" s="9" t="s">
        <v>62</v>
      </c>
      <c r="K802" s="9">
        <v>2021</v>
      </c>
      <c r="L802" s="9">
        <v>11</v>
      </c>
      <c r="M802" s="10">
        <v>2021.1</v>
      </c>
      <c r="N802" s="10">
        <v>2021.11</v>
      </c>
      <c r="O802" s="10">
        <v>202101</v>
      </c>
      <c r="P802" s="10">
        <v>202111</v>
      </c>
      <c r="Q802" s="19">
        <v>3300</v>
      </c>
      <c r="R802" s="19">
        <v>0</v>
      </c>
      <c r="S802" s="19">
        <v>3300</v>
      </c>
      <c r="T802" s="19">
        <v>800</v>
      </c>
      <c r="U802" s="19">
        <v>4100</v>
      </c>
      <c r="V802" s="10" t="s">
        <v>4821</v>
      </c>
      <c r="W802" s="9" t="s">
        <v>2001</v>
      </c>
      <c r="X802" s="9" t="s">
        <v>33</v>
      </c>
      <c r="Y802" s="9" t="s">
        <v>1763</v>
      </c>
      <c r="Z802" s="9" t="s">
        <v>1999</v>
      </c>
      <c r="AA802" s="9" t="s">
        <v>2000</v>
      </c>
      <c r="AB802" s="10" t="s">
        <v>4819</v>
      </c>
      <c r="AC802" s="20"/>
    </row>
    <row r="803" s="2" customFormat="1" ht="32.1" customHeight="1" spans="1:29">
      <c r="A803" s="9">
        <v>799</v>
      </c>
      <c r="B803" s="10" t="s">
        <v>27</v>
      </c>
      <c r="C803" s="9" t="s">
        <v>2002</v>
      </c>
      <c r="D803" s="10" t="s">
        <v>4822</v>
      </c>
      <c r="E803" s="11" t="s">
        <v>38</v>
      </c>
      <c r="F803" s="10" t="s">
        <v>4823</v>
      </c>
      <c r="G803" s="9" t="s">
        <v>23</v>
      </c>
      <c r="H803" s="9" t="s">
        <v>1998</v>
      </c>
      <c r="I803" s="9" t="s">
        <v>558</v>
      </c>
      <c r="J803" s="9" t="s">
        <v>62</v>
      </c>
      <c r="K803" s="9">
        <v>2021</v>
      </c>
      <c r="L803" s="9">
        <v>11</v>
      </c>
      <c r="M803" s="10">
        <v>2021.1</v>
      </c>
      <c r="N803" s="10">
        <v>2021.11</v>
      </c>
      <c r="O803" s="10">
        <v>202101</v>
      </c>
      <c r="P803" s="10">
        <v>202111</v>
      </c>
      <c r="Q803" s="19">
        <v>3300</v>
      </c>
      <c r="R803" s="19">
        <v>0</v>
      </c>
      <c r="S803" s="19">
        <v>3300</v>
      </c>
      <c r="T803" s="19">
        <v>800</v>
      </c>
      <c r="U803" s="19">
        <v>4100</v>
      </c>
      <c r="V803" s="10" t="s">
        <v>4824</v>
      </c>
      <c r="W803" s="9" t="s">
        <v>2002</v>
      </c>
      <c r="X803" s="9" t="s">
        <v>33</v>
      </c>
      <c r="Y803" s="9" t="s">
        <v>1763</v>
      </c>
      <c r="Z803" s="9" t="s">
        <v>1999</v>
      </c>
      <c r="AA803" s="9" t="s">
        <v>2000</v>
      </c>
      <c r="AB803" s="10" t="s">
        <v>4819</v>
      </c>
      <c r="AC803" s="20"/>
    </row>
    <row r="804" s="2" customFormat="1" ht="32.1" customHeight="1" spans="1:29">
      <c r="A804" s="9">
        <v>800</v>
      </c>
      <c r="B804" s="10" t="s">
        <v>46</v>
      </c>
      <c r="C804" s="9" t="s">
        <v>2003</v>
      </c>
      <c r="D804" s="10" t="s">
        <v>3007</v>
      </c>
      <c r="E804" s="11" t="s">
        <v>29</v>
      </c>
      <c r="F804" s="10" t="s">
        <v>4825</v>
      </c>
      <c r="G804" s="10" t="s">
        <v>24</v>
      </c>
      <c r="H804" s="9" t="s">
        <v>2004</v>
      </c>
      <c r="I804" s="9" t="s">
        <v>1772</v>
      </c>
      <c r="J804" s="9" t="s">
        <v>41</v>
      </c>
      <c r="K804" s="9">
        <v>2021</v>
      </c>
      <c r="L804" s="9">
        <v>10</v>
      </c>
      <c r="M804" s="10" t="s">
        <v>705</v>
      </c>
      <c r="N804" s="10"/>
      <c r="O804" s="10">
        <v>202101</v>
      </c>
      <c r="P804" s="10">
        <v>202111</v>
      </c>
      <c r="Q804" s="19">
        <v>0</v>
      </c>
      <c r="R804" s="19">
        <v>2000</v>
      </c>
      <c r="S804" s="19">
        <v>2000</v>
      </c>
      <c r="T804" s="19">
        <v>200</v>
      </c>
      <c r="U804" s="19">
        <v>2200</v>
      </c>
      <c r="V804" s="10" t="s">
        <v>4826</v>
      </c>
      <c r="W804" s="9" t="s">
        <v>2003</v>
      </c>
      <c r="X804" s="9" t="s">
        <v>33</v>
      </c>
      <c r="Y804" s="9" t="s">
        <v>1763</v>
      </c>
      <c r="Z804" s="9" t="s">
        <v>120</v>
      </c>
      <c r="AA804" s="9" t="s">
        <v>2005</v>
      </c>
      <c r="AB804" s="10" t="s">
        <v>4827</v>
      </c>
      <c r="AC804" s="20"/>
    </row>
    <row r="805" s="2" customFormat="1" ht="32.1" customHeight="1" spans="1:29">
      <c r="A805" s="9">
        <v>801</v>
      </c>
      <c r="B805" s="10" t="s">
        <v>46</v>
      </c>
      <c r="C805" s="9" t="s">
        <v>1914</v>
      </c>
      <c r="D805" s="10" t="s">
        <v>3019</v>
      </c>
      <c r="E805" s="11" t="s">
        <v>29</v>
      </c>
      <c r="F805" s="10" t="s">
        <v>4828</v>
      </c>
      <c r="G805" s="10" t="s">
        <v>24</v>
      </c>
      <c r="H805" s="9" t="s">
        <v>2006</v>
      </c>
      <c r="I805" s="9" t="s">
        <v>1778</v>
      </c>
      <c r="J805" s="9" t="s">
        <v>41</v>
      </c>
      <c r="K805" s="9">
        <v>2021</v>
      </c>
      <c r="L805" s="9">
        <v>10</v>
      </c>
      <c r="M805" s="10" t="s">
        <v>705</v>
      </c>
      <c r="N805" s="10"/>
      <c r="O805" s="10">
        <v>202101</v>
      </c>
      <c r="P805" s="10">
        <v>202111</v>
      </c>
      <c r="Q805" s="19">
        <v>0</v>
      </c>
      <c r="R805" s="19">
        <v>2000</v>
      </c>
      <c r="S805" s="19">
        <v>2000</v>
      </c>
      <c r="T805" s="19">
        <v>200</v>
      </c>
      <c r="U805" s="19">
        <v>2200</v>
      </c>
      <c r="V805" s="10" t="s">
        <v>4829</v>
      </c>
      <c r="W805" s="9" t="s">
        <v>1914</v>
      </c>
      <c r="X805" s="9" t="s">
        <v>33</v>
      </c>
      <c r="Y805" s="9" t="s">
        <v>1763</v>
      </c>
      <c r="Z805" s="9" t="s">
        <v>120</v>
      </c>
      <c r="AA805" s="9" t="s">
        <v>2005</v>
      </c>
      <c r="AB805" s="10" t="s">
        <v>4827</v>
      </c>
      <c r="AC805" s="20"/>
    </row>
    <row r="806" s="2" customFormat="1" ht="32.1" customHeight="1" spans="1:29">
      <c r="A806" s="9">
        <v>802</v>
      </c>
      <c r="B806" s="10" t="s">
        <v>174</v>
      </c>
      <c r="C806" s="9" t="s">
        <v>2007</v>
      </c>
      <c r="D806" s="10" t="s">
        <v>3276</v>
      </c>
      <c r="E806" s="11" t="s">
        <v>29</v>
      </c>
      <c r="F806" s="10" t="s">
        <v>4830</v>
      </c>
      <c r="G806" s="10" t="s">
        <v>24</v>
      </c>
      <c r="H806" s="9" t="s">
        <v>105</v>
      </c>
      <c r="I806" s="9" t="s">
        <v>1778</v>
      </c>
      <c r="J806" s="9" t="s">
        <v>41</v>
      </c>
      <c r="K806" s="9">
        <v>2021</v>
      </c>
      <c r="L806" s="9">
        <v>7</v>
      </c>
      <c r="M806" s="10" t="s">
        <v>2008</v>
      </c>
      <c r="N806" s="10"/>
      <c r="O806" s="10">
        <v>202101</v>
      </c>
      <c r="P806" s="10">
        <v>202111</v>
      </c>
      <c r="Q806" s="19">
        <v>0</v>
      </c>
      <c r="R806" s="19">
        <v>1400</v>
      </c>
      <c r="S806" s="19">
        <v>1400</v>
      </c>
      <c r="T806" s="19">
        <v>200</v>
      </c>
      <c r="U806" s="19">
        <v>1600</v>
      </c>
      <c r="V806" s="10" t="s">
        <v>4831</v>
      </c>
      <c r="W806" s="9" t="s">
        <v>2007</v>
      </c>
      <c r="X806" s="9" t="s">
        <v>33</v>
      </c>
      <c r="Y806" s="9" t="s">
        <v>1763</v>
      </c>
      <c r="Z806" s="9" t="s">
        <v>120</v>
      </c>
      <c r="AA806" s="9" t="s">
        <v>2005</v>
      </c>
      <c r="AB806" s="10" t="s">
        <v>4827</v>
      </c>
      <c r="AC806" s="20"/>
    </row>
    <row r="807" s="2" customFormat="1" ht="32.1" customHeight="1" spans="1:29">
      <c r="A807" s="9">
        <v>803</v>
      </c>
      <c r="B807" s="10" t="s">
        <v>46</v>
      </c>
      <c r="C807" s="9" t="s">
        <v>2009</v>
      </c>
      <c r="D807" s="10" t="s">
        <v>4832</v>
      </c>
      <c r="E807" s="11" t="s">
        <v>29</v>
      </c>
      <c r="F807" s="10" t="s">
        <v>4833</v>
      </c>
      <c r="G807" s="10" t="s">
        <v>24</v>
      </c>
      <c r="H807" s="9" t="s">
        <v>2010</v>
      </c>
      <c r="I807" s="9" t="s">
        <v>558</v>
      </c>
      <c r="J807" s="9" t="s">
        <v>62</v>
      </c>
      <c r="K807" s="9">
        <v>2021</v>
      </c>
      <c r="L807" s="9">
        <v>10</v>
      </c>
      <c r="M807" s="10" t="s">
        <v>705</v>
      </c>
      <c r="N807" s="10"/>
      <c r="O807" s="10">
        <v>202101</v>
      </c>
      <c r="P807" s="10">
        <v>202111</v>
      </c>
      <c r="Q807" s="19">
        <v>0</v>
      </c>
      <c r="R807" s="19">
        <v>2000</v>
      </c>
      <c r="S807" s="19">
        <v>2000</v>
      </c>
      <c r="T807" s="19">
        <v>800</v>
      </c>
      <c r="U807" s="19">
        <v>2800</v>
      </c>
      <c r="V807" s="10" t="s">
        <v>4834</v>
      </c>
      <c r="W807" s="9" t="s">
        <v>2009</v>
      </c>
      <c r="X807" s="9" t="s">
        <v>33</v>
      </c>
      <c r="Y807" s="9" t="s">
        <v>1763</v>
      </c>
      <c r="Z807" s="9" t="s">
        <v>120</v>
      </c>
      <c r="AA807" s="9" t="s">
        <v>2005</v>
      </c>
      <c r="AB807" s="10" t="s">
        <v>4827</v>
      </c>
      <c r="AC807" s="20"/>
    </row>
    <row r="808" s="2" customFormat="1" ht="32.1" customHeight="1" spans="1:29">
      <c r="A808" s="9">
        <v>804</v>
      </c>
      <c r="B808" s="10" t="s">
        <v>46</v>
      </c>
      <c r="C808" s="9" t="s">
        <v>2011</v>
      </c>
      <c r="D808" s="10" t="s">
        <v>3278</v>
      </c>
      <c r="E808" s="11" t="s">
        <v>29</v>
      </c>
      <c r="F808" s="10" t="s">
        <v>4835</v>
      </c>
      <c r="G808" s="9" t="s">
        <v>23</v>
      </c>
      <c r="H808" s="9" t="s">
        <v>2012</v>
      </c>
      <c r="I808" s="9" t="s">
        <v>70</v>
      </c>
      <c r="J808" s="9" t="s">
        <v>62</v>
      </c>
      <c r="K808" s="9">
        <v>2021</v>
      </c>
      <c r="L808" s="9">
        <v>11</v>
      </c>
      <c r="M808" s="10">
        <v>2021.1</v>
      </c>
      <c r="N808" s="10">
        <v>2021.11</v>
      </c>
      <c r="O808" s="10">
        <v>202101</v>
      </c>
      <c r="P808" s="10">
        <v>202111</v>
      </c>
      <c r="Q808" s="19">
        <v>3300</v>
      </c>
      <c r="R808" s="19">
        <v>0</v>
      </c>
      <c r="S808" s="19">
        <v>3300</v>
      </c>
      <c r="T808" s="19">
        <v>800</v>
      </c>
      <c r="U808" s="19">
        <v>4100</v>
      </c>
      <c r="V808" s="10" t="s">
        <v>4836</v>
      </c>
      <c r="W808" s="9" t="s">
        <v>2011</v>
      </c>
      <c r="X808" s="9" t="s">
        <v>33</v>
      </c>
      <c r="Y808" s="9" t="s">
        <v>1763</v>
      </c>
      <c r="Z808" s="9" t="s">
        <v>120</v>
      </c>
      <c r="AA808" s="9" t="s">
        <v>2005</v>
      </c>
      <c r="AB808" s="10" t="s">
        <v>4827</v>
      </c>
      <c r="AC808" s="20"/>
    </row>
    <row r="809" s="2" customFormat="1" ht="32.1" customHeight="1" spans="1:29">
      <c r="A809" s="9">
        <v>805</v>
      </c>
      <c r="B809" s="10" t="s">
        <v>46</v>
      </c>
      <c r="C809" s="9" t="s">
        <v>2013</v>
      </c>
      <c r="D809" s="10" t="s">
        <v>3019</v>
      </c>
      <c r="E809" s="11" t="s">
        <v>29</v>
      </c>
      <c r="F809" s="10" t="s">
        <v>4837</v>
      </c>
      <c r="G809" s="10" t="s">
        <v>24</v>
      </c>
      <c r="H809" s="9" t="s">
        <v>44</v>
      </c>
      <c r="I809" s="9" t="s">
        <v>1801</v>
      </c>
      <c r="J809" s="9" t="s">
        <v>41</v>
      </c>
      <c r="K809" s="9">
        <v>2021</v>
      </c>
      <c r="L809" s="9">
        <v>10</v>
      </c>
      <c r="M809" s="10" t="s">
        <v>705</v>
      </c>
      <c r="N809" s="10"/>
      <c r="O809" s="10">
        <v>202101</v>
      </c>
      <c r="P809" s="10">
        <v>202111</v>
      </c>
      <c r="Q809" s="19">
        <v>0</v>
      </c>
      <c r="R809" s="19">
        <v>2000</v>
      </c>
      <c r="S809" s="19">
        <v>2000</v>
      </c>
      <c r="T809" s="19">
        <v>200</v>
      </c>
      <c r="U809" s="19">
        <v>2200</v>
      </c>
      <c r="V809" s="10" t="s">
        <v>4838</v>
      </c>
      <c r="W809" s="9" t="s">
        <v>2013</v>
      </c>
      <c r="X809" s="9" t="s">
        <v>33</v>
      </c>
      <c r="Y809" s="9" t="s">
        <v>1763</v>
      </c>
      <c r="Z809" s="9" t="s">
        <v>120</v>
      </c>
      <c r="AA809" s="9" t="s">
        <v>2005</v>
      </c>
      <c r="AB809" s="10" t="s">
        <v>4827</v>
      </c>
      <c r="AC809" s="20"/>
    </row>
    <row r="810" s="2" customFormat="1" ht="32.1" customHeight="1" spans="1:29">
      <c r="A810" s="9">
        <v>806</v>
      </c>
      <c r="B810" s="10" t="s">
        <v>46</v>
      </c>
      <c r="C810" s="9" t="s">
        <v>2014</v>
      </c>
      <c r="D810" s="10" t="s">
        <v>4839</v>
      </c>
      <c r="E810" s="11" t="s">
        <v>29</v>
      </c>
      <c r="F810" s="10" t="s">
        <v>4840</v>
      </c>
      <c r="G810" s="10" t="s">
        <v>24</v>
      </c>
      <c r="H810" s="9" t="s">
        <v>230</v>
      </c>
      <c r="I810" s="9" t="s">
        <v>1896</v>
      </c>
      <c r="J810" s="9" t="s">
        <v>62</v>
      </c>
      <c r="K810" s="9">
        <v>2021</v>
      </c>
      <c r="L810" s="9">
        <v>9</v>
      </c>
      <c r="M810" s="10">
        <v>2021.3</v>
      </c>
      <c r="N810" s="10">
        <v>2021.11</v>
      </c>
      <c r="O810" s="10">
        <v>202103</v>
      </c>
      <c r="P810" s="10">
        <v>202111</v>
      </c>
      <c r="Q810" s="19">
        <v>0</v>
      </c>
      <c r="R810" s="19">
        <v>1800</v>
      </c>
      <c r="S810" s="19">
        <v>1800</v>
      </c>
      <c r="T810" s="19">
        <v>800</v>
      </c>
      <c r="U810" s="19">
        <v>2600</v>
      </c>
      <c r="V810" s="10" t="s">
        <v>4841</v>
      </c>
      <c r="W810" s="9" t="s">
        <v>2014</v>
      </c>
      <c r="X810" s="9" t="s">
        <v>33</v>
      </c>
      <c r="Y810" s="9" t="s">
        <v>1763</v>
      </c>
      <c r="Z810" s="9" t="s">
        <v>1773</v>
      </c>
      <c r="AA810" s="9" t="s">
        <v>1785</v>
      </c>
      <c r="AB810" s="10" t="s">
        <v>4586</v>
      </c>
      <c r="AC810" s="20"/>
    </row>
    <row r="811" s="2" customFormat="1" ht="32.1" customHeight="1" spans="1:29">
      <c r="A811" s="9">
        <v>807</v>
      </c>
      <c r="B811" s="9" t="s">
        <v>27</v>
      </c>
      <c r="C811" s="9" t="s">
        <v>2015</v>
      </c>
      <c r="D811" s="10" t="s">
        <v>4842</v>
      </c>
      <c r="E811" s="11" t="s">
        <v>29</v>
      </c>
      <c r="F811" s="10" t="s">
        <v>4843</v>
      </c>
      <c r="G811" s="10" t="s">
        <v>24</v>
      </c>
      <c r="H811" s="9" t="s">
        <v>2016</v>
      </c>
      <c r="I811" s="9" t="s">
        <v>553</v>
      </c>
      <c r="J811" s="9" t="s">
        <v>32</v>
      </c>
      <c r="K811" s="9">
        <v>2021</v>
      </c>
      <c r="L811" s="9">
        <v>11</v>
      </c>
      <c r="M811" s="10">
        <v>202101</v>
      </c>
      <c r="N811" s="10">
        <v>202111</v>
      </c>
      <c r="O811" s="10">
        <v>202101</v>
      </c>
      <c r="P811" s="10">
        <v>202111</v>
      </c>
      <c r="Q811" s="19">
        <v>0</v>
      </c>
      <c r="R811" s="19">
        <v>2200</v>
      </c>
      <c r="S811" s="19">
        <v>2200</v>
      </c>
      <c r="T811" s="19">
        <v>0</v>
      </c>
      <c r="U811" s="19">
        <v>2200</v>
      </c>
      <c r="V811" s="10" t="s">
        <v>4844</v>
      </c>
      <c r="W811" s="9" t="s">
        <v>2015</v>
      </c>
      <c r="X811" s="9" t="s">
        <v>33</v>
      </c>
      <c r="Y811" s="9" t="s">
        <v>491</v>
      </c>
      <c r="Z811" s="9" t="s">
        <v>2017</v>
      </c>
      <c r="AA811" s="22" t="s">
        <v>2018</v>
      </c>
      <c r="AB811" s="10" t="s">
        <v>4845</v>
      </c>
      <c r="AC811" s="20"/>
    </row>
    <row r="812" s="2" customFormat="1" ht="32.1" customHeight="1" spans="1:29">
      <c r="A812" s="9">
        <v>808</v>
      </c>
      <c r="B812" s="9" t="s">
        <v>27</v>
      </c>
      <c r="C812" s="9" t="s">
        <v>2019</v>
      </c>
      <c r="D812" s="10" t="s">
        <v>4846</v>
      </c>
      <c r="E812" s="11" t="s">
        <v>29</v>
      </c>
      <c r="F812" s="10" t="s">
        <v>4847</v>
      </c>
      <c r="G812" s="10" t="s">
        <v>24</v>
      </c>
      <c r="H812" s="9" t="s">
        <v>2020</v>
      </c>
      <c r="I812" s="9" t="s">
        <v>553</v>
      </c>
      <c r="J812" s="9" t="s">
        <v>32</v>
      </c>
      <c r="K812" s="9">
        <v>2021</v>
      </c>
      <c r="L812" s="9">
        <v>6</v>
      </c>
      <c r="M812" s="10" t="s">
        <v>2021</v>
      </c>
      <c r="N812" s="10"/>
      <c r="O812" s="10">
        <v>202101</v>
      </c>
      <c r="P812" s="10">
        <v>202107</v>
      </c>
      <c r="Q812" s="19">
        <v>0</v>
      </c>
      <c r="R812" s="19">
        <v>1200</v>
      </c>
      <c r="S812" s="19">
        <v>1200</v>
      </c>
      <c r="T812" s="19">
        <v>0</v>
      </c>
      <c r="U812" s="19">
        <v>1200</v>
      </c>
      <c r="V812" s="10" t="s">
        <v>4848</v>
      </c>
      <c r="W812" s="9" t="s">
        <v>2019</v>
      </c>
      <c r="X812" s="9" t="s">
        <v>33</v>
      </c>
      <c r="Y812" s="9" t="s">
        <v>491</v>
      </c>
      <c r="Z812" s="9" t="s">
        <v>2017</v>
      </c>
      <c r="AA812" s="22" t="s">
        <v>2022</v>
      </c>
      <c r="AB812" s="10" t="s">
        <v>4849</v>
      </c>
      <c r="AC812" s="20"/>
    </row>
    <row r="813" s="2" customFormat="1" ht="32.1" customHeight="1" spans="1:29">
      <c r="A813" s="9">
        <v>809</v>
      </c>
      <c r="B813" s="9" t="s">
        <v>27</v>
      </c>
      <c r="C813" s="9" t="s">
        <v>2023</v>
      </c>
      <c r="D813" s="10" t="s">
        <v>4850</v>
      </c>
      <c r="E813" s="11" t="s">
        <v>29</v>
      </c>
      <c r="F813" s="10" t="s">
        <v>4851</v>
      </c>
      <c r="G813" s="10" t="s">
        <v>24</v>
      </c>
      <c r="H813" s="9" t="s">
        <v>230</v>
      </c>
      <c r="I813" s="9" t="s">
        <v>2024</v>
      </c>
      <c r="J813" s="9" t="s">
        <v>41</v>
      </c>
      <c r="K813" s="9">
        <v>2021</v>
      </c>
      <c r="L813" s="9">
        <v>11</v>
      </c>
      <c r="M813" s="10">
        <v>202101</v>
      </c>
      <c r="N813" s="10">
        <v>202111</v>
      </c>
      <c r="O813" s="10">
        <v>202101</v>
      </c>
      <c r="P813" s="10">
        <v>202111</v>
      </c>
      <c r="Q813" s="19">
        <v>0</v>
      </c>
      <c r="R813" s="19">
        <v>2200</v>
      </c>
      <c r="S813" s="19">
        <v>2200</v>
      </c>
      <c r="T813" s="19">
        <v>200</v>
      </c>
      <c r="U813" s="19">
        <v>2400</v>
      </c>
      <c r="V813" s="10" t="s">
        <v>4852</v>
      </c>
      <c r="W813" s="9" t="s">
        <v>2025</v>
      </c>
      <c r="X813" s="9" t="s">
        <v>33</v>
      </c>
      <c r="Y813" s="9" t="s">
        <v>491</v>
      </c>
      <c r="Z813" s="9" t="s">
        <v>2017</v>
      </c>
      <c r="AA813" s="22" t="s">
        <v>2022</v>
      </c>
      <c r="AB813" s="10" t="s">
        <v>4849</v>
      </c>
      <c r="AC813" s="20"/>
    </row>
    <row r="814" s="2" customFormat="1" ht="32.1" customHeight="1" spans="1:29">
      <c r="A814" s="9">
        <v>810</v>
      </c>
      <c r="B814" s="9" t="s">
        <v>27</v>
      </c>
      <c r="C814" s="9" t="s">
        <v>2025</v>
      </c>
      <c r="D814" s="10" t="s">
        <v>4853</v>
      </c>
      <c r="E814" s="11" t="s">
        <v>38</v>
      </c>
      <c r="F814" s="10" t="s">
        <v>4854</v>
      </c>
      <c r="G814" s="10" t="s">
        <v>24</v>
      </c>
      <c r="H814" s="9" t="s">
        <v>804</v>
      </c>
      <c r="I814" s="9" t="s">
        <v>713</v>
      </c>
      <c r="J814" s="9" t="s">
        <v>41</v>
      </c>
      <c r="K814" s="9">
        <v>2021</v>
      </c>
      <c r="L814" s="9">
        <v>11</v>
      </c>
      <c r="M814" s="10">
        <v>202101</v>
      </c>
      <c r="N814" s="10">
        <v>202111</v>
      </c>
      <c r="O814" s="10">
        <v>202101</v>
      </c>
      <c r="P814" s="10">
        <v>202111</v>
      </c>
      <c r="Q814" s="19">
        <v>0</v>
      </c>
      <c r="R814" s="19">
        <v>2200</v>
      </c>
      <c r="S814" s="19">
        <v>2200</v>
      </c>
      <c r="T814" s="19">
        <v>200</v>
      </c>
      <c r="U814" s="19">
        <v>2400</v>
      </c>
      <c r="V814" s="10" t="s">
        <v>4852</v>
      </c>
      <c r="W814" s="9" t="s">
        <v>2025</v>
      </c>
      <c r="X814" s="9" t="s">
        <v>33</v>
      </c>
      <c r="Y814" s="9" t="s">
        <v>491</v>
      </c>
      <c r="Z814" s="9" t="s">
        <v>2017</v>
      </c>
      <c r="AA814" s="22" t="s">
        <v>2022</v>
      </c>
      <c r="AB814" s="10" t="s">
        <v>4849</v>
      </c>
      <c r="AC814" s="20"/>
    </row>
    <row r="815" s="2" customFormat="1" ht="32.1" customHeight="1" spans="1:29">
      <c r="A815" s="9">
        <v>811</v>
      </c>
      <c r="B815" s="9" t="s">
        <v>46</v>
      </c>
      <c r="C815" s="9" t="s">
        <v>2026</v>
      </c>
      <c r="D815" s="10" t="s">
        <v>4855</v>
      </c>
      <c r="E815" s="11" t="s">
        <v>38</v>
      </c>
      <c r="F815" s="10" t="s">
        <v>4856</v>
      </c>
      <c r="G815" s="10" t="s">
        <v>24</v>
      </c>
      <c r="H815" s="9" t="s">
        <v>105</v>
      </c>
      <c r="I815" s="9" t="s">
        <v>2027</v>
      </c>
      <c r="J815" s="9" t="s">
        <v>32</v>
      </c>
      <c r="K815" s="9">
        <v>2021</v>
      </c>
      <c r="L815" s="9">
        <v>11</v>
      </c>
      <c r="M815" s="10">
        <v>202101</v>
      </c>
      <c r="N815" s="10">
        <v>202111</v>
      </c>
      <c r="O815" s="10">
        <v>202101</v>
      </c>
      <c r="P815" s="10">
        <v>202111</v>
      </c>
      <c r="Q815" s="19">
        <v>0</v>
      </c>
      <c r="R815" s="19">
        <v>2200</v>
      </c>
      <c r="S815" s="19">
        <v>2200</v>
      </c>
      <c r="T815" s="19">
        <v>0</v>
      </c>
      <c r="U815" s="19">
        <v>2200</v>
      </c>
      <c r="V815" s="10" t="s">
        <v>4857</v>
      </c>
      <c r="W815" s="9" t="s">
        <v>2026</v>
      </c>
      <c r="X815" s="9" t="s">
        <v>33</v>
      </c>
      <c r="Y815" s="9" t="s">
        <v>491</v>
      </c>
      <c r="Z815" s="9" t="s">
        <v>2017</v>
      </c>
      <c r="AA815" s="22" t="s">
        <v>2028</v>
      </c>
      <c r="AB815" s="10" t="s">
        <v>4858</v>
      </c>
      <c r="AC815" s="20"/>
    </row>
    <row r="816" s="2" customFormat="1" ht="32.1" customHeight="1" spans="1:29">
      <c r="A816" s="9">
        <v>812</v>
      </c>
      <c r="B816" s="9" t="s">
        <v>174</v>
      </c>
      <c r="C816" s="9" t="s">
        <v>2029</v>
      </c>
      <c r="D816" s="10" t="s">
        <v>4859</v>
      </c>
      <c r="E816" s="11" t="s">
        <v>29</v>
      </c>
      <c r="F816" s="10" t="s">
        <v>4860</v>
      </c>
      <c r="G816" s="10" t="s">
        <v>24</v>
      </c>
      <c r="H816" s="9" t="s">
        <v>2030</v>
      </c>
      <c r="I816" s="9" t="s">
        <v>40</v>
      </c>
      <c r="J816" s="9" t="s">
        <v>41</v>
      </c>
      <c r="K816" s="9">
        <v>2021</v>
      </c>
      <c r="L816" s="9">
        <v>11</v>
      </c>
      <c r="M816" s="10">
        <v>202101</v>
      </c>
      <c r="N816" s="10">
        <v>202111</v>
      </c>
      <c r="O816" s="10">
        <v>202101</v>
      </c>
      <c r="P816" s="10">
        <v>202111</v>
      </c>
      <c r="Q816" s="19">
        <v>0</v>
      </c>
      <c r="R816" s="19">
        <v>2200</v>
      </c>
      <c r="S816" s="19">
        <v>2200</v>
      </c>
      <c r="T816" s="19">
        <v>200</v>
      </c>
      <c r="U816" s="19">
        <v>2400</v>
      </c>
      <c r="V816" s="10" t="s">
        <v>4861</v>
      </c>
      <c r="W816" s="9" t="s">
        <v>2029</v>
      </c>
      <c r="X816" s="9" t="s">
        <v>33</v>
      </c>
      <c r="Y816" s="9" t="s">
        <v>491</v>
      </c>
      <c r="Z816" s="9" t="s">
        <v>2017</v>
      </c>
      <c r="AA816" s="22" t="s">
        <v>2031</v>
      </c>
      <c r="AB816" s="10" t="s">
        <v>4862</v>
      </c>
      <c r="AC816" s="20"/>
    </row>
    <row r="817" s="2" customFormat="1" ht="32.1" customHeight="1" spans="1:29">
      <c r="A817" s="9">
        <v>813</v>
      </c>
      <c r="B817" s="9" t="s">
        <v>2032</v>
      </c>
      <c r="C817" s="9" t="s">
        <v>2033</v>
      </c>
      <c r="D817" s="10" t="s">
        <v>3026</v>
      </c>
      <c r="E817" s="11" t="s">
        <v>1351</v>
      </c>
      <c r="F817" s="10" t="s">
        <v>4863</v>
      </c>
      <c r="G817" s="10" t="s">
        <v>24</v>
      </c>
      <c r="H817" s="9" t="s">
        <v>230</v>
      </c>
      <c r="I817" s="9" t="s">
        <v>553</v>
      </c>
      <c r="J817" s="9" t="s">
        <v>32</v>
      </c>
      <c r="K817" s="9">
        <v>2021</v>
      </c>
      <c r="L817" s="9">
        <v>9</v>
      </c>
      <c r="M817" s="10" t="s">
        <v>1495</v>
      </c>
      <c r="N817" s="10"/>
      <c r="O817" s="10">
        <v>202101</v>
      </c>
      <c r="P817" s="10">
        <v>202111</v>
      </c>
      <c r="Q817" s="19">
        <v>0</v>
      </c>
      <c r="R817" s="19">
        <v>1800</v>
      </c>
      <c r="S817" s="19">
        <v>1800</v>
      </c>
      <c r="T817" s="19">
        <v>0</v>
      </c>
      <c r="U817" s="19">
        <v>1800</v>
      </c>
      <c r="V817" s="10" t="s">
        <v>4864</v>
      </c>
      <c r="W817" s="9" t="s">
        <v>2033</v>
      </c>
      <c r="X817" s="9" t="s">
        <v>33</v>
      </c>
      <c r="Y817" s="9" t="s">
        <v>2034</v>
      </c>
      <c r="Z817" s="9" t="s">
        <v>120</v>
      </c>
      <c r="AA817" s="9" t="s">
        <v>2035</v>
      </c>
      <c r="AB817" s="10" t="s">
        <v>4865</v>
      </c>
      <c r="AC817" s="20"/>
    </row>
    <row r="818" s="2" customFormat="1" ht="32.1" customHeight="1" spans="1:29">
      <c r="A818" s="9">
        <v>814</v>
      </c>
      <c r="B818" s="9" t="s">
        <v>2032</v>
      </c>
      <c r="C818" s="9" t="s">
        <v>2036</v>
      </c>
      <c r="D818" s="10" t="s">
        <v>3106</v>
      </c>
      <c r="E818" s="11" t="s">
        <v>1423</v>
      </c>
      <c r="F818" s="10" t="s">
        <v>4866</v>
      </c>
      <c r="G818" s="10" t="s">
        <v>24</v>
      </c>
      <c r="H818" s="9" t="s">
        <v>236</v>
      </c>
      <c r="I818" s="9" t="s">
        <v>553</v>
      </c>
      <c r="J818" s="9" t="s">
        <v>32</v>
      </c>
      <c r="K818" s="9">
        <v>2021</v>
      </c>
      <c r="L818" s="9">
        <v>3</v>
      </c>
      <c r="M818" s="10">
        <v>202109</v>
      </c>
      <c r="N818" s="10">
        <v>202111</v>
      </c>
      <c r="O818" s="10">
        <v>202109</v>
      </c>
      <c r="P818" s="10">
        <v>202111</v>
      </c>
      <c r="Q818" s="19">
        <v>0</v>
      </c>
      <c r="R818" s="19">
        <v>600</v>
      </c>
      <c r="S818" s="19">
        <v>600</v>
      </c>
      <c r="T818" s="19">
        <v>0</v>
      </c>
      <c r="U818" s="19">
        <v>600</v>
      </c>
      <c r="V818" s="10" t="s">
        <v>4867</v>
      </c>
      <c r="W818" s="9" t="s">
        <v>2036</v>
      </c>
      <c r="X818" s="9" t="s">
        <v>33</v>
      </c>
      <c r="Y818" s="9" t="s">
        <v>2034</v>
      </c>
      <c r="Z818" s="9" t="s">
        <v>120</v>
      </c>
      <c r="AA818" s="9" t="s">
        <v>2035</v>
      </c>
      <c r="AB818" s="10" t="s">
        <v>4865</v>
      </c>
      <c r="AC818" s="20"/>
    </row>
    <row r="819" s="2" customFormat="1" ht="32.1" customHeight="1" spans="1:29">
      <c r="A819" s="9">
        <v>815</v>
      </c>
      <c r="B819" s="9" t="s">
        <v>2037</v>
      </c>
      <c r="C819" s="9" t="s">
        <v>2038</v>
      </c>
      <c r="D819" s="10" t="s">
        <v>3026</v>
      </c>
      <c r="E819" s="11" t="s">
        <v>1351</v>
      </c>
      <c r="F819" s="10" t="s">
        <v>4868</v>
      </c>
      <c r="G819" s="10" t="s">
        <v>24</v>
      </c>
      <c r="H819" s="9" t="s">
        <v>44</v>
      </c>
      <c r="I819" s="9" t="s">
        <v>2039</v>
      </c>
      <c r="J819" s="9" t="s">
        <v>32</v>
      </c>
      <c r="K819" s="9">
        <v>2021</v>
      </c>
      <c r="L819" s="9">
        <v>10</v>
      </c>
      <c r="M819" s="10" t="s">
        <v>2040</v>
      </c>
      <c r="N819" s="10"/>
      <c r="O819" s="10">
        <v>202101</v>
      </c>
      <c r="P819" s="10">
        <v>202112</v>
      </c>
      <c r="Q819" s="19">
        <v>0</v>
      </c>
      <c r="R819" s="19">
        <v>2000</v>
      </c>
      <c r="S819" s="19">
        <v>2000</v>
      </c>
      <c r="T819" s="19">
        <v>0</v>
      </c>
      <c r="U819" s="19">
        <v>2000</v>
      </c>
      <c r="V819" s="10" t="s">
        <v>4869</v>
      </c>
      <c r="W819" s="9" t="s">
        <v>2038</v>
      </c>
      <c r="X819" s="9" t="s">
        <v>33</v>
      </c>
      <c r="Y819" s="9" t="s">
        <v>2041</v>
      </c>
      <c r="Z819" s="9" t="s">
        <v>2042</v>
      </c>
      <c r="AA819" s="9" t="s">
        <v>2043</v>
      </c>
      <c r="AB819" s="10" t="s">
        <v>4870</v>
      </c>
      <c r="AC819" s="20"/>
    </row>
    <row r="820" s="2" customFormat="1" ht="32.1" customHeight="1" spans="1:29">
      <c r="A820" s="9">
        <v>816</v>
      </c>
      <c r="B820" s="9" t="s">
        <v>2044</v>
      </c>
      <c r="C820" s="9" t="s">
        <v>2045</v>
      </c>
      <c r="D820" s="10" t="s">
        <v>3324</v>
      </c>
      <c r="E820" s="11" t="s">
        <v>1423</v>
      </c>
      <c r="F820" s="10" t="s">
        <v>4871</v>
      </c>
      <c r="G820" s="10" t="s">
        <v>24</v>
      </c>
      <c r="H820" s="9" t="s">
        <v>2046</v>
      </c>
      <c r="I820" s="9" t="s">
        <v>2047</v>
      </c>
      <c r="J820" s="9" t="s">
        <v>32</v>
      </c>
      <c r="K820" s="9">
        <v>2021</v>
      </c>
      <c r="L820" s="9">
        <v>10</v>
      </c>
      <c r="M820" s="10" t="s">
        <v>2040</v>
      </c>
      <c r="N820" s="10"/>
      <c r="O820" s="10">
        <v>202101</v>
      </c>
      <c r="P820" s="10">
        <v>202112</v>
      </c>
      <c r="Q820" s="19">
        <v>0</v>
      </c>
      <c r="R820" s="19">
        <v>2000</v>
      </c>
      <c r="S820" s="19">
        <v>2000</v>
      </c>
      <c r="T820" s="19">
        <v>0</v>
      </c>
      <c r="U820" s="19">
        <v>2000</v>
      </c>
      <c r="V820" s="10" t="s">
        <v>4872</v>
      </c>
      <c r="W820" s="9" t="s">
        <v>2045</v>
      </c>
      <c r="X820" s="9" t="s">
        <v>33</v>
      </c>
      <c r="Y820" s="9" t="s">
        <v>2041</v>
      </c>
      <c r="Z820" s="9" t="s">
        <v>2042</v>
      </c>
      <c r="AA820" s="9" t="s">
        <v>2043</v>
      </c>
      <c r="AB820" s="10" t="s">
        <v>4873</v>
      </c>
      <c r="AC820" s="20"/>
    </row>
    <row r="821" s="2" customFormat="1" ht="32.1" customHeight="1" spans="1:29">
      <c r="A821" s="9">
        <v>817</v>
      </c>
      <c r="B821" s="9" t="s">
        <v>46</v>
      </c>
      <c r="C821" s="9" t="s">
        <v>2048</v>
      </c>
      <c r="D821" s="10" t="s">
        <v>3334</v>
      </c>
      <c r="E821" s="11" t="s">
        <v>1351</v>
      </c>
      <c r="F821" s="10" t="s">
        <v>4874</v>
      </c>
      <c r="G821" s="10" t="s">
        <v>24</v>
      </c>
      <c r="H821" s="9" t="s">
        <v>2049</v>
      </c>
      <c r="I821" s="9" t="s">
        <v>2050</v>
      </c>
      <c r="J821" s="9" t="s">
        <v>32</v>
      </c>
      <c r="K821" s="9">
        <v>2021</v>
      </c>
      <c r="L821" s="9">
        <v>11</v>
      </c>
      <c r="M821" s="10">
        <v>202102</v>
      </c>
      <c r="N821" s="10">
        <v>202112</v>
      </c>
      <c r="O821" s="10">
        <v>202102</v>
      </c>
      <c r="P821" s="10">
        <v>202112</v>
      </c>
      <c r="Q821" s="19">
        <v>0</v>
      </c>
      <c r="R821" s="19">
        <v>2000</v>
      </c>
      <c r="S821" s="19">
        <v>2000</v>
      </c>
      <c r="T821" s="19">
        <v>0</v>
      </c>
      <c r="U821" s="19">
        <v>2000</v>
      </c>
      <c r="V821" s="10" t="s">
        <v>4875</v>
      </c>
      <c r="W821" s="9" t="s">
        <v>2048</v>
      </c>
      <c r="X821" s="9" t="s">
        <v>33</v>
      </c>
      <c r="Y821" s="9" t="s">
        <v>2041</v>
      </c>
      <c r="Z821" s="9" t="s">
        <v>2042</v>
      </c>
      <c r="AA821" s="9" t="s">
        <v>2051</v>
      </c>
      <c r="AB821" s="10" t="s">
        <v>4876</v>
      </c>
      <c r="AC821" s="20"/>
    </row>
    <row r="822" s="2" customFormat="1" ht="32.1" customHeight="1" spans="1:29">
      <c r="A822" s="9">
        <v>818</v>
      </c>
      <c r="B822" s="9" t="s">
        <v>46</v>
      </c>
      <c r="C822" s="9" t="s">
        <v>2052</v>
      </c>
      <c r="D822" s="10" t="s">
        <v>3013</v>
      </c>
      <c r="E822" s="11" t="s">
        <v>1351</v>
      </c>
      <c r="F822" s="10" t="s">
        <v>4877</v>
      </c>
      <c r="G822" s="10" t="s">
        <v>24</v>
      </c>
      <c r="H822" s="9" t="s">
        <v>279</v>
      </c>
      <c r="I822" s="9" t="s">
        <v>2053</v>
      </c>
      <c r="J822" s="9" t="s">
        <v>32</v>
      </c>
      <c r="K822" s="9">
        <v>2021</v>
      </c>
      <c r="L822" s="9">
        <v>8</v>
      </c>
      <c r="M822" s="10">
        <v>202104</v>
      </c>
      <c r="N822" s="10">
        <v>202111</v>
      </c>
      <c r="O822" s="10">
        <v>202104</v>
      </c>
      <c r="P822" s="10">
        <v>202111</v>
      </c>
      <c r="Q822" s="19">
        <v>0</v>
      </c>
      <c r="R822" s="19">
        <v>1600</v>
      </c>
      <c r="S822" s="19">
        <v>1600</v>
      </c>
      <c r="T822" s="19">
        <v>0</v>
      </c>
      <c r="U822" s="19">
        <v>1600</v>
      </c>
      <c r="V822" s="10" t="s">
        <v>4878</v>
      </c>
      <c r="W822" s="9" t="s">
        <v>2052</v>
      </c>
      <c r="X822" s="9" t="s">
        <v>33</v>
      </c>
      <c r="Y822" s="9" t="s">
        <v>2041</v>
      </c>
      <c r="Z822" s="9" t="s">
        <v>2042</v>
      </c>
      <c r="AA822" s="9" t="s">
        <v>2051</v>
      </c>
      <c r="AB822" s="10" t="s">
        <v>4879</v>
      </c>
      <c r="AC822" s="20"/>
    </row>
    <row r="823" s="2" customFormat="1" ht="32.1" customHeight="1" spans="1:29">
      <c r="A823" s="9">
        <v>819</v>
      </c>
      <c r="B823" s="9" t="s">
        <v>2037</v>
      </c>
      <c r="C823" s="9" t="s">
        <v>2054</v>
      </c>
      <c r="D823" s="10" t="s">
        <v>3242</v>
      </c>
      <c r="E823" s="11" t="s">
        <v>1423</v>
      </c>
      <c r="F823" s="10" t="s">
        <v>4880</v>
      </c>
      <c r="G823" s="10" t="s">
        <v>24</v>
      </c>
      <c r="H823" s="9" t="s">
        <v>105</v>
      </c>
      <c r="I823" s="9" t="s">
        <v>2055</v>
      </c>
      <c r="J823" s="9" t="s">
        <v>32</v>
      </c>
      <c r="K823" s="9">
        <v>2021</v>
      </c>
      <c r="L823" s="9">
        <v>10</v>
      </c>
      <c r="M823" s="10">
        <v>202103</v>
      </c>
      <c r="N823" s="10">
        <v>202112</v>
      </c>
      <c r="O823" s="10">
        <v>202103</v>
      </c>
      <c r="P823" s="10">
        <v>202112</v>
      </c>
      <c r="Q823" s="19">
        <v>0</v>
      </c>
      <c r="R823" s="19">
        <v>2000</v>
      </c>
      <c r="S823" s="19">
        <v>2000</v>
      </c>
      <c r="T823" s="19">
        <v>0</v>
      </c>
      <c r="U823" s="19">
        <v>2000</v>
      </c>
      <c r="V823" s="10" t="s">
        <v>4881</v>
      </c>
      <c r="W823" s="9" t="s">
        <v>2054</v>
      </c>
      <c r="X823" s="9" t="s">
        <v>33</v>
      </c>
      <c r="Y823" s="9" t="s">
        <v>2041</v>
      </c>
      <c r="Z823" s="9" t="s">
        <v>2042</v>
      </c>
      <c r="AA823" s="9" t="s">
        <v>2051</v>
      </c>
      <c r="AB823" s="10" t="s">
        <v>4882</v>
      </c>
      <c r="AC823" s="20"/>
    </row>
    <row r="824" s="2" customFormat="1" ht="32.1" customHeight="1" spans="1:29">
      <c r="A824" s="9">
        <v>820</v>
      </c>
      <c r="B824" s="9" t="s">
        <v>2032</v>
      </c>
      <c r="C824" s="9" t="s">
        <v>2056</v>
      </c>
      <c r="D824" s="10" t="s">
        <v>3535</v>
      </c>
      <c r="E824" s="11" t="s">
        <v>1423</v>
      </c>
      <c r="F824" s="10" t="s">
        <v>4883</v>
      </c>
      <c r="G824" s="10" t="s">
        <v>24</v>
      </c>
      <c r="H824" s="9" t="s">
        <v>102</v>
      </c>
      <c r="I824" s="9" t="s">
        <v>2057</v>
      </c>
      <c r="J824" s="9" t="s">
        <v>32</v>
      </c>
      <c r="K824" s="9">
        <v>2021</v>
      </c>
      <c r="L824" s="9">
        <v>10</v>
      </c>
      <c r="M824" s="10" t="s">
        <v>2058</v>
      </c>
      <c r="N824" s="10"/>
      <c r="O824" s="10">
        <v>202101</v>
      </c>
      <c r="P824" s="10">
        <v>202111</v>
      </c>
      <c r="Q824" s="19">
        <v>0</v>
      </c>
      <c r="R824" s="19">
        <v>2000</v>
      </c>
      <c r="S824" s="19">
        <v>2000</v>
      </c>
      <c r="T824" s="19">
        <v>0</v>
      </c>
      <c r="U824" s="19">
        <v>2000</v>
      </c>
      <c r="V824" s="10" t="s">
        <v>4884</v>
      </c>
      <c r="W824" s="9" t="s">
        <v>2056</v>
      </c>
      <c r="X824" s="9" t="s">
        <v>33</v>
      </c>
      <c r="Y824" s="9" t="s">
        <v>2041</v>
      </c>
      <c r="Z824" s="9" t="s">
        <v>2042</v>
      </c>
      <c r="AA824" s="9" t="s">
        <v>2051</v>
      </c>
      <c r="AB824" s="10" t="s">
        <v>4885</v>
      </c>
      <c r="AC824" s="20"/>
    </row>
    <row r="825" s="2" customFormat="1" ht="32.1" customHeight="1" spans="1:29">
      <c r="A825" s="9">
        <v>821</v>
      </c>
      <c r="B825" s="9" t="s">
        <v>2032</v>
      </c>
      <c r="C825" s="9" t="s">
        <v>2059</v>
      </c>
      <c r="D825" s="10" t="s">
        <v>3044</v>
      </c>
      <c r="E825" s="11" t="s">
        <v>1351</v>
      </c>
      <c r="F825" s="10" t="s">
        <v>4886</v>
      </c>
      <c r="G825" s="10" t="s">
        <v>24</v>
      </c>
      <c r="H825" s="9" t="s">
        <v>44</v>
      </c>
      <c r="I825" s="9" t="s">
        <v>553</v>
      </c>
      <c r="J825" s="9" t="s">
        <v>32</v>
      </c>
      <c r="K825" s="9">
        <v>2021</v>
      </c>
      <c r="L825" s="9">
        <v>11</v>
      </c>
      <c r="M825" s="10">
        <v>202102</v>
      </c>
      <c r="N825" s="10">
        <v>202112</v>
      </c>
      <c r="O825" s="10">
        <v>202102</v>
      </c>
      <c r="P825" s="10">
        <v>202112</v>
      </c>
      <c r="Q825" s="19">
        <v>0</v>
      </c>
      <c r="R825" s="19">
        <v>2200</v>
      </c>
      <c r="S825" s="19">
        <v>2200</v>
      </c>
      <c r="T825" s="19">
        <v>0</v>
      </c>
      <c r="U825" s="19">
        <v>2200</v>
      </c>
      <c r="V825" s="10" t="s">
        <v>4887</v>
      </c>
      <c r="W825" s="9" t="s">
        <v>2059</v>
      </c>
      <c r="X825" s="9" t="s">
        <v>33</v>
      </c>
      <c r="Y825" s="9" t="s">
        <v>2041</v>
      </c>
      <c r="Z825" s="9" t="s">
        <v>2042</v>
      </c>
      <c r="AA825" s="9" t="s">
        <v>2051</v>
      </c>
      <c r="AB825" s="10" t="s">
        <v>4888</v>
      </c>
      <c r="AC825" s="20"/>
    </row>
    <row r="826" s="2" customFormat="1" ht="32.1" customHeight="1" spans="1:29">
      <c r="A826" s="9">
        <v>822</v>
      </c>
      <c r="B826" s="9" t="s">
        <v>2032</v>
      </c>
      <c r="C826" s="9" t="s">
        <v>2060</v>
      </c>
      <c r="D826" s="10" t="s">
        <v>3469</v>
      </c>
      <c r="E826" s="11" t="s">
        <v>1351</v>
      </c>
      <c r="F826" s="10" t="s">
        <v>4889</v>
      </c>
      <c r="G826" s="10" t="s">
        <v>24</v>
      </c>
      <c r="H826" s="9" t="s">
        <v>44</v>
      </c>
      <c r="I826" s="9" t="s">
        <v>553</v>
      </c>
      <c r="J826" s="9" t="s">
        <v>32</v>
      </c>
      <c r="K826" s="9">
        <v>2021</v>
      </c>
      <c r="L826" s="9">
        <v>11</v>
      </c>
      <c r="M826" s="10" t="s">
        <v>2061</v>
      </c>
      <c r="N826" s="10"/>
      <c r="O826" s="10">
        <v>202101</v>
      </c>
      <c r="P826" s="10">
        <v>202112</v>
      </c>
      <c r="Q826" s="19">
        <v>0</v>
      </c>
      <c r="R826" s="19">
        <v>2200</v>
      </c>
      <c r="S826" s="19">
        <v>2200</v>
      </c>
      <c r="T826" s="19">
        <v>0</v>
      </c>
      <c r="U826" s="19">
        <v>2200</v>
      </c>
      <c r="V826" s="10" t="s">
        <v>4890</v>
      </c>
      <c r="W826" s="9" t="s">
        <v>2060</v>
      </c>
      <c r="X826" s="9" t="s">
        <v>33</v>
      </c>
      <c r="Y826" s="9" t="s">
        <v>2041</v>
      </c>
      <c r="Z826" s="9" t="s">
        <v>2042</v>
      </c>
      <c r="AA826" s="9" t="s">
        <v>2062</v>
      </c>
      <c r="AB826" s="10" t="s">
        <v>4891</v>
      </c>
      <c r="AC826" s="20"/>
    </row>
    <row r="827" s="2" customFormat="1" ht="32.1" customHeight="1" spans="1:29">
      <c r="A827" s="9">
        <v>823</v>
      </c>
      <c r="B827" s="9" t="s">
        <v>2032</v>
      </c>
      <c r="C827" s="9" t="s">
        <v>2063</v>
      </c>
      <c r="D827" s="10" t="s">
        <v>3637</v>
      </c>
      <c r="E827" s="11" t="s">
        <v>1351</v>
      </c>
      <c r="F827" s="10" t="s">
        <v>4892</v>
      </c>
      <c r="G827" s="10" t="s">
        <v>24</v>
      </c>
      <c r="H827" s="9" t="s">
        <v>44</v>
      </c>
      <c r="I827" s="9" t="s">
        <v>553</v>
      </c>
      <c r="J827" s="9" t="s">
        <v>32</v>
      </c>
      <c r="K827" s="9">
        <v>2021</v>
      </c>
      <c r="L827" s="9">
        <v>11</v>
      </c>
      <c r="M827" s="10" t="s">
        <v>2061</v>
      </c>
      <c r="N827" s="10"/>
      <c r="O827" s="10">
        <v>202101</v>
      </c>
      <c r="P827" s="10">
        <v>202112</v>
      </c>
      <c r="Q827" s="19">
        <v>0</v>
      </c>
      <c r="R827" s="19">
        <v>2200</v>
      </c>
      <c r="S827" s="19">
        <v>2200</v>
      </c>
      <c r="T827" s="19">
        <v>0</v>
      </c>
      <c r="U827" s="19">
        <v>2200</v>
      </c>
      <c r="V827" s="10" t="s">
        <v>4893</v>
      </c>
      <c r="W827" s="9" t="s">
        <v>2063</v>
      </c>
      <c r="X827" s="9" t="s">
        <v>33</v>
      </c>
      <c r="Y827" s="9" t="s">
        <v>2041</v>
      </c>
      <c r="Z827" s="9" t="s">
        <v>2042</v>
      </c>
      <c r="AA827" s="9" t="s">
        <v>2062</v>
      </c>
      <c r="AB827" s="10" t="s">
        <v>4891</v>
      </c>
      <c r="AC827" s="20"/>
    </row>
    <row r="828" s="2" customFormat="1" ht="32.1" customHeight="1" spans="1:29">
      <c r="A828" s="9">
        <v>824</v>
      </c>
      <c r="B828" s="9" t="s">
        <v>2032</v>
      </c>
      <c r="C828" s="9" t="s">
        <v>2064</v>
      </c>
      <c r="D828" s="10" t="s">
        <v>4894</v>
      </c>
      <c r="E828" s="11" t="s">
        <v>1423</v>
      </c>
      <c r="F828" s="10" t="s">
        <v>4895</v>
      </c>
      <c r="G828" s="9" t="s">
        <v>23</v>
      </c>
      <c r="H828" s="9" t="s">
        <v>2065</v>
      </c>
      <c r="I828" s="9" t="s">
        <v>2066</v>
      </c>
      <c r="J828" s="9" t="s">
        <v>62</v>
      </c>
      <c r="K828" s="9">
        <v>2021</v>
      </c>
      <c r="L828" s="9">
        <v>12</v>
      </c>
      <c r="M828" s="10">
        <v>202101</v>
      </c>
      <c r="N828" s="10">
        <v>202112</v>
      </c>
      <c r="O828" s="10">
        <v>202101</v>
      </c>
      <c r="P828" s="10">
        <v>202112</v>
      </c>
      <c r="Q828" s="19">
        <v>3600</v>
      </c>
      <c r="R828" s="19">
        <v>0</v>
      </c>
      <c r="S828" s="19">
        <v>3600</v>
      </c>
      <c r="T828" s="19">
        <v>800</v>
      </c>
      <c r="U828" s="19">
        <v>4400</v>
      </c>
      <c r="V828" s="10" t="s">
        <v>4896</v>
      </c>
      <c r="W828" s="9" t="s">
        <v>2064</v>
      </c>
      <c r="X828" s="9" t="s">
        <v>33</v>
      </c>
      <c r="Y828" s="9" t="s">
        <v>2041</v>
      </c>
      <c r="Z828" s="9" t="s">
        <v>2042</v>
      </c>
      <c r="AA828" s="9" t="s">
        <v>2062</v>
      </c>
      <c r="AB828" s="10" t="s">
        <v>4891</v>
      </c>
      <c r="AC828" s="20"/>
    </row>
    <row r="829" s="2" customFormat="1" ht="32.1" customHeight="1" spans="1:29">
      <c r="A829" s="9">
        <v>825</v>
      </c>
      <c r="B829" s="9" t="s">
        <v>2032</v>
      </c>
      <c r="C829" s="9" t="s">
        <v>2067</v>
      </c>
      <c r="D829" s="10" t="s">
        <v>4897</v>
      </c>
      <c r="E829" s="11" t="s">
        <v>1351</v>
      </c>
      <c r="F829" s="10" t="s">
        <v>4898</v>
      </c>
      <c r="G829" s="10" t="s">
        <v>24</v>
      </c>
      <c r="H829" s="9" t="s">
        <v>2068</v>
      </c>
      <c r="I829" s="9" t="s">
        <v>553</v>
      </c>
      <c r="J829" s="9" t="s">
        <v>32</v>
      </c>
      <c r="K829" s="9">
        <v>2021</v>
      </c>
      <c r="L829" s="9">
        <v>12</v>
      </c>
      <c r="M829" s="10">
        <v>202101</v>
      </c>
      <c r="N829" s="10">
        <v>202112</v>
      </c>
      <c r="O829" s="10">
        <v>202101</v>
      </c>
      <c r="P829" s="10">
        <v>202112</v>
      </c>
      <c r="Q829" s="19">
        <v>0</v>
      </c>
      <c r="R829" s="19">
        <v>2400</v>
      </c>
      <c r="S829" s="19">
        <v>2400</v>
      </c>
      <c r="T829" s="19">
        <v>0</v>
      </c>
      <c r="U829" s="19">
        <v>2400</v>
      </c>
      <c r="V829" s="10" t="s">
        <v>4899</v>
      </c>
      <c r="W829" s="9" t="s">
        <v>2067</v>
      </c>
      <c r="X829" s="9" t="s">
        <v>33</v>
      </c>
      <c r="Y829" s="9" t="s">
        <v>2041</v>
      </c>
      <c r="Z829" s="9" t="s">
        <v>2042</v>
      </c>
      <c r="AA829" s="9" t="s">
        <v>2062</v>
      </c>
      <c r="AB829" s="10" t="s">
        <v>4891</v>
      </c>
      <c r="AC829" s="20"/>
    </row>
    <row r="830" s="2" customFormat="1" ht="32.1" customHeight="1" spans="1:29">
      <c r="A830" s="9">
        <v>826</v>
      </c>
      <c r="B830" s="9" t="s">
        <v>2032</v>
      </c>
      <c r="C830" s="9" t="s">
        <v>2069</v>
      </c>
      <c r="D830" s="10" t="s">
        <v>3871</v>
      </c>
      <c r="E830" s="11" t="s">
        <v>1351</v>
      </c>
      <c r="F830" s="10" t="s">
        <v>4900</v>
      </c>
      <c r="G830" s="10" t="s">
        <v>24</v>
      </c>
      <c r="H830" s="9" t="s">
        <v>44</v>
      </c>
      <c r="I830" s="9" t="s">
        <v>553</v>
      </c>
      <c r="J830" s="9" t="s">
        <v>32</v>
      </c>
      <c r="K830" s="9">
        <v>2021</v>
      </c>
      <c r="L830" s="9">
        <v>12</v>
      </c>
      <c r="M830" s="10">
        <v>202101</v>
      </c>
      <c r="N830" s="10">
        <v>202112</v>
      </c>
      <c r="O830" s="10">
        <v>202101</v>
      </c>
      <c r="P830" s="10">
        <v>202112</v>
      </c>
      <c r="Q830" s="19">
        <v>0</v>
      </c>
      <c r="R830" s="19">
        <v>2400</v>
      </c>
      <c r="S830" s="19">
        <v>2400</v>
      </c>
      <c r="T830" s="19">
        <v>0</v>
      </c>
      <c r="U830" s="19">
        <v>2400</v>
      </c>
      <c r="V830" s="10" t="s">
        <v>4901</v>
      </c>
      <c r="W830" s="9" t="s">
        <v>2069</v>
      </c>
      <c r="X830" s="9" t="s">
        <v>33</v>
      </c>
      <c r="Y830" s="9" t="s">
        <v>2041</v>
      </c>
      <c r="Z830" s="9" t="s">
        <v>2042</v>
      </c>
      <c r="AA830" s="9" t="s">
        <v>2062</v>
      </c>
      <c r="AB830" s="10" t="s">
        <v>4891</v>
      </c>
      <c r="AC830" s="20"/>
    </row>
    <row r="831" s="2" customFormat="1" ht="32.1" customHeight="1" spans="1:29">
      <c r="A831" s="9">
        <v>827</v>
      </c>
      <c r="B831" s="9" t="s">
        <v>2032</v>
      </c>
      <c r="C831" s="9" t="s">
        <v>2070</v>
      </c>
      <c r="D831" s="10" t="s">
        <v>3016</v>
      </c>
      <c r="E831" s="11" t="s">
        <v>1423</v>
      </c>
      <c r="F831" s="10" t="s">
        <v>4902</v>
      </c>
      <c r="G831" s="10" t="s">
        <v>24</v>
      </c>
      <c r="H831" s="9" t="s">
        <v>2071</v>
      </c>
      <c r="I831" s="9" t="s">
        <v>2072</v>
      </c>
      <c r="J831" s="9" t="s">
        <v>32</v>
      </c>
      <c r="K831" s="9">
        <v>2021</v>
      </c>
      <c r="L831" s="9">
        <v>12</v>
      </c>
      <c r="M831" s="10">
        <v>202101</v>
      </c>
      <c r="N831" s="10">
        <v>202112</v>
      </c>
      <c r="O831" s="10">
        <v>202101</v>
      </c>
      <c r="P831" s="10">
        <v>202112</v>
      </c>
      <c r="Q831" s="19">
        <v>0</v>
      </c>
      <c r="R831" s="19">
        <v>2400</v>
      </c>
      <c r="S831" s="19">
        <v>2400</v>
      </c>
      <c r="T831" s="19">
        <v>0</v>
      </c>
      <c r="U831" s="19">
        <v>2400</v>
      </c>
      <c r="V831" s="10" t="s">
        <v>4903</v>
      </c>
      <c r="W831" s="9" t="s">
        <v>2070</v>
      </c>
      <c r="X831" s="9" t="s">
        <v>33</v>
      </c>
      <c r="Y831" s="9" t="s">
        <v>2041</v>
      </c>
      <c r="Z831" s="9" t="s">
        <v>2042</v>
      </c>
      <c r="AA831" s="9" t="s">
        <v>2062</v>
      </c>
      <c r="AB831" s="10" t="s">
        <v>4891</v>
      </c>
      <c r="AC831" s="20"/>
    </row>
    <row r="832" s="2" customFormat="1" ht="32.1" customHeight="1" spans="1:29">
      <c r="A832" s="9">
        <v>828</v>
      </c>
      <c r="B832" s="9" t="s">
        <v>2032</v>
      </c>
      <c r="C832" s="9" t="s">
        <v>2073</v>
      </c>
      <c r="D832" s="10" t="s">
        <v>3535</v>
      </c>
      <c r="E832" s="11" t="s">
        <v>1423</v>
      </c>
      <c r="F832" s="10" t="s">
        <v>4904</v>
      </c>
      <c r="G832" s="10" t="s">
        <v>24</v>
      </c>
      <c r="H832" s="9" t="s">
        <v>2074</v>
      </c>
      <c r="I832" s="9" t="s">
        <v>553</v>
      </c>
      <c r="J832" s="9" t="s">
        <v>32</v>
      </c>
      <c r="K832" s="9">
        <v>2021</v>
      </c>
      <c r="L832" s="9">
        <v>12</v>
      </c>
      <c r="M832" s="10">
        <v>202101</v>
      </c>
      <c r="N832" s="10">
        <v>202112</v>
      </c>
      <c r="O832" s="10">
        <v>202101</v>
      </c>
      <c r="P832" s="10">
        <v>202112</v>
      </c>
      <c r="Q832" s="19">
        <v>0</v>
      </c>
      <c r="R832" s="19">
        <v>2400</v>
      </c>
      <c r="S832" s="19">
        <v>2400</v>
      </c>
      <c r="T832" s="19">
        <v>0</v>
      </c>
      <c r="U832" s="19">
        <v>2400</v>
      </c>
      <c r="V832" s="10" t="s">
        <v>4905</v>
      </c>
      <c r="W832" s="9" t="s">
        <v>2073</v>
      </c>
      <c r="X832" s="9" t="s">
        <v>33</v>
      </c>
      <c r="Y832" s="9" t="s">
        <v>2041</v>
      </c>
      <c r="Z832" s="9" t="s">
        <v>2042</v>
      </c>
      <c r="AA832" s="9" t="s">
        <v>2062</v>
      </c>
      <c r="AB832" s="10" t="s">
        <v>4891</v>
      </c>
      <c r="AC832" s="20"/>
    </row>
    <row r="833" s="2" customFormat="1" ht="32.1" customHeight="1" spans="1:29">
      <c r="A833" s="9">
        <v>829</v>
      </c>
      <c r="B833" s="9" t="s">
        <v>2037</v>
      </c>
      <c r="C833" s="9" t="s">
        <v>2075</v>
      </c>
      <c r="D833" s="10" t="s">
        <v>3898</v>
      </c>
      <c r="E833" s="11" t="s">
        <v>1423</v>
      </c>
      <c r="F833" s="10" t="s">
        <v>4906</v>
      </c>
      <c r="G833" s="9" t="s">
        <v>23</v>
      </c>
      <c r="H833" s="9" t="s">
        <v>2076</v>
      </c>
      <c r="I833" s="9" t="s">
        <v>2077</v>
      </c>
      <c r="J833" s="9" t="s">
        <v>41</v>
      </c>
      <c r="K833" s="9">
        <v>2021</v>
      </c>
      <c r="L833" s="9">
        <v>12</v>
      </c>
      <c r="M833" s="10">
        <v>202101</v>
      </c>
      <c r="N833" s="10">
        <v>202112</v>
      </c>
      <c r="O833" s="10">
        <v>202101</v>
      </c>
      <c r="P833" s="10">
        <v>202112</v>
      </c>
      <c r="Q833" s="19">
        <v>3600</v>
      </c>
      <c r="R833" s="19">
        <v>0</v>
      </c>
      <c r="S833" s="19">
        <v>3600</v>
      </c>
      <c r="T833" s="19">
        <v>200</v>
      </c>
      <c r="U833" s="19">
        <v>3800</v>
      </c>
      <c r="V833" s="10" t="s">
        <v>4907</v>
      </c>
      <c r="W833" s="9" t="s">
        <v>2075</v>
      </c>
      <c r="X833" s="9" t="s">
        <v>33</v>
      </c>
      <c r="Y833" s="9" t="s">
        <v>2041</v>
      </c>
      <c r="Z833" s="9" t="s">
        <v>2042</v>
      </c>
      <c r="AA833" s="9" t="s">
        <v>2062</v>
      </c>
      <c r="AB833" s="10" t="s">
        <v>4891</v>
      </c>
      <c r="AC833" s="20"/>
    </row>
    <row r="834" s="2" customFormat="1" ht="32.1" customHeight="1" spans="1:29">
      <c r="A834" s="9">
        <v>830</v>
      </c>
      <c r="B834" s="9" t="s">
        <v>2032</v>
      </c>
      <c r="C834" s="9" t="s">
        <v>2078</v>
      </c>
      <c r="D834" s="10" t="s">
        <v>3258</v>
      </c>
      <c r="E834" s="11" t="s">
        <v>1351</v>
      </c>
      <c r="F834" s="10" t="s">
        <v>4908</v>
      </c>
      <c r="G834" s="9" t="s">
        <v>23</v>
      </c>
      <c r="H834" s="9" t="s">
        <v>2079</v>
      </c>
      <c r="I834" s="9" t="s">
        <v>553</v>
      </c>
      <c r="J834" s="21" t="s">
        <v>32</v>
      </c>
      <c r="K834" s="9"/>
      <c r="L834" s="9">
        <v>12</v>
      </c>
      <c r="M834" s="10">
        <v>202101</v>
      </c>
      <c r="N834" s="10">
        <v>202112</v>
      </c>
      <c r="O834" s="10">
        <v>202101</v>
      </c>
      <c r="P834" s="10">
        <v>202112</v>
      </c>
      <c r="Q834" s="10">
        <v>3600</v>
      </c>
      <c r="R834" s="19">
        <v>0</v>
      </c>
      <c r="S834" s="19">
        <v>3600</v>
      </c>
      <c r="T834" s="19">
        <v>0</v>
      </c>
      <c r="U834" s="19">
        <v>3600</v>
      </c>
      <c r="V834" s="10" t="s">
        <v>4909</v>
      </c>
      <c r="W834" s="9" t="s">
        <v>2078</v>
      </c>
      <c r="X834" s="9" t="s">
        <v>33</v>
      </c>
      <c r="Y834" s="9" t="s">
        <v>2041</v>
      </c>
      <c r="Z834" s="9" t="s">
        <v>2042</v>
      </c>
      <c r="AA834" s="9" t="s">
        <v>2062</v>
      </c>
      <c r="AB834" s="10" t="s">
        <v>4891</v>
      </c>
      <c r="AC834" s="20"/>
    </row>
    <row r="835" s="2" customFormat="1" ht="32.1" customHeight="1" spans="1:29">
      <c r="A835" s="9">
        <v>831</v>
      </c>
      <c r="B835" s="9" t="s">
        <v>2037</v>
      </c>
      <c r="C835" s="9" t="s">
        <v>2080</v>
      </c>
      <c r="D835" s="10" t="s">
        <v>3044</v>
      </c>
      <c r="E835" s="11" t="s">
        <v>1351</v>
      </c>
      <c r="F835" s="10" t="s">
        <v>4910</v>
      </c>
      <c r="G835" s="10" t="s">
        <v>24</v>
      </c>
      <c r="H835" s="9" t="s">
        <v>44</v>
      </c>
      <c r="I835" s="9" t="s">
        <v>2081</v>
      </c>
      <c r="J835" s="9" t="s">
        <v>32</v>
      </c>
      <c r="K835" s="9">
        <v>2021</v>
      </c>
      <c r="L835" s="9">
        <v>10</v>
      </c>
      <c r="M835" s="10">
        <v>202103</v>
      </c>
      <c r="N835" s="10">
        <v>202112</v>
      </c>
      <c r="O835" s="10">
        <v>202103</v>
      </c>
      <c r="P835" s="10">
        <v>202112</v>
      </c>
      <c r="Q835" s="19">
        <v>0</v>
      </c>
      <c r="R835" s="19">
        <v>2000</v>
      </c>
      <c r="S835" s="19">
        <v>2000</v>
      </c>
      <c r="T835" s="19">
        <v>0</v>
      </c>
      <c r="U835" s="19">
        <v>2000</v>
      </c>
      <c r="V835" s="10" t="s">
        <v>4911</v>
      </c>
      <c r="W835" s="9" t="s">
        <v>2080</v>
      </c>
      <c r="X835" s="9" t="s">
        <v>33</v>
      </c>
      <c r="Y835" s="9" t="s">
        <v>2041</v>
      </c>
      <c r="Z835" s="9" t="s">
        <v>2042</v>
      </c>
      <c r="AA835" s="9" t="s">
        <v>2082</v>
      </c>
      <c r="AB835" s="10" t="s">
        <v>4912</v>
      </c>
      <c r="AC835" s="20"/>
    </row>
    <row r="836" s="2" customFormat="1" ht="32.1" customHeight="1" spans="1:29">
      <c r="A836" s="9">
        <v>832</v>
      </c>
      <c r="B836" s="9" t="s">
        <v>2037</v>
      </c>
      <c r="C836" s="9" t="s">
        <v>2083</v>
      </c>
      <c r="D836" s="10" t="s">
        <v>4913</v>
      </c>
      <c r="E836" s="11" t="s">
        <v>1423</v>
      </c>
      <c r="F836" s="10" t="s">
        <v>4914</v>
      </c>
      <c r="G836" s="10" t="s">
        <v>24</v>
      </c>
      <c r="H836" s="9" t="s">
        <v>2084</v>
      </c>
      <c r="I836" s="9" t="s">
        <v>553</v>
      </c>
      <c r="J836" s="9" t="s">
        <v>32</v>
      </c>
      <c r="K836" s="9">
        <v>2021</v>
      </c>
      <c r="L836" s="9">
        <v>4</v>
      </c>
      <c r="M836" s="10">
        <v>202104</v>
      </c>
      <c r="N836" s="10">
        <v>202107</v>
      </c>
      <c r="O836" s="10">
        <v>202104</v>
      </c>
      <c r="P836" s="10">
        <v>202107</v>
      </c>
      <c r="Q836" s="10">
        <v>0</v>
      </c>
      <c r="R836" s="19">
        <v>800</v>
      </c>
      <c r="S836" s="19">
        <v>800</v>
      </c>
      <c r="T836" s="19">
        <v>0</v>
      </c>
      <c r="U836" s="19">
        <v>800</v>
      </c>
      <c r="V836" s="10" t="s">
        <v>4915</v>
      </c>
      <c r="W836" s="9" t="s">
        <v>2083</v>
      </c>
      <c r="X836" s="9" t="s">
        <v>33</v>
      </c>
      <c r="Y836" s="9" t="s">
        <v>2041</v>
      </c>
      <c r="Z836" s="9" t="s">
        <v>2042</v>
      </c>
      <c r="AA836" s="9" t="s">
        <v>2082</v>
      </c>
      <c r="AB836" s="10" t="s">
        <v>4912</v>
      </c>
      <c r="AC836" s="20"/>
    </row>
    <row r="837" s="2" customFormat="1" ht="32.1" customHeight="1" spans="1:29">
      <c r="A837" s="9">
        <v>833</v>
      </c>
      <c r="B837" s="9" t="s">
        <v>2037</v>
      </c>
      <c r="C837" s="9" t="s">
        <v>2085</v>
      </c>
      <c r="D837" s="10" t="s">
        <v>3004</v>
      </c>
      <c r="E837" s="11" t="s">
        <v>1351</v>
      </c>
      <c r="F837" s="10" t="s">
        <v>4916</v>
      </c>
      <c r="G837" s="10" t="s">
        <v>24</v>
      </c>
      <c r="H837" s="9" t="s">
        <v>162</v>
      </c>
      <c r="I837" s="9" t="s">
        <v>2086</v>
      </c>
      <c r="J837" s="9" t="s">
        <v>62</v>
      </c>
      <c r="K837" s="9">
        <v>2021</v>
      </c>
      <c r="L837" s="9">
        <v>10</v>
      </c>
      <c r="M837" s="10">
        <v>202103</v>
      </c>
      <c r="N837" s="10">
        <v>202112</v>
      </c>
      <c r="O837" s="10">
        <v>202103</v>
      </c>
      <c r="P837" s="10">
        <v>202112</v>
      </c>
      <c r="Q837" s="19">
        <v>0</v>
      </c>
      <c r="R837" s="19">
        <v>2000</v>
      </c>
      <c r="S837" s="19">
        <v>2000</v>
      </c>
      <c r="T837" s="19">
        <v>800</v>
      </c>
      <c r="U837" s="19">
        <v>2800</v>
      </c>
      <c r="V837" s="10" t="s">
        <v>4917</v>
      </c>
      <c r="W837" s="9" t="s">
        <v>2085</v>
      </c>
      <c r="X837" s="9" t="s">
        <v>33</v>
      </c>
      <c r="Y837" s="9" t="s">
        <v>2041</v>
      </c>
      <c r="Z837" s="9" t="s">
        <v>2042</v>
      </c>
      <c r="AA837" s="9" t="s">
        <v>2082</v>
      </c>
      <c r="AB837" s="10" t="s">
        <v>4912</v>
      </c>
      <c r="AC837" s="20"/>
    </row>
    <row r="838" s="2" customFormat="1" ht="32.1" customHeight="1" spans="1:29">
      <c r="A838" s="9">
        <v>834</v>
      </c>
      <c r="B838" s="9" t="s">
        <v>2037</v>
      </c>
      <c r="C838" s="9" t="s">
        <v>2087</v>
      </c>
      <c r="D838" s="10" t="s">
        <v>4918</v>
      </c>
      <c r="E838" s="11" t="s">
        <v>1423</v>
      </c>
      <c r="F838" s="10" t="s">
        <v>4919</v>
      </c>
      <c r="G838" s="10" t="s">
        <v>24</v>
      </c>
      <c r="H838" s="9" t="s">
        <v>2088</v>
      </c>
      <c r="I838" s="9" t="s">
        <v>2089</v>
      </c>
      <c r="J838" s="9" t="s">
        <v>62</v>
      </c>
      <c r="K838" s="9">
        <v>2021</v>
      </c>
      <c r="L838" s="9">
        <v>10</v>
      </c>
      <c r="M838" s="10">
        <v>202103</v>
      </c>
      <c r="N838" s="10">
        <v>202112</v>
      </c>
      <c r="O838" s="10">
        <v>202103</v>
      </c>
      <c r="P838" s="10">
        <v>202112</v>
      </c>
      <c r="Q838" s="19">
        <v>0</v>
      </c>
      <c r="R838" s="19">
        <v>2000</v>
      </c>
      <c r="S838" s="19">
        <v>2000</v>
      </c>
      <c r="T838" s="19">
        <v>800</v>
      </c>
      <c r="U838" s="19">
        <v>2800</v>
      </c>
      <c r="V838" s="10" t="s">
        <v>4920</v>
      </c>
      <c r="W838" s="9" t="s">
        <v>2087</v>
      </c>
      <c r="X838" s="9" t="s">
        <v>33</v>
      </c>
      <c r="Y838" s="9" t="s">
        <v>2041</v>
      </c>
      <c r="Z838" s="9" t="s">
        <v>2042</v>
      </c>
      <c r="AA838" s="9" t="s">
        <v>2082</v>
      </c>
      <c r="AB838" s="10" t="s">
        <v>4912</v>
      </c>
      <c r="AC838" s="20"/>
    </row>
    <row r="839" s="2" customFormat="1" ht="32.1" customHeight="1" spans="1:29">
      <c r="A839" s="9">
        <v>835</v>
      </c>
      <c r="B839" s="9" t="s">
        <v>2037</v>
      </c>
      <c r="C839" s="9" t="s">
        <v>2090</v>
      </c>
      <c r="D839" s="10" t="s">
        <v>3007</v>
      </c>
      <c r="E839" s="11" t="s">
        <v>1351</v>
      </c>
      <c r="F839" s="10" t="s">
        <v>4921</v>
      </c>
      <c r="G839" s="9" t="s">
        <v>23</v>
      </c>
      <c r="H839" s="9" t="s">
        <v>2091</v>
      </c>
      <c r="I839" s="9" t="s">
        <v>2086</v>
      </c>
      <c r="J839" s="9" t="s">
        <v>62</v>
      </c>
      <c r="K839" s="9">
        <v>2021</v>
      </c>
      <c r="L839" s="9">
        <v>9</v>
      </c>
      <c r="M839" s="10">
        <v>202104</v>
      </c>
      <c r="N839" s="10">
        <v>202112</v>
      </c>
      <c r="O839" s="10">
        <v>202104</v>
      </c>
      <c r="P839" s="10">
        <v>202112</v>
      </c>
      <c r="Q839" s="19">
        <v>2700</v>
      </c>
      <c r="R839" s="19">
        <v>0</v>
      </c>
      <c r="S839" s="19">
        <v>2700</v>
      </c>
      <c r="T839" s="19">
        <v>800</v>
      </c>
      <c r="U839" s="19">
        <v>3500</v>
      </c>
      <c r="V839" s="10" t="s">
        <v>4922</v>
      </c>
      <c r="W839" s="9" t="s">
        <v>2090</v>
      </c>
      <c r="X839" s="9" t="s">
        <v>33</v>
      </c>
      <c r="Y839" s="9" t="s">
        <v>2041</v>
      </c>
      <c r="Z839" s="9" t="s">
        <v>2042</v>
      </c>
      <c r="AA839" s="9" t="s">
        <v>2092</v>
      </c>
      <c r="AB839" s="10" t="s">
        <v>4923</v>
      </c>
      <c r="AC839" s="20"/>
    </row>
    <row r="840" s="2" customFormat="1" ht="32.1" customHeight="1" spans="1:29">
      <c r="A840" s="9">
        <v>836</v>
      </c>
      <c r="B840" s="9" t="s">
        <v>2032</v>
      </c>
      <c r="C840" s="9" t="s">
        <v>2093</v>
      </c>
      <c r="D840" s="10" t="s">
        <v>4580</v>
      </c>
      <c r="E840" s="11" t="s">
        <v>1351</v>
      </c>
      <c r="F840" s="10" t="s">
        <v>4924</v>
      </c>
      <c r="G840" s="10" t="s">
        <v>24</v>
      </c>
      <c r="H840" s="9" t="s">
        <v>2094</v>
      </c>
      <c r="I840" s="9" t="s">
        <v>2095</v>
      </c>
      <c r="J840" s="9" t="s">
        <v>62</v>
      </c>
      <c r="K840" s="9">
        <v>2021</v>
      </c>
      <c r="L840" s="9">
        <v>12</v>
      </c>
      <c r="M840" s="10">
        <v>202101</v>
      </c>
      <c r="N840" s="10">
        <v>202112</v>
      </c>
      <c r="O840" s="10">
        <v>202101</v>
      </c>
      <c r="P840" s="10">
        <v>202112</v>
      </c>
      <c r="Q840" s="19">
        <v>0</v>
      </c>
      <c r="R840" s="19">
        <v>2400</v>
      </c>
      <c r="S840" s="19">
        <v>2400</v>
      </c>
      <c r="T840" s="19">
        <v>800</v>
      </c>
      <c r="U840" s="19">
        <v>3200</v>
      </c>
      <c r="V840" s="10" t="s">
        <v>4925</v>
      </c>
      <c r="W840" s="9" t="s">
        <v>2093</v>
      </c>
      <c r="X840" s="9" t="s">
        <v>33</v>
      </c>
      <c r="Y840" s="9" t="s">
        <v>2041</v>
      </c>
      <c r="Z840" s="9" t="s">
        <v>2042</v>
      </c>
      <c r="AA840" s="9" t="s">
        <v>2092</v>
      </c>
      <c r="AB840" s="10" t="s">
        <v>4923</v>
      </c>
      <c r="AC840" s="20"/>
    </row>
    <row r="841" s="2" customFormat="1" ht="32.1" customHeight="1" spans="1:29">
      <c r="A841" s="9">
        <v>837</v>
      </c>
      <c r="B841" s="9" t="s">
        <v>2032</v>
      </c>
      <c r="C841" s="9" t="s">
        <v>2096</v>
      </c>
      <c r="D841" s="10" t="s">
        <v>4926</v>
      </c>
      <c r="E841" s="11" t="s">
        <v>1351</v>
      </c>
      <c r="F841" s="10" t="s">
        <v>4927</v>
      </c>
      <c r="G841" s="10" t="s">
        <v>24</v>
      </c>
      <c r="H841" s="9" t="s">
        <v>2097</v>
      </c>
      <c r="I841" s="9" t="s">
        <v>96</v>
      </c>
      <c r="J841" s="9" t="s">
        <v>32</v>
      </c>
      <c r="K841" s="9">
        <v>2021</v>
      </c>
      <c r="L841" s="9">
        <v>10</v>
      </c>
      <c r="M841" s="10" t="s">
        <v>2098</v>
      </c>
      <c r="N841" s="10"/>
      <c r="O841" s="10">
        <v>202101</v>
      </c>
      <c r="P841" s="10">
        <v>202112</v>
      </c>
      <c r="Q841" s="19">
        <v>0</v>
      </c>
      <c r="R841" s="19">
        <v>2000</v>
      </c>
      <c r="S841" s="19">
        <v>2000</v>
      </c>
      <c r="T841" s="19">
        <v>0</v>
      </c>
      <c r="U841" s="19">
        <v>2000</v>
      </c>
      <c r="V841" s="10" t="s">
        <v>4928</v>
      </c>
      <c r="W841" s="9" t="s">
        <v>2096</v>
      </c>
      <c r="X841" s="9" t="s">
        <v>33</v>
      </c>
      <c r="Y841" s="9" t="s">
        <v>2041</v>
      </c>
      <c r="Z841" s="9" t="s">
        <v>2042</v>
      </c>
      <c r="AA841" s="9" t="s">
        <v>2092</v>
      </c>
      <c r="AB841" s="10" t="s">
        <v>4923</v>
      </c>
      <c r="AC841" s="20"/>
    </row>
    <row r="842" s="2" customFormat="1" ht="32.1" customHeight="1" spans="1:29">
      <c r="A842" s="9">
        <v>838</v>
      </c>
      <c r="B842" s="9" t="s">
        <v>2037</v>
      </c>
      <c r="C842" s="9" t="s">
        <v>2099</v>
      </c>
      <c r="D842" s="10" t="s">
        <v>3044</v>
      </c>
      <c r="E842" s="11" t="s">
        <v>1351</v>
      </c>
      <c r="F842" s="10" t="s">
        <v>4929</v>
      </c>
      <c r="G842" s="10" t="s">
        <v>24</v>
      </c>
      <c r="H842" s="9" t="s">
        <v>2100</v>
      </c>
      <c r="I842" s="9" t="s">
        <v>2101</v>
      </c>
      <c r="J842" s="9" t="s">
        <v>41</v>
      </c>
      <c r="K842" s="9">
        <v>2021</v>
      </c>
      <c r="L842" s="9">
        <v>12</v>
      </c>
      <c r="M842" s="10">
        <v>202101</v>
      </c>
      <c r="N842" s="10">
        <v>202112</v>
      </c>
      <c r="O842" s="10">
        <v>202101</v>
      </c>
      <c r="P842" s="10">
        <v>202112</v>
      </c>
      <c r="Q842" s="19">
        <v>0</v>
      </c>
      <c r="R842" s="19">
        <v>2400</v>
      </c>
      <c r="S842" s="19">
        <v>2400</v>
      </c>
      <c r="T842" s="19">
        <v>200</v>
      </c>
      <c r="U842" s="19">
        <v>2600</v>
      </c>
      <c r="V842" s="10" t="s">
        <v>4930</v>
      </c>
      <c r="W842" s="9" t="s">
        <v>2099</v>
      </c>
      <c r="X842" s="9" t="s">
        <v>33</v>
      </c>
      <c r="Y842" s="9" t="s">
        <v>2041</v>
      </c>
      <c r="Z842" s="9" t="s">
        <v>2042</v>
      </c>
      <c r="AA842" s="9" t="s">
        <v>2092</v>
      </c>
      <c r="AB842" s="10" t="s">
        <v>4923</v>
      </c>
      <c r="AC842" s="20"/>
    </row>
    <row r="843" s="2" customFormat="1" ht="32.1" customHeight="1" spans="1:29">
      <c r="A843" s="9">
        <v>839</v>
      </c>
      <c r="B843" s="9" t="s">
        <v>2037</v>
      </c>
      <c r="C843" s="9" t="s">
        <v>2102</v>
      </c>
      <c r="D843" s="10" t="s">
        <v>3106</v>
      </c>
      <c r="E843" s="11" t="s">
        <v>1423</v>
      </c>
      <c r="F843" s="10" t="s">
        <v>4931</v>
      </c>
      <c r="G843" s="9" t="s">
        <v>24</v>
      </c>
      <c r="H843" s="9" t="s">
        <v>2103</v>
      </c>
      <c r="I843" s="9" t="s">
        <v>2104</v>
      </c>
      <c r="J843" s="9" t="s">
        <v>41</v>
      </c>
      <c r="K843" s="9">
        <v>2021</v>
      </c>
      <c r="L843" s="9">
        <v>12</v>
      </c>
      <c r="M843" s="10">
        <v>202101</v>
      </c>
      <c r="N843" s="10">
        <v>202112</v>
      </c>
      <c r="O843" s="10">
        <v>202101</v>
      </c>
      <c r="P843" s="10">
        <v>202112</v>
      </c>
      <c r="Q843" s="19">
        <v>0</v>
      </c>
      <c r="R843" s="19">
        <v>2400</v>
      </c>
      <c r="S843" s="19">
        <v>2400</v>
      </c>
      <c r="T843" s="19">
        <v>200</v>
      </c>
      <c r="U843" s="19">
        <v>2600</v>
      </c>
      <c r="V843" s="10" t="s">
        <v>4932</v>
      </c>
      <c r="W843" s="9" t="s">
        <v>2102</v>
      </c>
      <c r="X843" s="9" t="s">
        <v>33</v>
      </c>
      <c r="Y843" s="9" t="s">
        <v>2041</v>
      </c>
      <c r="Z843" s="9" t="s">
        <v>2042</v>
      </c>
      <c r="AA843" s="9" t="s">
        <v>2092</v>
      </c>
      <c r="AB843" s="10" t="s">
        <v>4923</v>
      </c>
      <c r="AC843" s="20"/>
    </row>
    <row r="844" s="2" customFormat="1" ht="32.1" customHeight="1" spans="1:29">
      <c r="A844" s="9">
        <v>840</v>
      </c>
      <c r="B844" s="9" t="s">
        <v>2032</v>
      </c>
      <c r="C844" s="9" t="s">
        <v>2105</v>
      </c>
      <c r="D844" s="10" t="s">
        <v>3504</v>
      </c>
      <c r="E844" s="11" t="s">
        <v>1423</v>
      </c>
      <c r="F844" s="10" t="s">
        <v>4933</v>
      </c>
      <c r="G844" s="10" t="s">
        <v>24</v>
      </c>
      <c r="H844" s="9" t="s">
        <v>105</v>
      </c>
      <c r="I844" s="9" t="s">
        <v>2106</v>
      </c>
      <c r="J844" s="9" t="s">
        <v>41</v>
      </c>
      <c r="K844" s="9">
        <v>2021</v>
      </c>
      <c r="L844" s="9">
        <v>11</v>
      </c>
      <c r="M844" s="10" t="s">
        <v>2061</v>
      </c>
      <c r="N844" s="10"/>
      <c r="O844" s="10">
        <v>202101</v>
      </c>
      <c r="P844" s="10">
        <v>202112</v>
      </c>
      <c r="Q844" s="19">
        <v>0</v>
      </c>
      <c r="R844" s="19">
        <v>2200</v>
      </c>
      <c r="S844" s="19">
        <v>2200</v>
      </c>
      <c r="T844" s="19">
        <v>200</v>
      </c>
      <c r="U844" s="19">
        <v>2400</v>
      </c>
      <c r="V844" s="10" t="s">
        <v>4934</v>
      </c>
      <c r="W844" s="9" t="s">
        <v>2107</v>
      </c>
      <c r="X844" s="9" t="s">
        <v>33</v>
      </c>
      <c r="Y844" s="9" t="s">
        <v>2041</v>
      </c>
      <c r="Z844" s="9" t="s">
        <v>2042</v>
      </c>
      <c r="AA844" s="9" t="s">
        <v>2108</v>
      </c>
      <c r="AB844" s="10" t="s">
        <v>4935</v>
      </c>
      <c r="AC844" s="20"/>
    </row>
    <row r="845" s="2" customFormat="1" ht="32.1" customHeight="1" spans="1:29">
      <c r="A845" s="9">
        <v>841</v>
      </c>
      <c r="B845" s="9" t="s">
        <v>2032</v>
      </c>
      <c r="C845" s="9" t="s">
        <v>2107</v>
      </c>
      <c r="D845" s="10" t="s">
        <v>3019</v>
      </c>
      <c r="E845" s="11" t="s">
        <v>1351</v>
      </c>
      <c r="F845" s="10" t="s">
        <v>4933</v>
      </c>
      <c r="G845" s="10" t="s">
        <v>24</v>
      </c>
      <c r="H845" s="9" t="s">
        <v>162</v>
      </c>
      <c r="I845" s="9" t="s">
        <v>2109</v>
      </c>
      <c r="J845" s="9" t="s">
        <v>62</v>
      </c>
      <c r="K845" s="9">
        <v>2021</v>
      </c>
      <c r="L845" s="9">
        <v>11</v>
      </c>
      <c r="M845" s="10" t="s">
        <v>2061</v>
      </c>
      <c r="N845" s="10"/>
      <c r="O845" s="10">
        <v>202101</v>
      </c>
      <c r="P845" s="10">
        <v>202112</v>
      </c>
      <c r="Q845" s="19">
        <v>0</v>
      </c>
      <c r="R845" s="19">
        <v>2200</v>
      </c>
      <c r="S845" s="19">
        <v>2200</v>
      </c>
      <c r="T845" s="19">
        <v>800</v>
      </c>
      <c r="U845" s="19">
        <v>3000</v>
      </c>
      <c r="V845" s="10" t="s">
        <v>4934</v>
      </c>
      <c r="W845" s="9" t="s">
        <v>2107</v>
      </c>
      <c r="X845" s="9" t="s">
        <v>33</v>
      </c>
      <c r="Y845" s="9" t="s">
        <v>2041</v>
      </c>
      <c r="Z845" s="9" t="s">
        <v>2042</v>
      </c>
      <c r="AA845" s="9" t="s">
        <v>2108</v>
      </c>
      <c r="AB845" s="10" t="s">
        <v>4935</v>
      </c>
      <c r="AC845" s="20"/>
    </row>
    <row r="846" s="2" customFormat="1" ht="32.1" customHeight="1" spans="1:29">
      <c r="A846" s="9">
        <v>842</v>
      </c>
      <c r="B846" s="9" t="s">
        <v>2032</v>
      </c>
      <c r="C846" s="9" t="s">
        <v>2110</v>
      </c>
      <c r="D846" s="10" t="s">
        <v>3001</v>
      </c>
      <c r="E846" s="11" t="s">
        <v>1351</v>
      </c>
      <c r="F846" s="10" t="s">
        <v>4936</v>
      </c>
      <c r="G846" s="10" t="s">
        <v>24</v>
      </c>
      <c r="H846" s="9" t="s">
        <v>44</v>
      </c>
      <c r="I846" s="9" t="s">
        <v>96</v>
      </c>
      <c r="J846" s="9" t="s">
        <v>32</v>
      </c>
      <c r="K846" s="9">
        <v>2021</v>
      </c>
      <c r="L846" s="9">
        <v>10</v>
      </c>
      <c r="M846" s="10">
        <v>202103</v>
      </c>
      <c r="N846" s="10">
        <v>202112</v>
      </c>
      <c r="O846" s="10">
        <v>202103</v>
      </c>
      <c r="P846" s="10">
        <v>202112</v>
      </c>
      <c r="Q846" s="19">
        <v>0</v>
      </c>
      <c r="R846" s="19">
        <v>2000</v>
      </c>
      <c r="S846" s="19">
        <v>2000</v>
      </c>
      <c r="T846" s="19">
        <v>0</v>
      </c>
      <c r="U846" s="19">
        <v>2000</v>
      </c>
      <c r="V846" s="10" t="s">
        <v>3381</v>
      </c>
      <c r="W846" s="9" t="s">
        <v>2110</v>
      </c>
      <c r="X846" s="9" t="s">
        <v>33</v>
      </c>
      <c r="Y846" s="9" t="s">
        <v>2041</v>
      </c>
      <c r="Z846" s="9" t="s">
        <v>2042</v>
      </c>
      <c r="AA846" s="9" t="s">
        <v>2108</v>
      </c>
      <c r="AB846" s="10" t="s">
        <v>4935</v>
      </c>
      <c r="AC846" s="20"/>
    </row>
    <row r="847" s="2" customFormat="1" ht="32.1" customHeight="1" spans="1:29">
      <c r="A847" s="9">
        <v>843</v>
      </c>
      <c r="B847" s="9" t="s">
        <v>2032</v>
      </c>
      <c r="C847" s="9" t="s">
        <v>2111</v>
      </c>
      <c r="D847" s="10" t="s">
        <v>4937</v>
      </c>
      <c r="E847" s="11" t="s">
        <v>1423</v>
      </c>
      <c r="F847" s="10" t="s">
        <v>4938</v>
      </c>
      <c r="G847" s="10" t="s">
        <v>24</v>
      </c>
      <c r="H847" s="9" t="s">
        <v>105</v>
      </c>
      <c r="I847" s="9" t="s">
        <v>616</v>
      </c>
      <c r="J847" s="9" t="s">
        <v>41</v>
      </c>
      <c r="K847" s="9">
        <v>2021</v>
      </c>
      <c r="L847" s="9">
        <v>12</v>
      </c>
      <c r="M847" s="10">
        <v>202101</v>
      </c>
      <c r="N847" s="10">
        <v>202112</v>
      </c>
      <c r="O847" s="10">
        <v>202101</v>
      </c>
      <c r="P847" s="10">
        <v>202112</v>
      </c>
      <c r="Q847" s="19">
        <v>0</v>
      </c>
      <c r="R847" s="19">
        <v>2400</v>
      </c>
      <c r="S847" s="19">
        <v>2400</v>
      </c>
      <c r="T847" s="19">
        <v>200</v>
      </c>
      <c r="U847" s="19">
        <v>2600</v>
      </c>
      <c r="V847" s="10" t="s">
        <v>4939</v>
      </c>
      <c r="W847" s="9" t="s">
        <v>2111</v>
      </c>
      <c r="X847" s="9" t="s">
        <v>33</v>
      </c>
      <c r="Y847" s="9" t="s">
        <v>2041</v>
      </c>
      <c r="Z847" s="9" t="s">
        <v>2042</v>
      </c>
      <c r="AA847" s="9" t="s">
        <v>2108</v>
      </c>
      <c r="AB847" s="10" t="s">
        <v>4935</v>
      </c>
      <c r="AC847" s="20"/>
    </row>
    <row r="848" s="2" customFormat="1" ht="32.1" customHeight="1" spans="1:29">
      <c r="A848" s="9">
        <v>844</v>
      </c>
      <c r="B848" s="9" t="s">
        <v>2032</v>
      </c>
      <c r="C848" s="9" t="s">
        <v>2112</v>
      </c>
      <c r="D848" s="10" t="s">
        <v>3037</v>
      </c>
      <c r="E848" s="11" t="s">
        <v>1351</v>
      </c>
      <c r="F848" s="10" t="s">
        <v>4940</v>
      </c>
      <c r="G848" s="10" t="s">
        <v>24</v>
      </c>
      <c r="H848" s="9" t="s">
        <v>190</v>
      </c>
      <c r="I848" s="9" t="s">
        <v>1394</v>
      </c>
      <c r="J848" s="9" t="s">
        <v>62</v>
      </c>
      <c r="K848" s="9">
        <v>2021</v>
      </c>
      <c r="L848" s="9">
        <v>12</v>
      </c>
      <c r="M848" s="10">
        <v>202101</v>
      </c>
      <c r="N848" s="10">
        <v>202112</v>
      </c>
      <c r="O848" s="10">
        <v>202101</v>
      </c>
      <c r="P848" s="10">
        <v>202112</v>
      </c>
      <c r="Q848" s="19">
        <v>0</v>
      </c>
      <c r="R848" s="19">
        <v>2400</v>
      </c>
      <c r="S848" s="19">
        <v>2400</v>
      </c>
      <c r="T848" s="19">
        <v>800</v>
      </c>
      <c r="U848" s="19">
        <v>3200</v>
      </c>
      <c r="V848" s="10" t="s">
        <v>4941</v>
      </c>
      <c r="W848" s="9" t="s">
        <v>2112</v>
      </c>
      <c r="X848" s="9" t="s">
        <v>33</v>
      </c>
      <c r="Y848" s="9" t="s">
        <v>2041</v>
      </c>
      <c r="Z848" s="9" t="s">
        <v>2042</v>
      </c>
      <c r="AA848" s="9" t="s">
        <v>2108</v>
      </c>
      <c r="AB848" s="10" t="s">
        <v>4935</v>
      </c>
      <c r="AC848" s="20"/>
    </row>
    <row r="849" s="2" customFormat="1" ht="32.1" customHeight="1" spans="1:29">
      <c r="A849" s="9">
        <v>845</v>
      </c>
      <c r="B849" s="9" t="s">
        <v>2032</v>
      </c>
      <c r="C849" s="9" t="s">
        <v>2113</v>
      </c>
      <c r="D849" s="10" t="s">
        <v>3898</v>
      </c>
      <c r="E849" s="11" t="s">
        <v>1423</v>
      </c>
      <c r="F849" s="10" t="s">
        <v>4942</v>
      </c>
      <c r="G849" s="10" t="s">
        <v>24</v>
      </c>
      <c r="H849" s="9" t="s">
        <v>105</v>
      </c>
      <c r="I849" s="9" t="s">
        <v>2114</v>
      </c>
      <c r="J849" s="9" t="s">
        <v>62</v>
      </c>
      <c r="K849" s="9">
        <v>2021</v>
      </c>
      <c r="L849" s="9">
        <v>12</v>
      </c>
      <c r="M849" s="10">
        <v>202101</v>
      </c>
      <c r="N849" s="10">
        <v>202112</v>
      </c>
      <c r="O849" s="10">
        <v>202101</v>
      </c>
      <c r="P849" s="10">
        <v>202112</v>
      </c>
      <c r="Q849" s="19">
        <v>0</v>
      </c>
      <c r="R849" s="19">
        <v>2400</v>
      </c>
      <c r="S849" s="19">
        <v>2400</v>
      </c>
      <c r="T849" s="19">
        <v>800</v>
      </c>
      <c r="U849" s="19">
        <v>3200</v>
      </c>
      <c r="V849" s="10" t="s">
        <v>4943</v>
      </c>
      <c r="W849" s="9" t="s">
        <v>2113</v>
      </c>
      <c r="X849" s="9" t="s">
        <v>33</v>
      </c>
      <c r="Y849" s="9" t="s">
        <v>2041</v>
      </c>
      <c r="Z849" s="9" t="s">
        <v>2042</v>
      </c>
      <c r="AA849" s="9" t="s">
        <v>2108</v>
      </c>
      <c r="AB849" s="10" t="s">
        <v>4935</v>
      </c>
      <c r="AC849" s="20"/>
    </row>
    <row r="850" s="2" customFormat="1" ht="32.1" customHeight="1" spans="1:29">
      <c r="A850" s="9">
        <v>846</v>
      </c>
      <c r="B850" s="9" t="s">
        <v>2032</v>
      </c>
      <c r="C850" s="9" t="s">
        <v>2115</v>
      </c>
      <c r="D850" s="10" t="s">
        <v>3258</v>
      </c>
      <c r="E850" s="11" t="s">
        <v>1351</v>
      </c>
      <c r="F850" s="10" t="s">
        <v>4944</v>
      </c>
      <c r="G850" s="10" t="s">
        <v>24</v>
      </c>
      <c r="H850" s="9" t="s">
        <v>44</v>
      </c>
      <c r="I850" s="9" t="s">
        <v>96</v>
      </c>
      <c r="J850" s="9" t="s">
        <v>32</v>
      </c>
      <c r="K850" s="9">
        <v>2021</v>
      </c>
      <c r="L850" s="9">
        <v>11</v>
      </c>
      <c r="M850" s="10" t="s">
        <v>2061</v>
      </c>
      <c r="N850" s="10"/>
      <c r="O850" s="10">
        <v>202101</v>
      </c>
      <c r="P850" s="10">
        <v>202112</v>
      </c>
      <c r="Q850" s="19">
        <v>0</v>
      </c>
      <c r="R850" s="19">
        <v>2200</v>
      </c>
      <c r="S850" s="19">
        <v>2200</v>
      </c>
      <c r="T850" s="19">
        <v>0</v>
      </c>
      <c r="U850" s="19">
        <v>2200</v>
      </c>
      <c r="V850" s="10" t="s">
        <v>4945</v>
      </c>
      <c r="W850" s="9" t="s">
        <v>2115</v>
      </c>
      <c r="X850" s="9" t="s">
        <v>33</v>
      </c>
      <c r="Y850" s="9" t="s">
        <v>2041</v>
      </c>
      <c r="Z850" s="9" t="s">
        <v>2042</v>
      </c>
      <c r="AA850" s="9" t="s">
        <v>2108</v>
      </c>
      <c r="AB850" s="10" t="s">
        <v>4935</v>
      </c>
      <c r="AC850" s="20"/>
    </row>
    <row r="851" s="2" customFormat="1" ht="32.1" customHeight="1" spans="1:29">
      <c r="A851" s="9">
        <v>847</v>
      </c>
      <c r="B851" s="9" t="s">
        <v>2032</v>
      </c>
      <c r="C851" s="9" t="s">
        <v>2116</v>
      </c>
      <c r="D851" s="10" t="s">
        <v>3293</v>
      </c>
      <c r="E851" s="11" t="s">
        <v>1423</v>
      </c>
      <c r="F851" s="10" t="s">
        <v>4946</v>
      </c>
      <c r="G851" s="9" t="s">
        <v>23</v>
      </c>
      <c r="H851" s="9" t="s">
        <v>2117</v>
      </c>
      <c r="I851" s="9" t="s">
        <v>2118</v>
      </c>
      <c r="J851" s="9" t="s">
        <v>41</v>
      </c>
      <c r="K851" s="9">
        <v>2021</v>
      </c>
      <c r="L851" s="9">
        <v>12</v>
      </c>
      <c r="M851" s="10">
        <v>202101</v>
      </c>
      <c r="N851" s="10">
        <v>202112</v>
      </c>
      <c r="O851" s="10">
        <v>202101</v>
      </c>
      <c r="P851" s="10">
        <v>202112</v>
      </c>
      <c r="Q851" s="19">
        <v>3600</v>
      </c>
      <c r="R851" s="19">
        <v>0</v>
      </c>
      <c r="S851" s="19">
        <v>3600</v>
      </c>
      <c r="T851" s="19">
        <v>200</v>
      </c>
      <c r="U851" s="19">
        <v>3800</v>
      </c>
      <c r="V851" s="10" t="s">
        <v>4947</v>
      </c>
      <c r="W851" s="9" t="s">
        <v>2119</v>
      </c>
      <c r="X851" s="9" t="s">
        <v>33</v>
      </c>
      <c r="Y851" s="9" t="s">
        <v>2041</v>
      </c>
      <c r="Z851" s="9" t="s">
        <v>2042</v>
      </c>
      <c r="AA851" s="9" t="s">
        <v>2108</v>
      </c>
      <c r="AB851" s="10" t="s">
        <v>4935</v>
      </c>
      <c r="AC851" s="20"/>
    </row>
    <row r="852" s="2" customFormat="1" ht="32.1" customHeight="1" spans="1:29">
      <c r="A852" s="9">
        <v>848</v>
      </c>
      <c r="B852" s="9" t="s">
        <v>2032</v>
      </c>
      <c r="C852" s="9" t="s">
        <v>2120</v>
      </c>
      <c r="D852" s="10" t="s">
        <v>3347</v>
      </c>
      <c r="E852" s="11" t="s">
        <v>1423</v>
      </c>
      <c r="F852" s="10" t="s">
        <v>4948</v>
      </c>
      <c r="G852" s="10" t="s">
        <v>24</v>
      </c>
      <c r="H852" s="9" t="s">
        <v>44</v>
      </c>
      <c r="I852" s="9" t="s">
        <v>96</v>
      </c>
      <c r="J852" s="9" t="s">
        <v>32</v>
      </c>
      <c r="K852" s="9">
        <v>2021</v>
      </c>
      <c r="L852" s="9">
        <v>7</v>
      </c>
      <c r="M852" s="10" t="s">
        <v>2121</v>
      </c>
      <c r="N852" s="10"/>
      <c r="O852" s="10">
        <v>202101</v>
      </c>
      <c r="P852" s="10">
        <v>202112</v>
      </c>
      <c r="Q852" s="19">
        <v>0</v>
      </c>
      <c r="R852" s="19">
        <v>1400</v>
      </c>
      <c r="S852" s="19">
        <v>1400</v>
      </c>
      <c r="T852" s="19">
        <v>0</v>
      </c>
      <c r="U852" s="19">
        <v>1400</v>
      </c>
      <c r="V852" s="10" t="s">
        <v>4949</v>
      </c>
      <c r="W852" s="9" t="s">
        <v>2120</v>
      </c>
      <c r="X852" s="9" t="s">
        <v>33</v>
      </c>
      <c r="Y852" s="9" t="s">
        <v>2041</v>
      </c>
      <c r="Z852" s="9" t="s">
        <v>2042</v>
      </c>
      <c r="AA852" s="9" t="s">
        <v>2108</v>
      </c>
      <c r="AB852" s="10" t="s">
        <v>4935</v>
      </c>
      <c r="AC852" s="20"/>
    </row>
    <row r="853" s="2" customFormat="1" ht="32.1" customHeight="1" spans="1:29">
      <c r="A853" s="9">
        <v>849</v>
      </c>
      <c r="B853" s="9" t="s">
        <v>2037</v>
      </c>
      <c r="C853" s="9" t="s">
        <v>2122</v>
      </c>
      <c r="D853" s="10" t="s">
        <v>3026</v>
      </c>
      <c r="E853" s="11" t="s">
        <v>1351</v>
      </c>
      <c r="F853" s="10" t="s">
        <v>4950</v>
      </c>
      <c r="G853" s="9" t="s">
        <v>23</v>
      </c>
      <c r="H853" s="9" t="s">
        <v>2091</v>
      </c>
      <c r="I853" s="9" t="s">
        <v>2086</v>
      </c>
      <c r="J853" s="9" t="s">
        <v>62</v>
      </c>
      <c r="K853" s="9">
        <v>2021</v>
      </c>
      <c r="L853" s="9">
        <v>9</v>
      </c>
      <c r="M853" s="10">
        <v>202104</v>
      </c>
      <c r="N853" s="10">
        <v>202112</v>
      </c>
      <c r="O853" s="10">
        <v>202104</v>
      </c>
      <c r="P853" s="10">
        <v>202112</v>
      </c>
      <c r="Q853" s="19">
        <v>2700</v>
      </c>
      <c r="R853" s="19">
        <v>0</v>
      </c>
      <c r="S853" s="19">
        <v>2700</v>
      </c>
      <c r="T853" s="19">
        <v>800</v>
      </c>
      <c r="U853" s="19">
        <v>3500</v>
      </c>
      <c r="V853" s="10" t="s">
        <v>4951</v>
      </c>
      <c r="W853" s="9" t="s">
        <v>2122</v>
      </c>
      <c r="X853" s="9" t="s">
        <v>33</v>
      </c>
      <c r="Y853" s="9" t="s">
        <v>2041</v>
      </c>
      <c r="Z853" s="9" t="s">
        <v>2042</v>
      </c>
      <c r="AA853" s="9" t="s">
        <v>2051</v>
      </c>
      <c r="AB853" s="10" t="s">
        <v>4888</v>
      </c>
      <c r="AC853" s="20"/>
    </row>
    <row r="854" s="2" customFormat="1" ht="32.1" customHeight="1" spans="1:29">
      <c r="A854" s="9">
        <v>850</v>
      </c>
      <c r="B854" s="9" t="s">
        <v>2032</v>
      </c>
      <c r="C854" s="9" t="s">
        <v>2123</v>
      </c>
      <c r="D854" s="10" t="s">
        <v>3004</v>
      </c>
      <c r="E854" s="11" t="s">
        <v>1351</v>
      </c>
      <c r="F854" s="10" t="s">
        <v>4952</v>
      </c>
      <c r="G854" s="9" t="s">
        <v>23</v>
      </c>
      <c r="H854" s="9" t="s">
        <v>2091</v>
      </c>
      <c r="I854" s="9" t="s">
        <v>2086</v>
      </c>
      <c r="J854" s="9" t="s">
        <v>62</v>
      </c>
      <c r="K854" s="9">
        <v>2021</v>
      </c>
      <c r="L854" s="9">
        <v>10</v>
      </c>
      <c r="M854" s="10">
        <v>202103</v>
      </c>
      <c r="N854" s="10">
        <v>202112</v>
      </c>
      <c r="O854" s="10">
        <v>202103</v>
      </c>
      <c r="P854" s="10">
        <v>202112</v>
      </c>
      <c r="Q854" s="19">
        <v>3000</v>
      </c>
      <c r="R854" s="19">
        <v>0</v>
      </c>
      <c r="S854" s="19">
        <v>3000</v>
      </c>
      <c r="T854" s="19">
        <v>800</v>
      </c>
      <c r="U854" s="19">
        <v>3800</v>
      </c>
      <c r="V854" s="10" t="s">
        <v>4953</v>
      </c>
      <c r="W854" s="9" t="s">
        <v>2123</v>
      </c>
      <c r="X854" s="9" t="s">
        <v>33</v>
      </c>
      <c r="Y854" s="9" t="s">
        <v>2041</v>
      </c>
      <c r="Z854" s="9" t="s">
        <v>2042</v>
      </c>
      <c r="AA854" s="9" t="s">
        <v>2051</v>
      </c>
      <c r="AB854" s="10" t="s">
        <v>4888</v>
      </c>
      <c r="AC854" s="20"/>
    </row>
    <row r="855" s="2" customFormat="1" ht="32.1" customHeight="1" spans="1:29">
      <c r="A855" s="9">
        <v>851</v>
      </c>
      <c r="B855" s="9" t="s">
        <v>2037</v>
      </c>
      <c r="C855" s="9" t="s">
        <v>2124</v>
      </c>
      <c r="D855" s="10" t="s">
        <v>3319</v>
      </c>
      <c r="E855" s="11" t="s">
        <v>1423</v>
      </c>
      <c r="F855" s="10" t="s">
        <v>4954</v>
      </c>
      <c r="G855" s="9" t="s">
        <v>23</v>
      </c>
      <c r="H855" s="9" t="s">
        <v>2125</v>
      </c>
      <c r="I855" s="9" t="s">
        <v>2086</v>
      </c>
      <c r="J855" s="9" t="s">
        <v>62</v>
      </c>
      <c r="K855" s="9">
        <v>2021</v>
      </c>
      <c r="L855" s="9">
        <v>9</v>
      </c>
      <c r="M855" s="10">
        <v>202104</v>
      </c>
      <c r="N855" s="10">
        <v>202112</v>
      </c>
      <c r="O855" s="10">
        <v>202104</v>
      </c>
      <c r="P855" s="10">
        <v>202112</v>
      </c>
      <c r="Q855" s="19">
        <v>2700</v>
      </c>
      <c r="R855" s="19">
        <v>0</v>
      </c>
      <c r="S855" s="19">
        <v>2700</v>
      </c>
      <c r="T855" s="19">
        <v>800</v>
      </c>
      <c r="U855" s="19">
        <v>3500</v>
      </c>
      <c r="V855" s="10" t="s">
        <v>4955</v>
      </c>
      <c r="W855" s="9" t="s">
        <v>2126</v>
      </c>
      <c r="X855" s="9" t="s">
        <v>33</v>
      </c>
      <c r="Y855" s="9" t="s">
        <v>2041</v>
      </c>
      <c r="Z855" s="9" t="s">
        <v>2042</v>
      </c>
      <c r="AA855" s="9" t="s">
        <v>2051</v>
      </c>
      <c r="AB855" s="10" t="s">
        <v>4888</v>
      </c>
      <c r="AC855" s="20"/>
    </row>
    <row r="856" s="2" customFormat="1" ht="32.1" customHeight="1" spans="1:29">
      <c r="A856" s="9">
        <v>852</v>
      </c>
      <c r="B856" s="9" t="s">
        <v>46</v>
      </c>
      <c r="C856" s="9" t="s">
        <v>2127</v>
      </c>
      <c r="D856" s="10" t="s">
        <v>3001</v>
      </c>
      <c r="E856" s="11" t="s">
        <v>29</v>
      </c>
      <c r="F856" s="10" t="s">
        <v>4956</v>
      </c>
      <c r="G856" s="9" t="s">
        <v>23</v>
      </c>
      <c r="H856" s="9" t="s">
        <v>2128</v>
      </c>
      <c r="I856" s="9" t="s">
        <v>2129</v>
      </c>
      <c r="J856" s="9" t="s">
        <v>62</v>
      </c>
      <c r="K856" s="9">
        <v>2021</v>
      </c>
      <c r="L856" s="9">
        <v>10</v>
      </c>
      <c r="M856" s="10">
        <v>2021.03</v>
      </c>
      <c r="N856" s="10">
        <v>2021.12</v>
      </c>
      <c r="O856" s="10">
        <v>202103</v>
      </c>
      <c r="P856" s="10">
        <v>202112</v>
      </c>
      <c r="Q856" s="19">
        <v>3000</v>
      </c>
      <c r="R856" s="19">
        <v>0</v>
      </c>
      <c r="S856" s="19">
        <v>3000</v>
      </c>
      <c r="T856" s="19">
        <v>800</v>
      </c>
      <c r="U856" s="19">
        <v>3800</v>
      </c>
      <c r="V856" s="10" t="s">
        <v>4957</v>
      </c>
      <c r="W856" s="9" t="s">
        <v>2127</v>
      </c>
      <c r="X856" s="9" t="s">
        <v>33</v>
      </c>
      <c r="Y856" s="9" t="s">
        <v>2130</v>
      </c>
      <c r="Z856" s="9" t="s">
        <v>35</v>
      </c>
      <c r="AA856" s="9" t="s">
        <v>1408</v>
      </c>
      <c r="AB856" s="10" t="s">
        <v>4302</v>
      </c>
      <c r="AC856" s="20"/>
    </row>
    <row r="857" s="2" customFormat="1" ht="32.1" customHeight="1" spans="1:29">
      <c r="A857" s="9">
        <v>853</v>
      </c>
      <c r="B857" s="9" t="s">
        <v>27</v>
      </c>
      <c r="C857" s="9" t="s">
        <v>2131</v>
      </c>
      <c r="D857" s="10" t="s">
        <v>3050</v>
      </c>
      <c r="E857" s="11" t="s">
        <v>29</v>
      </c>
      <c r="F857" s="10" t="s">
        <v>4958</v>
      </c>
      <c r="G857" s="10" t="s">
        <v>24</v>
      </c>
      <c r="H857" s="9" t="s">
        <v>1354</v>
      </c>
      <c r="I857" s="9" t="s">
        <v>2132</v>
      </c>
      <c r="J857" s="9" t="s">
        <v>41</v>
      </c>
      <c r="K857" s="9">
        <v>2021</v>
      </c>
      <c r="L857" s="9">
        <v>3</v>
      </c>
      <c r="M857" s="10">
        <v>2021.3</v>
      </c>
      <c r="N857" s="10">
        <v>2021.5</v>
      </c>
      <c r="O857" s="10">
        <v>202103</v>
      </c>
      <c r="P857" s="10">
        <v>202105</v>
      </c>
      <c r="Q857" s="19">
        <v>0</v>
      </c>
      <c r="R857" s="19">
        <v>600</v>
      </c>
      <c r="S857" s="19">
        <v>600</v>
      </c>
      <c r="T857" s="19">
        <v>200</v>
      </c>
      <c r="U857" s="19">
        <v>800</v>
      </c>
      <c r="V857" s="10" t="s">
        <v>4959</v>
      </c>
      <c r="W857" s="9" t="s">
        <v>2131</v>
      </c>
      <c r="X857" s="9" t="s">
        <v>33</v>
      </c>
      <c r="Y857" s="9" t="s">
        <v>2130</v>
      </c>
      <c r="Z857" s="9" t="s">
        <v>35</v>
      </c>
      <c r="AA857" s="9" t="s">
        <v>1408</v>
      </c>
      <c r="AB857" s="10" t="s">
        <v>4302</v>
      </c>
      <c r="AC857" s="20"/>
    </row>
    <row r="858" s="2" customFormat="1" ht="32.1" customHeight="1" spans="1:29">
      <c r="A858" s="9">
        <v>854</v>
      </c>
      <c r="B858" s="9" t="s">
        <v>46</v>
      </c>
      <c r="C858" s="9" t="s">
        <v>2133</v>
      </c>
      <c r="D858" s="10" t="s">
        <v>4960</v>
      </c>
      <c r="E858" s="11" t="s">
        <v>38</v>
      </c>
      <c r="F858" s="10" t="s">
        <v>4961</v>
      </c>
      <c r="G858" s="10" t="s">
        <v>24</v>
      </c>
      <c r="H858" s="9" t="s">
        <v>2134</v>
      </c>
      <c r="I858" s="9" t="s">
        <v>2135</v>
      </c>
      <c r="J858" s="9" t="s">
        <v>41</v>
      </c>
      <c r="K858" s="9">
        <v>2021</v>
      </c>
      <c r="L858" s="9">
        <v>10</v>
      </c>
      <c r="M858" s="10">
        <v>2021.3</v>
      </c>
      <c r="N858" s="10">
        <v>2021.12</v>
      </c>
      <c r="O858" s="10">
        <v>202103</v>
      </c>
      <c r="P858" s="10">
        <v>202112</v>
      </c>
      <c r="Q858" s="19">
        <v>0</v>
      </c>
      <c r="R858" s="19">
        <v>2000</v>
      </c>
      <c r="S858" s="19">
        <v>2000</v>
      </c>
      <c r="T858" s="19">
        <v>200</v>
      </c>
      <c r="U858" s="19">
        <v>2200</v>
      </c>
      <c r="V858" s="10" t="s">
        <v>4268</v>
      </c>
      <c r="W858" s="9" t="s">
        <v>2133</v>
      </c>
      <c r="X858" s="9" t="s">
        <v>33</v>
      </c>
      <c r="Y858" s="9" t="s">
        <v>2130</v>
      </c>
      <c r="Z858" s="9" t="s">
        <v>35</v>
      </c>
      <c r="AA858" s="9" t="s">
        <v>1408</v>
      </c>
      <c r="AB858" s="10" t="s">
        <v>4302</v>
      </c>
      <c r="AC858" s="20"/>
    </row>
    <row r="859" s="2" customFormat="1" ht="32.1" customHeight="1" spans="1:29">
      <c r="A859" s="9">
        <v>855</v>
      </c>
      <c r="B859" s="9" t="s">
        <v>27</v>
      </c>
      <c r="C859" s="9" t="s">
        <v>2136</v>
      </c>
      <c r="D859" s="10" t="s">
        <v>3016</v>
      </c>
      <c r="E859" s="11" t="s">
        <v>38</v>
      </c>
      <c r="F859" s="10" t="s">
        <v>4962</v>
      </c>
      <c r="G859" s="10" t="s">
        <v>24</v>
      </c>
      <c r="H859" s="9" t="s">
        <v>340</v>
      </c>
      <c r="I859" s="9" t="s">
        <v>2137</v>
      </c>
      <c r="J859" s="9" t="s">
        <v>41</v>
      </c>
      <c r="K859" s="9">
        <v>2021</v>
      </c>
      <c r="L859" s="9">
        <v>7</v>
      </c>
      <c r="M859" s="10">
        <v>2021.3</v>
      </c>
      <c r="N859" s="10">
        <v>2021.12</v>
      </c>
      <c r="O859" s="10">
        <v>202103</v>
      </c>
      <c r="P859" s="10">
        <v>202112</v>
      </c>
      <c r="Q859" s="19">
        <v>0</v>
      </c>
      <c r="R859" s="19">
        <v>1400</v>
      </c>
      <c r="S859" s="19">
        <v>1400</v>
      </c>
      <c r="T859" s="19">
        <v>200</v>
      </c>
      <c r="U859" s="19">
        <v>1600</v>
      </c>
      <c r="V859" s="10" t="s">
        <v>4963</v>
      </c>
      <c r="W859" s="9" t="s">
        <v>2136</v>
      </c>
      <c r="X859" s="9" t="s">
        <v>33</v>
      </c>
      <c r="Y859" s="9" t="s">
        <v>2130</v>
      </c>
      <c r="Z859" s="9" t="s">
        <v>35</v>
      </c>
      <c r="AA859" s="9" t="s">
        <v>1408</v>
      </c>
      <c r="AB859" s="10" t="s">
        <v>4302</v>
      </c>
      <c r="AC859" s="20"/>
    </row>
    <row r="860" s="2" customFormat="1" ht="32.1" customHeight="1" spans="1:29">
      <c r="A860" s="9">
        <v>856</v>
      </c>
      <c r="B860" s="9" t="s">
        <v>27</v>
      </c>
      <c r="C860" s="9" t="s">
        <v>1262</v>
      </c>
      <c r="D860" s="10" t="s">
        <v>3106</v>
      </c>
      <c r="E860" s="11" t="s">
        <v>38</v>
      </c>
      <c r="F860" s="10" t="s">
        <v>4964</v>
      </c>
      <c r="G860" s="10" t="s">
        <v>24</v>
      </c>
      <c r="H860" s="9" t="s">
        <v>340</v>
      </c>
      <c r="I860" s="9" t="s">
        <v>2138</v>
      </c>
      <c r="J860" s="9" t="s">
        <v>41</v>
      </c>
      <c r="K860" s="9">
        <v>2021</v>
      </c>
      <c r="L860" s="9">
        <v>8</v>
      </c>
      <c r="M860" s="10">
        <v>2021.3</v>
      </c>
      <c r="N860" s="22" t="s">
        <v>470</v>
      </c>
      <c r="O860" s="10">
        <v>202103</v>
      </c>
      <c r="P860" s="10">
        <v>202110</v>
      </c>
      <c r="Q860" s="19">
        <v>0</v>
      </c>
      <c r="R860" s="19">
        <v>1600</v>
      </c>
      <c r="S860" s="19">
        <v>1600</v>
      </c>
      <c r="T860" s="19">
        <v>200</v>
      </c>
      <c r="U860" s="19">
        <v>1800</v>
      </c>
      <c r="V860" s="10" t="s">
        <v>4965</v>
      </c>
      <c r="W860" s="9" t="s">
        <v>1262</v>
      </c>
      <c r="X860" s="9" t="s">
        <v>33</v>
      </c>
      <c r="Y860" s="9" t="s">
        <v>2130</v>
      </c>
      <c r="Z860" s="9" t="s">
        <v>35</v>
      </c>
      <c r="AA860" s="9" t="s">
        <v>1408</v>
      </c>
      <c r="AB860" s="10" t="s">
        <v>4302</v>
      </c>
      <c r="AC860" s="20"/>
    </row>
    <row r="861" s="2" customFormat="1" ht="32.1" customHeight="1" spans="1:29">
      <c r="A861" s="9">
        <v>857</v>
      </c>
      <c r="B861" s="9" t="s">
        <v>27</v>
      </c>
      <c r="C861" s="9" t="s">
        <v>2139</v>
      </c>
      <c r="D861" s="10" t="s">
        <v>3016</v>
      </c>
      <c r="E861" s="11" t="s">
        <v>38</v>
      </c>
      <c r="F861" s="10" t="s">
        <v>4966</v>
      </c>
      <c r="G861" s="10" t="s">
        <v>24</v>
      </c>
      <c r="H861" s="9" t="s">
        <v>2140</v>
      </c>
      <c r="I861" s="9" t="s">
        <v>2138</v>
      </c>
      <c r="J861" s="9" t="s">
        <v>41</v>
      </c>
      <c r="K861" s="9">
        <v>2021</v>
      </c>
      <c r="L861" s="9">
        <v>6</v>
      </c>
      <c r="M861" s="10" t="s">
        <v>2141</v>
      </c>
      <c r="N861" s="10"/>
      <c r="O861" s="10">
        <v>202101</v>
      </c>
      <c r="P861" s="10">
        <v>202107</v>
      </c>
      <c r="Q861" s="19">
        <v>0</v>
      </c>
      <c r="R861" s="19">
        <v>1200</v>
      </c>
      <c r="S861" s="19">
        <v>1200</v>
      </c>
      <c r="T861" s="19">
        <v>200</v>
      </c>
      <c r="U861" s="19">
        <v>1400</v>
      </c>
      <c r="V861" s="10" t="s">
        <v>4967</v>
      </c>
      <c r="W861" s="9" t="s">
        <v>2139</v>
      </c>
      <c r="X861" s="9" t="s">
        <v>33</v>
      </c>
      <c r="Y861" s="9" t="s">
        <v>2130</v>
      </c>
      <c r="Z861" s="9" t="s">
        <v>35</v>
      </c>
      <c r="AA861" s="9" t="s">
        <v>1408</v>
      </c>
      <c r="AB861" s="10" t="s">
        <v>4302</v>
      </c>
      <c r="AC861" s="20"/>
    </row>
    <row r="862" s="2" customFormat="1" ht="32.1" customHeight="1" spans="1:29">
      <c r="A862" s="9">
        <v>858</v>
      </c>
      <c r="B862" s="9" t="s">
        <v>27</v>
      </c>
      <c r="C862" s="9" t="s">
        <v>2142</v>
      </c>
      <c r="D862" s="10" t="s">
        <v>3591</v>
      </c>
      <c r="E862" s="11" t="s">
        <v>29</v>
      </c>
      <c r="F862" s="10" t="s">
        <v>4968</v>
      </c>
      <c r="G862" s="10" t="s">
        <v>24</v>
      </c>
      <c r="H862" s="9" t="s">
        <v>44</v>
      </c>
      <c r="I862" s="9" t="s">
        <v>2132</v>
      </c>
      <c r="J862" s="9" t="s">
        <v>41</v>
      </c>
      <c r="K862" s="9">
        <v>2021</v>
      </c>
      <c r="L862" s="9">
        <v>10</v>
      </c>
      <c r="M862" s="10">
        <v>2021.3</v>
      </c>
      <c r="N862" s="10">
        <v>2021.12</v>
      </c>
      <c r="O862" s="10">
        <v>202103</v>
      </c>
      <c r="P862" s="10">
        <v>202112</v>
      </c>
      <c r="Q862" s="19">
        <v>0</v>
      </c>
      <c r="R862" s="19">
        <v>2000</v>
      </c>
      <c r="S862" s="19">
        <v>2000</v>
      </c>
      <c r="T862" s="19">
        <v>200</v>
      </c>
      <c r="U862" s="19">
        <v>2200</v>
      </c>
      <c r="V862" s="10" t="s">
        <v>4969</v>
      </c>
      <c r="W862" s="9" t="s">
        <v>2142</v>
      </c>
      <c r="X862" s="9" t="s">
        <v>33</v>
      </c>
      <c r="Y862" s="9" t="s">
        <v>2130</v>
      </c>
      <c r="Z862" s="9" t="s">
        <v>35</v>
      </c>
      <c r="AA862" s="9" t="s">
        <v>1408</v>
      </c>
      <c r="AB862" s="10" t="s">
        <v>4302</v>
      </c>
      <c r="AC862" s="20"/>
    </row>
    <row r="863" s="2" customFormat="1" ht="32.1" customHeight="1" spans="1:29">
      <c r="A863" s="9">
        <v>859</v>
      </c>
      <c r="B863" s="9" t="s">
        <v>27</v>
      </c>
      <c r="C863" s="9" t="s">
        <v>2143</v>
      </c>
      <c r="D863" s="10" t="s">
        <v>3004</v>
      </c>
      <c r="E863" s="11" t="s">
        <v>29</v>
      </c>
      <c r="F863" s="10" t="s">
        <v>4970</v>
      </c>
      <c r="G863" s="10" t="s">
        <v>24</v>
      </c>
      <c r="H863" s="9" t="s">
        <v>44</v>
      </c>
      <c r="I863" s="9" t="s">
        <v>2144</v>
      </c>
      <c r="J863" s="9" t="s">
        <v>41</v>
      </c>
      <c r="K863" s="9">
        <v>2021</v>
      </c>
      <c r="L863" s="9">
        <v>10</v>
      </c>
      <c r="M863" s="10">
        <v>2021.3</v>
      </c>
      <c r="N863" s="10">
        <v>2021.12</v>
      </c>
      <c r="O863" s="10">
        <v>202103</v>
      </c>
      <c r="P863" s="10">
        <v>202112</v>
      </c>
      <c r="Q863" s="19">
        <v>0</v>
      </c>
      <c r="R863" s="19">
        <v>2000</v>
      </c>
      <c r="S863" s="19">
        <v>2000</v>
      </c>
      <c r="T863" s="19">
        <v>200</v>
      </c>
      <c r="U863" s="19">
        <v>2200</v>
      </c>
      <c r="V863" s="10" t="s">
        <v>4971</v>
      </c>
      <c r="W863" s="9" t="s">
        <v>2143</v>
      </c>
      <c r="X863" s="9" t="s">
        <v>33</v>
      </c>
      <c r="Y863" s="9" t="s">
        <v>2130</v>
      </c>
      <c r="Z863" s="9" t="s">
        <v>35</v>
      </c>
      <c r="AA863" s="9" t="s">
        <v>1408</v>
      </c>
      <c r="AB863" s="10" t="s">
        <v>4302</v>
      </c>
      <c r="AC863" s="20"/>
    </row>
    <row r="864" s="2" customFormat="1" ht="32.1" customHeight="1" spans="1:29">
      <c r="A864" s="9">
        <v>860</v>
      </c>
      <c r="B864" s="9" t="s">
        <v>46</v>
      </c>
      <c r="C864" s="9" t="s">
        <v>2145</v>
      </c>
      <c r="D864" s="10" t="s">
        <v>3007</v>
      </c>
      <c r="E864" s="11" t="s">
        <v>29</v>
      </c>
      <c r="F864" s="10" t="s">
        <v>4972</v>
      </c>
      <c r="G864" s="9" t="s">
        <v>23</v>
      </c>
      <c r="H864" s="9" t="s">
        <v>2146</v>
      </c>
      <c r="I864" s="9" t="s">
        <v>2129</v>
      </c>
      <c r="J864" s="9" t="s">
        <v>62</v>
      </c>
      <c r="K864" s="9">
        <v>2021</v>
      </c>
      <c r="L864" s="9">
        <v>10</v>
      </c>
      <c r="M864" s="10">
        <v>2021.3</v>
      </c>
      <c r="N864" s="10">
        <v>2021.12</v>
      </c>
      <c r="O864" s="10">
        <v>202103</v>
      </c>
      <c r="P864" s="10">
        <v>202112</v>
      </c>
      <c r="Q864" s="19">
        <v>3000</v>
      </c>
      <c r="R864" s="19">
        <v>0</v>
      </c>
      <c r="S864" s="19">
        <v>3000</v>
      </c>
      <c r="T864" s="19">
        <v>800</v>
      </c>
      <c r="U864" s="19">
        <v>3800</v>
      </c>
      <c r="V864" s="10" t="s">
        <v>4973</v>
      </c>
      <c r="W864" s="9" t="s">
        <v>2145</v>
      </c>
      <c r="X864" s="9" t="s">
        <v>33</v>
      </c>
      <c r="Y864" s="9" t="s">
        <v>2130</v>
      </c>
      <c r="Z864" s="9" t="s">
        <v>35</v>
      </c>
      <c r="AA864" s="9" t="s">
        <v>1408</v>
      </c>
      <c r="AB864" s="10" t="s">
        <v>4302</v>
      </c>
      <c r="AC864" s="20"/>
    </row>
    <row r="865" s="2" customFormat="1" ht="32.1" customHeight="1" spans="1:29">
      <c r="A865" s="9">
        <v>861</v>
      </c>
      <c r="B865" s="9" t="s">
        <v>46</v>
      </c>
      <c r="C865" s="9" t="s">
        <v>2147</v>
      </c>
      <c r="D865" s="10" t="s">
        <v>3050</v>
      </c>
      <c r="E865" s="11" t="s">
        <v>29</v>
      </c>
      <c r="F865" s="10" t="s">
        <v>4974</v>
      </c>
      <c r="G865" s="10" t="s">
        <v>24</v>
      </c>
      <c r="H865" s="9" t="s">
        <v>2148</v>
      </c>
      <c r="I865" s="9" t="s">
        <v>2149</v>
      </c>
      <c r="J865" s="9" t="s">
        <v>41</v>
      </c>
      <c r="K865" s="9">
        <v>2021</v>
      </c>
      <c r="L865" s="9">
        <v>9</v>
      </c>
      <c r="M865" s="10">
        <v>2021.3</v>
      </c>
      <c r="N865" s="10">
        <v>2021.12</v>
      </c>
      <c r="O865" s="10">
        <v>202103</v>
      </c>
      <c r="P865" s="10">
        <v>202112</v>
      </c>
      <c r="Q865" s="19">
        <v>0</v>
      </c>
      <c r="R865" s="19">
        <v>1800</v>
      </c>
      <c r="S865" s="19">
        <v>1800</v>
      </c>
      <c r="T865" s="19">
        <v>200</v>
      </c>
      <c r="U865" s="19">
        <v>2000</v>
      </c>
      <c r="V865" s="10" t="s">
        <v>4975</v>
      </c>
      <c r="W865" s="9" t="s">
        <v>2147</v>
      </c>
      <c r="X865" s="9" t="s">
        <v>33</v>
      </c>
      <c r="Y865" s="9" t="s">
        <v>2130</v>
      </c>
      <c r="Z865" s="9" t="s">
        <v>35</v>
      </c>
      <c r="AA865" s="9" t="s">
        <v>1408</v>
      </c>
      <c r="AB865" s="10" t="s">
        <v>4302</v>
      </c>
      <c r="AC865" s="20"/>
    </row>
    <row r="866" s="2" customFormat="1" ht="32.1" customHeight="1" spans="1:29">
      <c r="A866" s="9">
        <v>862</v>
      </c>
      <c r="B866" s="9" t="s">
        <v>27</v>
      </c>
      <c r="C866" s="9" t="s">
        <v>2150</v>
      </c>
      <c r="D866" s="10" t="s">
        <v>3624</v>
      </c>
      <c r="E866" s="11" t="s">
        <v>38</v>
      </c>
      <c r="F866" s="10" t="s">
        <v>4976</v>
      </c>
      <c r="G866" s="9" t="s">
        <v>23</v>
      </c>
      <c r="H866" s="9" t="s">
        <v>2151</v>
      </c>
      <c r="I866" s="9" t="s">
        <v>1801</v>
      </c>
      <c r="J866" s="9" t="s">
        <v>41</v>
      </c>
      <c r="K866" s="9">
        <v>2021</v>
      </c>
      <c r="L866" s="9">
        <v>10</v>
      </c>
      <c r="M866" s="10">
        <v>2021.3</v>
      </c>
      <c r="N866" s="10">
        <v>2021.12</v>
      </c>
      <c r="O866" s="10">
        <v>202103</v>
      </c>
      <c r="P866" s="10">
        <v>202112</v>
      </c>
      <c r="Q866" s="19">
        <v>3000</v>
      </c>
      <c r="R866" s="19">
        <v>0</v>
      </c>
      <c r="S866" s="19">
        <v>3000</v>
      </c>
      <c r="T866" s="19">
        <v>200</v>
      </c>
      <c r="U866" s="19">
        <v>3200</v>
      </c>
      <c r="V866" s="10" t="s">
        <v>4977</v>
      </c>
      <c r="W866" s="9" t="s">
        <v>2150</v>
      </c>
      <c r="X866" s="9" t="s">
        <v>33</v>
      </c>
      <c r="Y866" s="9" t="s">
        <v>2130</v>
      </c>
      <c r="Z866" s="9" t="s">
        <v>35</v>
      </c>
      <c r="AA866" s="9" t="s">
        <v>1408</v>
      </c>
      <c r="AB866" s="10" t="s">
        <v>4302</v>
      </c>
      <c r="AC866" s="20"/>
    </row>
    <row r="867" s="2" customFormat="1" ht="32.1" customHeight="1" spans="1:29">
      <c r="A867" s="9">
        <v>863</v>
      </c>
      <c r="B867" s="9" t="s">
        <v>46</v>
      </c>
      <c r="C867" s="9" t="s">
        <v>2152</v>
      </c>
      <c r="D867" s="10" t="s">
        <v>3445</v>
      </c>
      <c r="E867" s="11" t="s">
        <v>29</v>
      </c>
      <c r="F867" s="10" t="s">
        <v>4978</v>
      </c>
      <c r="G867" s="9" t="s">
        <v>23</v>
      </c>
      <c r="H867" s="9" t="s">
        <v>2153</v>
      </c>
      <c r="I867" s="9" t="s">
        <v>58</v>
      </c>
      <c r="J867" s="9" t="s">
        <v>41</v>
      </c>
      <c r="K867" s="9">
        <v>2021</v>
      </c>
      <c r="L867" s="9">
        <v>10</v>
      </c>
      <c r="M867" s="10">
        <v>2021.3</v>
      </c>
      <c r="N867" s="10">
        <v>2021.12</v>
      </c>
      <c r="O867" s="10">
        <v>202103</v>
      </c>
      <c r="P867" s="10">
        <v>202112</v>
      </c>
      <c r="Q867" s="19">
        <v>3000</v>
      </c>
      <c r="R867" s="19">
        <v>0</v>
      </c>
      <c r="S867" s="19">
        <v>3000</v>
      </c>
      <c r="T867" s="19">
        <v>200</v>
      </c>
      <c r="U867" s="19">
        <v>3200</v>
      </c>
      <c r="V867" s="10" t="s">
        <v>4979</v>
      </c>
      <c r="W867" s="9" t="s">
        <v>2152</v>
      </c>
      <c r="X867" s="9" t="s">
        <v>33</v>
      </c>
      <c r="Y867" s="9" t="s">
        <v>2154</v>
      </c>
      <c r="Z867" s="9" t="s">
        <v>438</v>
      </c>
      <c r="AA867" s="9" t="s">
        <v>2155</v>
      </c>
      <c r="AB867" s="10" t="s">
        <v>4980</v>
      </c>
      <c r="AC867" s="20"/>
    </row>
    <row r="868" s="2" customFormat="1" ht="32.1" customHeight="1" spans="1:29">
      <c r="A868" s="9">
        <v>864</v>
      </c>
      <c r="B868" s="9" t="s">
        <v>46</v>
      </c>
      <c r="C868" s="9" t="s">
        <v>2156</v>
      </c>
      <c r="D868" s="10" t="s">
        <v>3092</v>
      </c>
      <c r="E868" s="11" t="s">
        <v>29</v>
      </c>
      <c r="F868" s="10" t="s">
        <v>4981</v>
      </c>
      <c r="G868" s="10" t="s">
        <v>24</v>
      </c>
      <c r="H868" s="9" t="s">
        <v>2157</v>
      </c>
      <c r="I868" s="9" t="s">
        <v>282</v>
      </c>
      <c r="J868" s="9" t="s">
        <v>32</v>
      </c>
      <c r="K868" s="9">
        <v>2021</v>
      </c>
      <c r="L868" s="9">
        <v>9</v>
      </c>
      <c r="M868" s="10">
        <v>2021.3</v>
      </c>
      <c r="N868" s="17">
        <v>2021.11</v>
      </c>
      <c r="O868" s="10">
        <v>202103</v>
      </c>
      <c r="P868" s="10">
        <v>202111</v>
      </c>
      <c r="Q868" s="19">
        <v>0</v>
      </c>
      <c r="R868" s="19">
        <v>1800</v>
      </c>
      <c r="S868" s="19">
        <v>1800</v>
      </c>
      <c r="T868" s="19">
        <v>200</v>
      </c>
      <c r="U868" s="19">
        <v>2000</v>
      </c>
      <c r="V868" s="10" t="s">
        <v>4982</v>
      </c>
      <c r="W868" s="9" t="s">
        <v>2156</v>
      </c>
      <c r="X868" s="9" t="s">
        <v>33</v>
      </c>
      <c r="Y868" s="9" t="s">
        <v>2154</v>
      </c>
      <c r="Z868" s="9" t="s">
        <v>438</v>
      </c>
      <c r="AA868" s="9" t="s">
        <v>2158</v>
      </c>
      <c r="AB868" s="10" t="s">
        <v>4983</v>
      </c>
      <c r="AC868" s="20"/>
    </row>
    <row r="869" s="2" customFormat="1" ht="32.1" customHeight="1" spans="1:29">
      <c r="A869" s="9">
        <v>865</v>
      </c>
      <c r="B869" s="9" t="s">
        <v>46</v>
      </c>
      <c r="C869" s="9" t="s">
        <v>2159</v>
      </c>
      <c r="D869" s="10" t="s">
        <v>3001</v>
      </c>
      <c r="E869" s="11" t="s">
        <v>1351</v>
      </c>
      <c r="F869" s="10" t="s">
        <v>4984</v>
      </c>
      <c r="G869" s="10" t="s">
        <v>24</v>
      </c>
      <c r="H869" s="9" t="s">
        <v>2160</v>
      </c>
      <c r="I869" s="9" t="s">
        <v>31</v>
      </c>
      <c r="J869" s="9" t="s">
        <v>32</v>
      </c>
      <c r="K869" s="9">
        <v>2021</v>
      </c>
      <c r="L869" s="9">
        <v>9</v>
      </c>
      <c r="M869" s="10">
        <v>202101</v>
      </c>
      <c r="N869" s="10">
        <v>202109</v>
      </c>
      <c r="O869" s="10">
        <v>202101</v>
      </c>
      <c r="P869" s="10">
        <v>202109</v>
      </c>
      <c r="Q869" s="19">
        <v>0</v>
      </c>
      <c r="R869" s="19">
        <v>1800</v>
      </c>
      <c r="S869" s="19">
        <v>1800</v>
      </c>
      <c r="T869" s="19">
        <v>0</v>
      </c>
      <c r="U869" s="19">
        <v>1800</v>
      </c>
      <c r="V869" s="10" t="s">
        <v>4985</v>
      </c>
      <c r="W869" s="9" t="s">
        <v>2159</v>
      </c>
      <c r="X869" s="9" t="s">
        <v>33</v>
      </c>
      <c r="Y869" s="9" t="s">
        <v>2161</v>
      </c>
      <c r="Z869" s="9" t="s">
        <v>956</v>
      </c>
      <c r="AA869" s="22" t="s">
        <v>2162</v>
      </c>
      <c r="AB869" s="10" t="s">
        <v>4986</v>
      </c>
      <c r="AC869" s="20"/>
    </row>
    <row r="870" s="2" customFormat="1" ht="32.1" customHeight="1" spans="1:29">
      <c r="A870" s="9">
        <v>866</v>
      </c>
      <c r="B870" s="9" t="s">
        <v>46</v>
      </c>
      <c r="C870" s="9" t="s">
        <v>2163</v>
      </c>
      <c r="D870" s="10" t="s">
        <v>3258</v>
      </c>
      <c r="E870" s="11" t="s">
        <v>1351</v>
      </c>
      <c r="F870" s="10" t="s">
        <v>4987</v>
      </c>
      <c r="G870" s="10" t="s">
        <v>24</v>
      </c>
      <c r="H870" s="9" t="s">
        <v>44</v>
      </c>
      <c r="I870" s="9" t="s">
        <v>131</v>
      </c>
      <c r="J870" s="9" t="s">
        <v>41</v>
      </c>
      <c r="K870" s="9">
        <v>2021</v>
      </c>
      <c r="L870" s="9">
        <v>8</v>
      </c>
      <c r="M870" s="10" t="s">
        <v>2164</v>
      </c>
      <c r="N870" s="10"/>
      <c r="O870" s="10">
        <v>202101</v>
      </c>
      <c r="P870" s="10">
        <v>202109</v>
      </c>
      <c r="Q870" s="19">
        <v>0</v>
      </c>
      <c r="R870" s="19">
        <v>1600</v>
      </c>
      <c r="S870" s="19">
        <v>1600</v>
      </c>
      <c r="T870" s="19">
        <v>200</v>
      </c>
      <c r="U870" s="19">
        <v>1800</v>
      </c>
      <c r="V870" s="10" t="s">
        <v>4988</v>
      </c>
      <c r="W870" s="9" t="s">
        <v>2163</v>
      </c>
      <c r="X870" s="9" t="s">
        <v>33</v>
      </c>
      <c r="Y870" s="9" t="s">
        <v>2161</v>
      </c>
      <c r="Z870" s="9" t="s">
        <v>956</v>
      </c>
      <c r="AA870" s="22" t="s">
        <v>2162</v>
      </c>
      <c r="AB870" s="10" t="s">
        <v>4986</v>
      </c>
      <c r="AC870" s="20"/>
    </row>
    <row r="871" s="2" customFormat="1" ht="32.1" customHeight="1" spans="1:29">
      <c r="A871" s="9">
        <v>867</v>
      </c>
      <c r="B871" s="9" t="s">
        <v>46</v>
      </c>
      <c r="C871" s="9" t="s">
        <v>2165</v>
      </c>
      <c r="D871" s="10" t="s">
        <v>3031</v>
      </c>
      <c r="E871" s="11" t="s">
        <v>1423</v>
      </c>
      <c r="F871" s="10" t="s">
        <v>4989</v>
      </c>
      <c r="G871" s="10" t="s">
        <v>24</v>
      </c>
      <c r="H871" s="9" t="s">
        <v>105</v>
      </c>
      <c r="I871" s="9" t="s">
        <v>2166</v>
      </c>
      <c r="J871" s="9" t="s">
        <v>41</v>
      </c>
      <c r="K871" s="9">
        <v>2021</v>
      </c>
      <c r="L871" s="9">
        <v>8</v>
      </c>
      <c r="M871" s="10" t="s">
        <v>2164</v>
      </c>
      <c r="N871" s="10"/>
      <c r="O871" s="10">
        <v>202101</v>
      </c>
      <c r="P871" s="10">
        <v>202109</v>
      </c>
      <c r="Q871" s="19">
        <v>0</v>
      </c>
      <c r="R871" s="19">
        <v>1600</v>
      </c>
      <c r="S871" s="19">
        <v>1600</v>
      </c>
      <c r="T871" s="19">
        <v>200</v>
      </c>
      <c r="U871" s="19">
        <v>1800</v>
      </c>
      <c r="V871" s="10" t="s">
        <v>4990</v>
      </c>
      <c r="W871" s="9" t="s">
        <v>2165</v>
      </c>
      <c r="X871" s="9" t="s">
        <v>33</v>
      </c>
      <c r="Y871" s="9" t="s">
        <v>2161</v>
      </c>
      <c r="Z871" s="9" t="s">
        <v>956</v>
      </c>
      <c r="AA871" s="22" t="s">
        <v>2162</v>
      </c>
      <c r="AB871" s="10" t="s">
        <v>4986</v>
      </c>
      <c r="AC871" s="20"/>
    </row>
    <row r="872" s="2" customFormat="1" ht="32.1" customHeight="1" spans="1:29">
      <c r="A872" s="9">
        <v>868</v>
      </c>
      <c r="B872" s="9" t="s">
        <v>27</v>
      </c>
      <c r="C872" s="9" t="s">
        <v>2167</v>
      </c>
      <c r="D872" s="10" t="s">
        <v>3031</v>
      </c>
      <c r="E872" s="11" t="s">
        <v>1423</v>
      </c>
      <c r="F872" s="10" t="s">
        <v>4991</v>
      </c>
      <c r="G872" s="10" t="s">
        <v>24</v>
      </c>
      <c r="H872" s="9" t="s">
        <v>2168</v>
      </c>
      <c r="I872" s="9" t="s">
        <v>1772</v>
      </c>
      <c r="J872" s="9" t="s">
        <v>41</v>
      </c>
      <c r="K872" s="9">
        <v>2021</v>
      </c>
      <c r="L872" s="9">
        <v>3</v>
      </c>
      <c r="M872" s="9">
        <v>202109</v>
      </c>
      <c r="N872" s="9">
        <v>202111</v>
      </c>
      <c r="O872" s="10">
        <v>202109</v>
      </c>
      <c r="P872" s="10">
        <v>202111</v>
      </c>
      <c r="Q872" s="19">
        <v>0</v>
      </c>
      <c r="R872" s="19">
        <v>600</v>
      </c>
      <c r="S872" s="19">
        <v>600</v>
      </c>
      <c r="T872" s="19">
        <v>200</v>
      </c>
      <c r="U872" s="19">
        <v>800</v>
      </c>
      <c r="V872" s="10" t="s">
        <v>4992</v>
      </c>
      <c r="W872" s="9" t="s">
        <v>2169</v>
      </c>
      <c r="X872" s="9" t="s">
        <v>33</v>
      </c>
      <c r="Y872" s="9" t="s">
        <v>2161</v>
      </c>
      <c r="Z872" s="9" t="s">
        <v>2170</v>
      </c>
      <c r="AA872" s="22" t="s">
        <v>2171</v>
      </c>
      <c r="AB872" s="10" t="s">
        <v>4993</v>
      </c>
      <c r="AC872" s="20"/>
    </row>
    <row r="873" s="2" customFormat="1" ht="32.1" customHeight="1" spans="1:29">
      <c r="A873" s="9">
        <v>869</v>
      </c>
      <c r="B873" s="9" t="s">
        <v>27</v>
      </c>
      <c r="C873" s="9" t="s">
        <v>2172</v>
      </c>
      <c r="D873" s="10" t="s">
        <v>3694</v>
      </c>
      <c r="E873" s="11" t="s">
        <v>1423</v>
      </c>
      <c r="F873" s="10" t="s">
        <v>4994</v>
      </c>
      <c r="G873" s="10" t="s">
        <v>24</v>
      </c>
      <c r="H873" s="9" t="s">
        <v>2168</v>
      </c>
      <c r="I873" s="9" t="s">
        <v>79</v>
      </c>
      <c r="J873" s="9" t="s">
        <v>41</v>
      </c>
      <c r="K873" s="9">
        <v>2021</v>
      </c>
      <c r="L873" s="9">
        <v>10</v>
      </c>
      <c r="M873" s="10" t="s">
        <v>1484</v>
      </c>
      <c r="N873" s="10"/>
      <c r="O873" s="10">
        <v>202101</v>
      </c>
      <c r="P873" s="10">
        <v>202111</v>
      </c>
      <c r="Q873" s="19">
        <v>0</v>
      </c>
      <c r="R873" s="19">
        <v>2000</v>
      </c>
      <c r="S873" s="19">
        <v>2000</v>
      </c>
      <c r="T873" s="19">
        <v>200</v>
      </c>
      <c r="U873" s="19">
        <v>2200</v>
      </c>
      <c r="V873" s="10" t="s">
        <v>4995</v>
      </c>
      <c r="W873" s="9" t="s">
        <v>2173</v>
      </c>
      <c r="X873" s="9" t="s">
        <v>33</v>
      </c>
      <c r="Y873" s="9" t="s">
        <v>2161</v>
      </c>
      <c r="Z873" s="9" t="s">
        <v>2170</v>
      </c>
      <c r="AA873" s="22" t="s">
        <v>2171</v>
      </c>
      <c r="AB873" s="10" t="s">
        <v>4993</v>
      </c>
      <c r="AC873" s="20"/>
    </row>
    <row r="874" s="2" customFormat="1" ht="32.1" customHeight="1" spans="1:29">
      <c r="A874" s="9">
        <v>870</v>
      </c>
      <c r="B874" s="9" t="s">
        <v>27</v>
      </c>
      <c r="C874" s="9" t="s">
        <v>2174</v>
      </c>
      <c r="D874" s="10" t="s">
        <v>3226</v>
      </c>
      <c r="E874" s="11" t="s">
        <v>1351</v>
      </c>
      <c r="F874" s="10" t="s">
        <v>4996</v>
      </c>
      <c r="G874" s="10" t="s">
        <v>24</v>
      </c>
      <c r="H874" s="9" t="s">
        <v>2168</v>
      </c>
      <c r="I874" s="9" t="s">
        <v>79</v>
      </c>
      <c r="J874" s="9" t="s">
        <v>41</v>
      </c>
      <c r="K874" s="9">
        <v>2021</v>
      </c>
      <c r="L874" s="9">
        <v>10</v>
      </c>
      <c r="M874" s="10" t="s">
        <v>1484</v>
      </c>
      <c r="N874" s="10"/>
      <c r="O874" s="10">
        <v>202101</v>
      </c>
      <c r="P874" s="10">
        <v>202111</v>
      </c>
      <c r="Q874" s="19">
        <v>0</v>
      </c>
      <c r="R874" s="19">
        <v>2000</v>
      </c>
      <c r="S874" s="19">
        <v>2000</v>
      </c>
      <c r="T874" s="19">
        <v>200</v>
      </c>
      <c r="U874" s="19">
        <v>2200</v>
      </c>
      <c r="V874" s="10" t="s">
        <v>4997</v>
      </c>
      <c r="W874" s="9" t="s">
        <v>2175</v>
      </c>
      <c r="X874" s="9" t="s">
        <v>33</v>
      </c>
      <c r="Y874" s="9" t="s">
        <v>2161</v>
      </c>
      <c r="Z874" s="9" t="s">
        <v>2170</v>
      </c>
      <c r="AA874" s="22" t="s">
        <v>2171</v>
      </c>
      <c r="AB874" s="10" t="s">
        <v>4993</v>
      </c>
      <c r="AC874" s="20"/>
    </row>
    <row r="875" s="2" customFormat="1" ht="32.1" customHeight="1" spans="1:29">
      <c r="A875" s="9">
        <v>871</v>
      </c>
      <c r="B875" s="9" t="s">
        <v>27</v>
      </c>
      <c r="C875" s="9" t="s">
        <v>2169</v>
      </c>
      <c r="D875" s="10" t="s">
        <v>4998</v>
      </c>
      <c r="E875" s="11" t="s">
        <v>1351</v>
      </c>
      <c r="F875" s="10" t="s">
        <v>4991</v>
      </c>
      <c r="G875" s="10" t="s">
        <v>24</v>
      </c>
      <c r="H875" s="9" t="s">
        <v>2168</v>
      </c>
      <c r="I875" s="9" t="s">
        <v>2176</v>
      </c>
      <c r="J875" s="9" t="s">
        <v>41</v>
      </c>
      <c r="K875" s="9">
        <v>2021</v>
      </c>
      <c r="L875" s="9">
        <v>10</v>
      </c>
      <c r="M875" s="10" t="s">
        <v>1484</v>
      </c>
      <c r="N875" s="10"/>
      <c r="O875" s="10">
        <v>202101</v>
      </c>
      <c r="P875" s="10">
        <v>202111</v>
      </c>
      <c r="Q875" s="19">
        <v>0</v>
      </c>
      <c r="R875" s="19">
        <v>2000</v>
      </c>
      <c r="S875" s="19">
        <v>2000</v>
      </c>
      <c r="T875" s="19">
        <v>200</v>
      </c>
      <c r="U875" s="19">
        <v>2200</v>
      </c>
      <c r="V875" s="10" t="s">
        <v>4992</v>
      </c>
      <c r="W875" s="9" t="s">
        <v>2169</v>
      </c>
      <c r="X875" s="9" t="s">
        <v>33</v>
      </c>
      <c r="Y875" s="9" t="s">
        <v>2161</v>
      </c>
      <c r="Z875" s="9" t="s">
        <v>2170</v>
      </c>
      <c r="AA875" s="22" t="s">
        <v>2171</v>
      </c>
      <c r="AB875" s="10" t="s">
        <v>4993</v>
      </c>
      <c r="AC875" s="20"/>
    </row>
    <row r="876" s="2" customFormat="1" ht="32.1" customHeight="1" spans="1:29">
      <c r="A876" s="9">
        <v>872</v>
      </c>
      <c r="B876" s="9" t="s">
        <v>46</v>
      </c>
      <c r="C876" s="9" t="s">
        <v>2177</v>
      </c>
      <c r="D876" s="10" t="s">
        <v>3226</v>
      </c>
      <c r="E876" s="11" t="s">
        <v>1351</v>
      </c>
      <c r="F876" s="10" t="s">
        <v>4999</v>
      </c>
      <c r="G876" s="10" t="s">
        <v>24</v>
      </c>
      <c r="H876" s="9" t="s">
        <v>2178</v>
      </c>
      <c r="I876" s="9" t="s">
        <v>2179</v>
      </c>
      <c r="J876" s="9" t="s">
        <v>62</v>
      </c>
      <c r="K876" s="9">
        <v>2021</v>
      </c>
      <c r="L876" s="9">
        <v>11</v>
      </c>
      <c r="M876" s="10">
        <v>202101</v>
      </c>
      <c r="N876" s="10">
        <v>202111</v>
      </c>
      <c r="O876" s="10">
        <v>202101</v>
      </c>
      <c r="P876" s="10">
        <v>202111</v>
      </c>
      <c r="Q876" s="19">
        <v>0</v>
      </c>
      <c r="R876" s="19">
        <v>2200</v>
      </c>
      <c r="S876" s="19">
        <v>2200</v>
      </c>
      <c r="T876" s="19">
        <v>800</v>
      </c>
      <c r="U876" s="19">
        <v>3000</v>
      </c>
      <c r="V876" s="10" t="s">
        <v>5000</v>
      </c>
      <c r="W876" s="9" t="s">
        <v>2177</v>
      </c>
      <c r="X876" s="9" t="s">
        <v>33</v>
      </c>
      <c r="Y876" s="9" t="s">
        <v>2161</v>
      </c>
      <c r="Z876" s="9" t="s">
        <v>2170</v>
      </c>
      <c r="AA876" s="22" t="s">
        <v>2180</v>
      </c>
      <c r="AB876" s="10" t="s">
        <v>5001</v>
      </c>
      <c r="AC876" s="20"/>
    </row>
    <row r="877" s="2" customFormat="1" ht="32.1" customHeight="1" spans="1:29">
      <c r="A877" s="9">
        <v>873</v>
      </c>
      <c r="B877" s="9" t="s">
        <v>46</v>
      </c>
      <c r="C877" s="9" t="s">
        <v>2181</v>
      </c>
      <c r="D877" s="10" t="s">
        <v>3729</v>
      </c>
      <c r="E877" s="11" t="s">
        <v>1423</v>
      </c>
      <c r="F877" s="10" t="s">
        <v>5002</v>
      </c>
      <c r="G877" s="10" t="s">
        <v>24</v>
      </c>
      <c r="H877" s="9" t="s">
        <v>2182</v>
      </c>
      <c r="I877" s="9" t="s">
        <v>2183</v>
      </c>
      <c r="J877" s="9" t="s">
        <v>41</v>
      </c>
      <c r="K877" s="9">
        <v>2021</v>
      </c>
      <c r="L877" s="9">
        <v>4</v>
      </c>
      <c r="M877" s="10" t="s">
        <v>2184</v>
      </c>
      <c r="N877" s="10"/>
      <c r="O877" s="10">
        <v>202103</v>
      </c>
      <c r="P877" s="10">
        <v>202111</v>
      </c>
      <c r="Q877" s="19">
        <v>0</v>
      </c>
      <c r="R877" s="19">
        <v>800</v>
      </c>
      <c r="S877" s="19">
        <v>800</v>
      </c>
      <c r="T877" s="19">
        <v>200</v>
      </c>
      <c r="U877" s="19">
        <v>1000</v>
      </c>
      <c r="V877" s="10" t="s">
        <v>5003</v>
      </c>
      <c r="W877" s="9" t="s">
        <v>2181</v>
      </c>
      <c r="X877" s="9" t="s">
        <v>33</v>
      </c>
      <c r="Y877" s="9" t="s">
        <v>2161</v>
      </c>
      <c r="Z877" s="9" t="s">
        <v>2170</v>
      </c>
      <c r="AA877" s="22" t="s">
        <v>2180</v>
      </c>
      <c r="AB877" s="10" t="s">
        <v>5001</v>
      </c>
      <c r="AC877" s="20"/>
    </row>
    <row r="878" s="2" customFormat="1" ht="32.1" customHeight="1" spans="1:29">
      <c r="A878" s="9">
        <v>874</v>
      </c>
      <c r="B878" s="9" t="s">
        <v>46</v>
      </c>
      <c r="C878" s="9" t="s">
        <v>2185</v>
      </c>
      <c r="D878" s="10" t="s">
        <v>3092</v>
      </c>
      <c r="E878" s="11" t="s">
        <v>1351</v>
      </c>
      <c r="F878" s="10" t="s">
        <v>5004</v>
      </c>
      <c r="G878" s="10" t="s">
        <v>24</v>
      </c>
      <c r="H878" s="9" t="s">
        <v>2186</v>
      </c>
      <c r="I878" s="9" t="s">
        <v>31</v>
      </c>
      <c r="J878" s="9" t="s">
        <v>32</v>
      </c>
      <c r="K878" s="9">
        <v>2021</v>
      </c>
      <c r="L878" s="9">
        <v>7</v>
      </c>
      <c r="M878" s="10" t="s">
        <v>2187</v>
      </c>
      <c r="N878" s="10"/>
      <c r="O878" s="10">
        <v>202101</v>
      </c>
      <c r="P878" s="10">
        <v>202109</v>
      </c>
      <c r="Q878" s="19">
        <v>0</v>
      </c>
      <c r="R878" s="19">
        <v>1400</v>
      </c>
      <c r="S878" s="19">
        <v>1400</v>
      </c>
      <c r="T878" s="19">
        <v>0</v>
      </c>
      <c r="U878" s="19">
        <v>1400</v>
      </c>
      <c r="V878" s="10" t="s">
        <v>5005</v>
      </c>
      <c r="W878" s="9" t="s">
        <v>2185</v>
      </c>
      <c r="X878" s="9" t="s">
        <v>33</v>
      </c>
      <c r="Y878" s="9" t="s">
        <v>2161</v>
      </c>
      <c r="Z878" s="9" t="s">
        <v>956</v>
      </c>
      <c r="AA878" s="22" t="s">
        <v>2188</v>
      </c>
      <c r="AB878" s="10" t="s">
        <v>5006</v>
      </c>
      <c r="AC878" s="20"/>
    </row>
    <row r="879" s="2" customFormat="1" ht="32.1" customHeight="1" spans="1:29">
      <c r="A879" s="9">
        <v>875</v>
      </c>
      <c r="B879" s="9" t="s">
        <v>46</v>
      </c>
      <c r="C879" s="9" t="s">
        <v>2189</v>
      </c>
      <c r="D879" s="10" t="s">
        <v>3556</v>
      </c>
      <c r="E879" s="11" t="s">
        <v>1351</v>
      </c>
      <c r="F879" s="10" t="s">
        <v>5007</v>
      </c>
      <c r="G879" s="10" t="s">
        <v>24</v>
      </c>
      <c r="H879" s="9" t="s">
        <v>44</v>
      </c>
      <c r="I879" s="9" t="s">
        <v>31</v>
      </c>
      <c r="J879" s="9" t="s">
        <v>32</v>
      </c>
      <c r="K879" s="9">
        <v>2021</v>
      </c>
      <c r="L879" s="9">
        <v>9</v>
      </c>
      <c r="M879" s="10">
        <v>202101</v>
      </c>
      <c r="N879" s="10">
        <v>202109</v>
      </c>
      <c r="O879" s="10">
        <v>202101</v>
      </c>
      <c r="P879" s="10">
        <v>202109</v>
      </c>
      <c r="Q879" s="19">
        <v>0</v>
      </c>
      <c r="R879" s="19">
        <v>1800</v>
      </c>
      <c r="S879" s="19">
        <v>1800</v>
      </c>
      <c r="T879" s="19">
        <v>0</v>
      </c>
      <c r="U879" s="19">
        <v>1800</v>
      </c>
      <c r="V879" s="10" t="s">
        <v>5008</v>
      </c>
      <c r="W879" s="9" t="s">
        <v>2189</v>
      </c>
      <c r="X879" s="9" t="s">
        <v>33</v>
      </c>
      <c r="Y879" s="9" t="s">
        <v>2161</v>
      </c>
      <c r="Z879" s="9" t="s">
        <v>956</v>
      </c>
      <c r="AA879" s="22" t="s">
        <v>2188</v>
      </c>
      <c r="AB879" s="10" t="s">
        <v>5006</v>
      </c>
      <c r="AC879" s="20"/>
    </row>
    <row r="880" s="2" customFormat="1" ht="32.1" customHeight="1" spans="1:29">
      <c r="A880" s="9">
        <v>876</v>
      </c>
      <c r="B880" s="9" t="s">
        <v>46</v>
      </c>
      <c r="C880" s="9" t="s">
        <v>2190</v>
      </c>
      <c r="D880" s="10" t="s">
        <v>3110</v>
      </c>
      <c r="E880" s="11" t="s">
        <v>1351</v>
      </c>
      <c r="F880" s="10" t="s">
        <v>5009</v>
      </c>
      <c r="G880" s="10" t="s">
        <v>24</v>
      </c>
      <c r="H880" s="9" t="s">
        <v>2186</v>
      </c>
      <c r="I880" s="9" t="s">
        <v>2191</v>
      </c>
      <c r="J880" s="9" t="s">
        <v>62</v>
      </c>
      <c r="K880" s="9">
        <v>2021</v>
      </c>
      <c r="L880" s="9">
        <v>9</v>
      </c>
      <c r="M880" s="10">
        <v>202101</v>
      </c>
      <c r="N880" s="10">
        <v>202109</v>
      </c>
      <c r="O880" s="10">
        <v>202101</v>
      </c>
      <c r="P880" s="10">
        <v>202109</v>
      </c>
      <c r="Q880" s="19">
        <v>0</v>
      </c>
      <c r="R880" s="19">
        <v>1800</v>
      </c>
      <c r="S880" s="19">
        <v>1800</v>
      </c>
      <c r="T880" s="19">
        <v>800</v>
      </c>
      <c r="U880" s="19">
        <v>2600</v>
      </c>
      <c r="V880" s="10" t="s">
        <v>5010</v>
      </c>
      <c r="W880" s="9" t="s">
        <v>2190</v>
      </c>
      <c r="X880" s="9" t="s">
        <v>33</v>
      </c>
      <c r="Y880" s="9" t="s">
        <v>2161</v>
      </c>
      <c r="Z880" s="9" t="s">
        <v>956</v>
      </c>
      <c r="AA880" s="22" t="s">
        <v>2188</v>
      </c>
      <c r="AB880" s="10" t="s">
        <v>5006</v>
      </c>
      <c r="AC880" s="20"/>
    </row>
    <row r="881" s="2" customFormat="1" ht="32.1" customHeight="1" spans="1:29">
      <c r="A881" s="9">
        <v>877</v>
      </c>
      <c r="B881" s="9" t="s">
        <v>46</v>
      </c>
      <c r="C881" s="9" t="s">
        <v>2192</v>
      </c>
      <c r="D881" s="10" t="s">
        <v>3047</v>
      </c>
      <c r="E881" s="11" t="s">
        <v>1351</v>
      </c>
      <c r="F881" s="10" t="s">
        <v>5011</v>
      </c>
      <c r="G881" s="10" t="s">
        <v>24</v>
      </c>
      <c r="H881" s="9" t="s">
        <v>2186</v>
      </c>
      <c r="I881" s="9" t="s">
        <v>2193</v>
      </c>
      <c r="J881" s="9" t="s">
        <v>62</v>
      </c>
      <c r="K881" s="9">
        <v>2021</v>
      </c>
      <c r="L881" s="9">
        <v>9</v>
      </c>
      <c r="M881" s="10">
        <v>202101</v>
      </c>
      <c r="N881" s="10">
        <v>202109</v>
      </c>
      <c r="O881" s="10">
        <v>202101</v>
      </c>
      <c r="P881" s="10">
        <v>202109</v>
      </c>
      <c r="Q881" s="19">
        <v>0</v>
      </c>
      <c r="R881" s="19">
        <v>1800</v>
      </c>
      <c r="S881" s="19">
        <v>1800</v>
      </c>
      <c r="T881" s="19">
        <v>800</v>
      </c>
      <c r="U881" s="19">
        <v>2600</v>
      </c>
      <c r="V881" s="10" t="s">
        <v>5012</v>
      </c>
      <c r="W881" s="9" t="s">
        <v>2192</v>
      </c>
      <c r="X881" s="9" t="s">
        <v>33</v>
      </c>
      <c r="Y881" s="9" t="s">
        <v>2161</v>
      </c>
      <c r="Z881" s="9" t="s">
        <v>956</v>
      </c>
      <c r="AA881" s="22" t="s">
        <v>2188</v>
      </c>
      <c r="AB881" s="10" t="s">
        <v>5006</v>
      </c>
      <c r="AC881" s="20"/>
    </row>
    <row r="882" s="2" customFormat="1" ht="32.1" customHeight="1" spans="1:29">
      <c r="A882" s="9">
        <v>878</v>
      </c>
      <c r="B882" s="9" t="s">
        <v>46</v>
      </c>
      <c r="C882" s="9" t="s">
        <v>2194</v>
      </c>
      <c r="D882" s="10" t="s">
        <v>3334</v>
      </c>
      <c r="E882" s="11" t="s">
        <v>1351</v>
      </c>
      <c r="F882" s="10" t="s">
        <v>5013</v>
      </c>
      <c r="G882" s="10" t="s">
        <v>24</v>
      </c>
      <c r="H882" s="9" t="s">
        <v>2195</v>
      </c>
      <c r="I882" s="9" t="s">
        <v>2196</v>
      </c>
      <c r="J882" s="9" t="s">
        <v>41</v>
      </c>
      <c r="K882" s="9">
        <v>2021</v>
      </c>
      <c r="L882" s="9">
        <v>7</v>
      </c>
      <c r="M882" s="10">
        <v>202103</v>
      </c>
      <c r="N882" s="10">
        <v>202109</v>
      </c>
      <c r="O882" s="10">
        <v>202103</v>
      </c>
      <c r="P882" s="10">
        <v>202109</v>
      </c>
      <c r="Q882" s="19">
        <v>0</v>
      </c>
      <c r="R882" s="19">
        <v>1400</v>
      </c>
      <c r="S882" s="19">
        <v>1400</v>
      </c>
      <c r="T882" s="19">
        <v>200</v>
      </c>
      <c r="U882" s="19">
        <v>1600</v>
      </c>
      <c r="V882" s="10" t="s">
        <v>5014</v>
      </c>
      <c r="W882" s="9" t="s">
        <v>2194</v>
      </c>
      <c r="X882" s="9" t="s">
        <v>33</v>
      </c>
      <c r="Y882" s="9" t="s">
        <v>2161</v>
      </c>
      <c r="Z882" s="9" t="s">
        <v>956</v>
      </c>
      <c r="AA882" s="9" t="s">
        <v>2197</v>
      </c>
      <c r="AB882" s="10" t="s">
        <v>5015</v>
      </c>
      <c r="AC882" s="20"/>
    </row>
    <row r="883" s="2" customFormat="1" ht="32.1" customHeight="1" spans="1:29">
      <c r="A883" s="9">
        <v>879</v>
      </c>
      <c r="B883" s="9" t="s">
        <v>46</v>
      </c>
      <c r="C883" s="9" t="s">
        <v>2198</v>
      </c>
      <c r="D883" s="10" t="s">
        <v>3226</v>
      </c>
      <c r="E883" s="11" t="s">
        <v>1351</v>
      </c>
      <c r="F883" s="10" t="s">
        <v>5016</v>
      </c>
      <c r="G883" s="10" t="s">
        <v>24</v>
      </c>
      <c r="H883" s="9" t="s">
        <v>2195</v>
      </c>
      <c r="I883" s="9" t="s">
        <v>2199</v>
      </c>
      <c r="J883" s="9" t="s">
        <v>41</v>
      </c>
      <c r="K883" s="9">
        <v>2021</v>
      </c>
      <c r="L883" s="9">
        <v>7</v>
      </c>
      <c r="M883" s="10">
        <v>202103</v>
      </c>
      <c r="N883" s="10">
        <v>202109</v>
      </c>
      <c r="O883" s="10">
        <v>202103</v>
      </c>
      <c r="P883" s="10">
        <v>202109</v>
      </c>
      <c r="Q883" s="19">
        <v>0</v>
      </c>
      <c r="R883" s="19">
        <v>1400</v>
      </c>
      <c r="S883" s="19">
        <v>1400</v>
      </c>
      <c r="T883" s="19">
        <v>200</v>
      </c>
      <c r="U883" s="19">
        <v>1600</v>
      </c>
      <c r="V883" s="10" t="s">
        <v>5017</v>
      </c>
      <c r="W883" s="9" t="s">
        <v>2198</v>
      </c>
      <c r="X883" s="9" t="s">
        <v>33</v>
      </c>
      <c r="Y883" s="9" t="s">
        <v>2161</v>
      </c>
      <c r="Z883" s="9" t="s">
        <v>956</v>
      </c>
      <c r="AA883" s="9" t="s">
        <v>2197</v>
      </c>
      <c r="AB883" s="10" t="s">
        <v>5015</v>
      </c>
      <c r="AC883" s="20"/>
    </row>
    <row r="884" s="2" customFormat="1" ht="32.1" customHeight="1" spans="1:29">
      <c r="A884" s="9">
        <v>880</v>
      </c>
      <c r="B884" s="9" t="s">
        <v>46</v>
      </c>
      <c r="C884" s="9" t="s">
        <v>2200</v>
      </c>
      <c r="D884" s="10" t="s">
        <v>3226</v>
      </c>
      <c r="E884" s="11" t="s">
        <v>1351</v>
      </c>
      <c r="F884" s="10" t="s">
        <v>5018</v>
      </c>
      <c r="G884" s="10" t="s">
        <v>24</v>
      </c>
      <c r="H884" s="9" t="s">
        <v>177</v>
      </c>
      <c r="I884" s="9" t="s">
        <v>2201</v>
      </c>
      <c r="J884" s="9" t="s">
        <v>32</v>
      </c>
      <c r="K884" s="9">
        <v>2021</v>
      </c>
      <c r="L884" s="9">
        <v>7</v>
      </c>
      <c r="M884" s="10">
        <v>202103</v>
      </c>
      <c r="N884" s="10">
        <v>202109</v>
      </c>
      <c r="O884" s="10">
        <v>202103</v>
      </c>
      <c r="P884" s="10">
        <v>202109</v>
      </c>
      <c r="Q884" s="19">
        <v>0</v>
      </c>
      <c r="R884" s="19">
        <v>1400</v>
      </c>
      <c r="S884" s="19">
        <v>1400</v>
      </c>
      <c r="T884" s="19">
        <v>0</v>
      </c>
      <c r="U884" s="19">
        <v>1400</v>
      </c>
      <c r="V884" s="10" t="s">
        <v>5019</v>
      </c>
      <c r="W884" s="9" t="s">
        <v>2200</v>
      </c>
      <c r="X884" s="9" t="s">
        <v>33</v>
      </c>
      <c r="Y884" s="9" t="s">
        <v>2161</v>
      </c>
      <c r="Z884" s="9" t="s">
        <v>956</v>
      </c>
      <c r="AA884" s="9" t="s">
        <v>2197</v>
      </c>
      <c r="AB884" s="10" t="s">
        <v>5015</v>
      </c>
      <c r="AC884" s="20"/>
    </row>
    <row r="885" s="2" customFormat="1" ht="32.1" customHeight="1" spans="1:29">
      <c r="A885" s="9">
        <v>881</v>
      </c>
      <c r="B885" s="9" t="s">
        <v>46</v>
      </c>
      <c r="C885" s="9" t="s">
        <v>2202</v>
      </c>
      <c r="D885" s="10" t="s">
        <v>3066</v>
      </c>
      <c r="E885" s="11" t="s">
        <v>1423</v>
      </c>
      <c r="F885" s="10" t="s">
        <v>5020</v>
      </c>
      <c r="G885" s="10" t="s">
        <v>24</v>
      </c>
      <c r="H885" s="9" t="s">
        <v>2203</v>
      </c>
      <c r="I885" s="9" t="s">
        <v>2204</v>
      </c>
      <c r="J885" s="9" t="s">
        <v>41</v>
      </c>
      <c r="K885" s="9">
        <v>2021</v>
      </c>
      <c r="L885" s="9">
        <v>7</v>
      </c>
      <c r="M885" s="10">
        <v>202103</v>
      </c>
      <c r="N885" s="10">
        <v>202109</v>
      </c>
      <c r="O885" s="10">
        <v>202103</v>
      </c>
      <c r="P885" s="10">
        <v>202109</v>
      </c>
      <c r="Q885" s="19">
        <v>0</v>
      </c>
      <c r="R885" s="19">
        <v>1400</v>
      </c>
      <c r="S885" s="19">
        <v>1400</v>
      </c>
      <c r="T885" s="19">
        <v>200</v>
      </c>
      <c r="U885" s="19">
        <v>1600</v>
      </c>
      <c r="V885" s="10" t="s">
        <v>5021</v>
      </c>
      <c r="W885" s="9" t="s">
        <v>2202</v>
      </c>
      <c r="X885" s="9" t="s">
        <v>33</v>
      </c>
      <c r="Y885" s="9" t="s">
        <v>2161</v>
      </c>
      <c r="Z885" s="9" t="s">
        <v>956</v>
      </c>
      <c r="AA885" s="9" t="s">
        <v>2197</v>
      </c>
      <c r="AB885" s="10" t="s">
        <v>5015</v>
      </c>
      <c r="AC885" s="20"/>
    </row>
    <row r="886" s="2" customFormat="1" ht="32.1" customHeight="1" spans="1:29">
      <c r="A886" s="9">
        <v>882</v>
      </c>
      <c r="B886" s="9" t="s">
        <v>46</v>
      </c>
      <c r="C886" s="9" t="s">
        <v>2205</v>
      </c>
      <c r="D886" s="10" t="s">
        <v>3007</v>
      </c>
      <c r="E886" s="11" t="s">
        <v>1351</v>
      </c>
      <c r="F886" s="10" t="s">
        <v>5022</v>
      </c>
      <c r="G886" s="10" t="s">
        <v>24</v>
      </c>
      <c r="H886" s="9" t="s">
        <v>2206</v>
      </c>
      <c r="I886" s="9" t="s">
        <v>2207</v>
      </c>
      <c r="J886" s="9" t="s">
        <v>62</v>
      </c>
      <c r="K886" s="9">
        <v>2021</v>
      </c>
      <c r="L886" s="9">
        <v>8</v>
      </c>
      <c r="M886" s="10">
        <v>202102</v>
      </c>
      <c r="N886" s="10">
        <v>202109</v>
      </c>
      <c r="O886" s="10">
        <v>202102</v>
      </c>
      <c r="P886" s="10">
        <v>202109</v>
      </c>
      <c r="Q886" s="19">
        <v>0</v>
      </c>
      <c r="R886" s="19">
        <v>1600</v>
      </c>
      <c r="S886" s="19">
        <v>1600</v>
      </c>
      <c r="T886" s="19">
        <v>800</v>
      </c>
      <c r="U886" s="19">
        <v>2400</v>
      </c>
      <c r="V886" s="10" t="s">
        <v>5023</v>
      </c>
      <c r="W886" s="9" t="s">
        <v>2205</v>
      </c>
      <c r="X886" s="9" t="s">
        <v>33</v>
      </c>
      <c r="Y886" s="9" t="s">
        <v>2161</v>
      </c>
      <c r="Z886" s="9" t="s">
        <v>956</v>
      </c>
      <c r="AA886" s="9" t="s">
        <v>2197</v>
      </c>
      <c r="AB886" s="10" t="s">
        <v>5015</v>
      </c>
      <c r="AC886" s="20"/>
    </row>
    <row r="887" s="2" customFormat="1" ht="32.1" customHeight="1" spans="1:29">
      <c r="A887" s="9">
        <v>883</v>
      </c>
      <c r="B887" s="9" t="s">
        <v>46</v>
      </c>
      <c r="C887" s="9" t="s">
        <v>2208</v>
      </c>
      <c r="D887" s="10" t="s">
        <v>3041</v>
      </c>
      <c r="E887" s="11" t="s">
        <v>1423</v>
      </c>
      <c r="F887" s="10" t="s">
        <v>5024</v>
      </c>
      <c r="G887" s="10" t="s">
        <v>24</v>
      </c>
      <c r="H887" s="9" t="s">
        <v>105</v>
      </c>
      <c r="I887" s="9" t="s">
        <v>2209</v>
      </c>
      <c r="J887" s="9" t="s">
        <v>62</v>
      </c>
      <c r="K887" s="9">
        <v>2021</v>
      </c>
      <c r="L887" s="9">
        <v>7</v>
      </c>
      <c r="M887" s="10">
        <v>202103</v>
      </c>
      <c r="N887" s="10">
        <v>202109</v>
      </c>
      <c r="O887" s="10">
        <v>202103</v>
      </c>
      <c r="P887" s="10">
        <v>202109</v>
      </c>
      <c r="Q887" s="19">
        <v>0</v>
      </c>
      <c r="R887" s="19">
        <v>1400</v>
      </c>
      <c r="S887" s="19">
        <v>1400</v>
      </c>
      <c r="T887" s="19">
        <v>800</v>
      </c>
      <c r="U887" s="19">
        <v>2200</v>
      </c>
      <c r="V887" s="10" t="s">
        <v>5025</v>
      </c>
      <c r="W887" s="9" t="s">
        <v>2208</v>
      </c>
      <c r="X887" s="9" t="s">
        <v>33</v>
      </c>
      <c r="Y887" s="9" t="s">
        <v>2161</v>
      </c>
      <c r="Z887" s="9" t="s">
        <v>956</v>
      </c>
      <c r="AA887" s="9" t="s">
        <v>2197</v>
      </c>
      <c r="AB887" s="10" t="s">
        <v>5015</v>
      </c>
      <c r="AC887" s="20"/>
    </row>
    <row r="888" s="2" customFormat="1" ht="32.1" customHeight="1" spans="1:29">
      <c r="A888" s="9">
        <v>884</v>
      </c>
      <c r="B888" s="9" t="s">
        <v>46</v>
      </c>
      <c r="C888" s="9" t="s">
        <v>2210</v>
      </c>
      <c r="D888" s="10" t="s">
        <v>4011</v>
      </c>
      <c r="E888" s="11" t="s">
        <v>1423</v>
      </c>
      <c r="F888" s="10" t="s">
        <v>5026</v>
      </c>
      <c r="G888" s="10" t="s">
        <v>24</v>
      </c>
      <c r="H888" s="9" t="s">
        <v>157</v>
      </c>
      <c r="I888" s="9" t="s">
        <v>2211</v>
      </c>
      <c r="J888" s="9" t="s">
        <v>62</v>
      </c>
      <c r="K888" s="9">
        <v>2021</v>
      </c>
      <c r="L888" s="9">
        <v>7</v>
      </c>
      <c r="M888" s="10">
        <v>202103</v>
      </c>
      <c r="N888" s="10">
        <v>202109</v>
      </c>
      <c r="O888" s="10">
        <v>202103</v>
      </c>
      <c r="P888" s="10">
        <v>202109</v>
      </c>
      <c r="Q888" s="19">
        <v>0</v>
      </c>
      <c r="R888" s="19">
        <v>1400</v>
      </c>
      <c r="S888" s="19">
        <v>1400</v>
      </c>
      <c r="T888" s="19">
        <v>800</v>
      </c>
      <c r="U888" s="19">
        <v>2200</v>
      </c>
      <c r="V888" s="10" t="s">
        <v>5027</v>
      </c>
      <c r="W888" s="9" t="s">
        <v>2210</v>
      </c>
      <c r="X888" s="9" t="s">
        <v>33</v>
      </c>
      <c r="Y888" s="9" t="s">
        <v>2161</v>
      </c>
      <c r="Z888" s="9" t="s">
        <v>956</v>
      </c>
      <c r="AA888" s="9" t="s">
        <v>2197</v>
      </c>
      <c r="AB888" s="10" t="s">
        <v>5015</v>
      </c>
      <c r="AC888" s="20"/>
    </row>
    <row r="889" s="2" customFormat="1" ht="32.1" customHeight="1" spans="1:29">
      <c r="A889" s="9">
        <v>885</v>
      </c>
      <c r="B889" s="9" t="s">
        <v>46</v>
      </c>
      <c r="C889" s="9" t="s">
        <v>2212</v>
      </c>
      <c r="D889" s="10" t="s">
        <v>3050</v>
      </c>
      <c r="E889" s="11" t="s">
        <v>1351</v>
      </c>
      <c r="F889" s="10" t="s">
        <v>5028</v>
      </c>
      <c r="G889" s="10" t="s">
        <v>24</v>
      </c>
      <c r="H889" s="9" t="s">
        <v>157</v>
      </c>
      <c r="I889" s="9" t="s">
        <v>2211</v>
      </c>
      <c r="J889" s="9" t="s">
        <v>62</v>
      </c>
      <c r="K889" s="9">
        <v>2021</v>
      </c>
      <c r="L889" s="9">
        <v>7</v>
      </c>
      <c r="M889" s="10">
        <v>202103</v>
      </c>
      <c r="N889" s="10">
        <v>202109</v>
      </c>
      <c r="O889" s="10">
        <v>202103</v>
      </c>
      <c r="P889" s="10">
        <v>202109</v>
      </c>
      <c r="Q889" s="19">
        <v>0</v>
      </c>
      <c r="R889" s="19">
        <v>1400</v>
      </c>
      <c r="S889" s="19">
        <v>1400</v>
      </c>
      <c r="T889" s="19">
        <v>800</v>
      </c>
      <c r="U889" s="19">
        <v>2200</v>
      </c>
      <c r="V889" s="10" t="s">
        <v>5029</v>
      </c>
      <c r="W889" s="9" t="s">
        <v>2212</v>
      </c>
      <c r="X889" s="9" t="s">
        <v>33</v>
      </c>
      <c r="Y889" s="9" t="s">
        <v>2161</v>
      </c>
      <c r="Z889" s="9" t="s">
        <v>956</v>
      </c>
      <c r="AA889" s="9" t="s">
        <v>2197</v>
      </c>
      <c r="AB889" s="10" t="s">
        <v>5015</v>
      </c>
      <c r="AC889" s="20"/>
    </row>
    <row r="890" s="2" customFormat="1" ht="32.1" customHeight="1" spans="1:29">
      <c r="A890" s="9">
        <v>886</v>
      </c>
      <c r="B890" s="9" t="s">
        <v>27</v>
      </c>
      <c r="C890" s="9" t="s">
        <v>2213</v>
      </c>
      <c r="D890" s="10" t="s">
        <v>3007</v>
      </c>
      <c r="E890" s="11" t="s">
        <v>1351</v>
      </c>
      <c r="F890" s="10" t="s">
        <v>5030</v>
      </c>
      <c r="G890" s="10" t="s">
        <v>24</v>
      </c>
      <c r="H890" s="9" t="s">
        <v>1886</v>
      </c>
      <c r="I890" s="9" t="s">
        <v>2214</v>
      </c>
      <c r="J890" s="9" t="s">
        <v>41</v>
      </c>
      <c r="K890" s="9">
        <v>2021</v>
      </c>
      <c r="L890" s="9">
        <v>8</v>
      </c>
      <c r="M890" s="10">
        <v>202102</v>
      </c>
      <c r="N890" s="10">
        <v>202109</v>
      </c>
      <c r="O890" s="10">
        <v>202102</v>
      </c>
      <c r="P890" s="10">
        <v>202109</v>
      </c>
      <c r="Q890" s="19">
        <v>0</v>
      </c>
      <c r="R890" s="19">
        <v>1600</v>
      </c>
      <c r="S890" s="19">
        <v>1600</v>
      </c>
      <c r="T890" s="19">
        <v>200</v>
      </c>
      <c r="U890" s="19">
        <v>1800</v>
      </c>
      <c r="V890" s="10" t="s">
        <v>5031</v>
      </c>
      <c r="W890" s="9" t="s">
        <v>2213</v>
      </c>
      <c r="X890" s="9" t="s">
        <v>33</v>
      </c>
      <c r="Y890" s="9" t="s">
        <v>2161</v>
      </c>
      <c r="Z890" s="9" t="s">
        <v>956</v>
      </c>
      <c r="AA890" s="9" t="s">
        <v>2197</v>
      </c>
      <c r="AB890" s="10" t="s">
        <v>5015</v>
      </c>
      <c r="AC890" s="20"/>
    </row>
    <row r="891" s="2" customFormat="1" ht="32.1" customHeight="1" spans="1:29">
      <c r="A891" s="9">
        <v>887</v>
      </c>
      <c r="B891" s="9" t="s">
        <v>27</v>
      </c>
      <c r="C891" s="9" t="s">
        <v>2215</v>
      </c>
      <c r="D891" s="10" t="s">
        <v>3152</v>
      </c>
      <c r="E891" s="11" t="s">
        <v>1351</v>
      </c>
      <c r="F891" s="10" t="s">
        <v>5032</v>
      </c>
      <c r="G891" s="10" t="s">
        <v>24</v>
      </c>
      <c r="H891" s="9" t="s">
        <v>177</v>
      </c>
      <c r="I891" s="9" t="s">
        <v>2216</v>
      </c>
      <c r="J891" s="9" t="s">
        <v>41</v>
      </c>
      <c r="K891" s="9">
        <v>2021</v>
      </c>
      <c r="L891" s="9">
        <v>8</v>
      </c>
      <c r="M891" s="10">
        <v>202102</v>
      </c>
      <c r="N891" s="10">
        <v>202109</v>
      </c>
      <c r="O891" s="10">
        <v>202102</v>
      </c>
      <c r="P891" s="10">
        <v>202109</v>
      </c>
      <c r="Q891" s="19">
        <v>0</v>
      </c>
      <c r="R891" s="19">
        <v>1600</v>
      </c>
      <c r="S891" s="19">
        <v>1600</v>
      </c>
      <c r="T891" s="19">
        <v>200</v>
      </c>
      <c r="U891" s="19">
        <v>1800</v>
      </c>
      <c r="V891" s="10" t="s">
        <v>5033</v>
      </c>
      <c r="W891" s="9" t="s">
        <v>2215</v>
      </c>
      <c r="X891" s="9" t="s">
        <v>33</v>
      </c>
      <c r="Y891" s="9" t="s">
        <v>2161</v>
      </c>
      <c r="Z891" s="9" t="s">
        <v>956</v>
      </c>
      <c r="AA891" s="9" t="s">
        <v>2197</v>
      </c>
      <c r="AB891" s="10" t="s">
        <v>5015</v>
      </c>
      <c r="AC891" s="20"/>
    </row>
    <row r="892" s="2" customFormat="1" ht="32.1" customHeight="1" spans="1:29">
      <c r="A892" s="9">
        <v>888</v>
      </c>
      <c r="B892" s="9" t="s">
        <v>46</v>
      </c>
      <c r="C892" s="9" t="s">
        <v>2217</v>
      </c>
      <c r="D892" s="10" t="s">
        <v>5034</v>
      </c>
      <c r="E892" s="11" t="s">
        <v>1423</v>
      </c>
      <c r="F892" s="10" t="s">
        <v>5035</v>
      </c>
      <c r="G892" s="10" t="s">
        <v>24</v>
      </c>
      <c r="H892" s="9" t="s">
        <v>2218</v>
      </c>
      <c r="I892" s="9" t="s">
        <v>2219</v>
      </c>
      <c r="J892" s="9" t="s">
        <v>32</v>
      </c>
      <c r="K892" s="9">
        <v>2021</v>
      </c>
      <c r="L892" s="9">
        <v>9</v>
      </c>
      <c r="M892" s="10">
        <v>202101</v>
      </c>
      <c r="N892" s="10">
        <v>202109</v>
      </c>
      <c r="O892" s="10">
        <v>202101</v>
      </c>
      <c r="P892" s="10">
        <v>202109</v>
      </c>
      <c r="Q892" s="19">
        <v>0</v>
      </c>
      <c r="R892" s="19">
        <v>1800</v>
      </c>
      <c r="S892" s="19">
        <v>1800</v>
      </c>
      <c r="T892" s="19">
        <v>0</v>
      </c>
      <c r="U892" s="19">
        <v>1800</v>
      </c>
      <c r="V892" s="10" t="s">
        <v>5036</v>
      </c>
      <c r="W892" s="9" t="s">
        <v>2217</v>
      </c>
      <c r="X892" s="9" t="s">
        <v>33</v>
      </c>
      <c r="Y892" s="9" t="s">
        <v>2161</v>
      </c>
      <c r="Z892" s="9" t="s">
        <v>956</v>
      </c>
      <c r="AA892" s="9" t="s">
        <v>2197</v>
      </c>
      <c r="AB892" s="10" t="s">
        <v>5015</v>
      </c>
      <c r="AC892" s="20"/>
    </row>
    <row r="893" s="2" customFormat="1" ht="32.1" customHeight="1" spans="1:29">
      <c r="A893" s="9">
        <v>889</v>
      </c>
      <c r="B893" s="9" t="s">
        <v>46</v>
      </c>
      <c r="C893" s="9" t="s">
        <v>2220</v>
      </c>
      <c r="D893" s="10" t="s">
        <v>3334</v>
      </c>
      <c r="E893" s="11" t="s">
        <v>1351</v>
      </c>
      <c r="F893" s="10" t="s">
        <v>5035</v>
      </c>
      <c r="G893" s="10" t="s">
        <v>24</v>
      </c>
      <c r="H893" s="9" t="s">
        <v>2218</v>
      </c>
      <c r="I893" s="9" t="s">
        <v>2221</v>
      </c>
      <c r="J893" s="9" t="s">
        <v>32</v>
      </c>
      <c r="K893" s="9">
        <v>2021</v>
      </c>
      <c r="L893" s="9">
        <v>9</v>
      </c>
      <c r="M893" s="10">
        <v>202101</v>
      </c>
      <c r="N893" s="10">
        <v>202109</v>
      </c>
      <c r="O893" s="10">
        <v>202101</v>
      </c>
      <c r="P893" s="10">
        <v>202109</v>
      </c>
      <c r="Q893" s="19">
        <v>0</v>
      </c>
      <c r="R893" s="19">
        <v>1800</v>
      </c>
      <c r="S893" s="19">
        <v>1800</v>
      </c>
      <c r="T893" s="19">
        <v>0</v>
      </c>
      <c r="U893" s="19">
        <v>1800</v>
      </c>
      <c r="V893" s="10" t="s">
        <v>3655</v>
      </c>
      <c r="W893" s="9" t="s">
        <v>2220</v>
      </c>
      <c r="X893" s="9" t="s">
        <v>33</v>
      </c>
      <c r="Y893" s="9" t="s">
        <v>2161</v>
      </c>
      <c r="Z893" s="9" t="s">
        <v>956</v>
      </c>
      <c r="AA893" s="9" t="s">
        <v>2197</v>
      </c>
      <c r="AB893" s="10" t="s">
        <v>5015</v>
      </c>
      <c r="AC893" s="20"/>
    </row>
    <row r="894" s="2" customFormat="1" ht="32.1" customHeight="1" spans="1:29">
      <c r="A894" s="9">
        <v>890</v>
      </c>
      <c r="B894" s="9" t="s">
        <v>27</v>
      </c>
      <c r="C894" s="9" t="s">
        <v>2222</v>
      </c>
      <c r="D894" s="10" t="s">
        <v>3007</v>
      </c>
      <c r="E894" s="11" t="s">
        <v>1351</v>
      </c>
      <c r="F894" s="10" t="s">
        <v>5037</v>
      </c>
      <c r="G894" s="9" t="s">
        <v>23</v>
      </c>
      <c r="H894" s="9" t="s">
        <v>2223</v>
      </c>
      <c r="I894" s="9" t="s">
        <v>2224</v>
      </c>
      <c r="J894" s="9" t="s">
        <v>62</v>
      </c>
      <c r="K894" s="9">
        <v>2021</v>
      </c>
      <c r="L894" s="9">
        <v>10</v>
      </c>
      <c r="M894" s="10">
        <v>202103</v>
      </c>
      <c r="N894" s="10">
        <v>202112</v>
      </c>
      <c r="O894" s="10">
        <v>202103</v>
      </c>
      <c r="P894" s="10">
        <v>202112</v>
      </c>
      <c r="Q894" s="19">
        <v>3000</v>
      </c>
      <c r="R894" s="19">
        <v>0</v>
      </c>
      <c r="S894" s="19">
        <v>3000</v>
      </c>
      <c r="T894" s="19">
        <v>800</v>
      </c>
      <c r="U894" s="19">
        <v>3800</v>
      </c>
      <c r="V894" s="10" t="s">
        <v>5038</v>
      </c>
      <c r="W894" s="9" t="s">
        <v>2222</v>
      </c>
      <c r="X894" s="9" t="s">
        <v>33</v>
      </c>
      <c r="Y894" s="9" t="s">
        <v>2161</v>
      </c>
      <c r="Z894" s="9" t="s">
        <v>2170</v>
      </c>
      <c r="AA894" s="9" t="s">
        <v>2225</v>
      </c>
      <c r="AB894" s="10" t="s">
        <v>5039</v>
      </c>
      <c r="AC894" s="20"/>
    </row>
    <row r="895" s="2" customFormat="1" ht="32.1" customHeight="1" spans="1:29">
      <c r="A895" s="9">
        <v>891</v>
      </c>
      <c r="B895" s="9" t="s">
        <v>27</v>
      </c>
      <c r="C895" s="9" t="s">
        <v>2175</v>
      </c>
      <c r="D895" s="10" t="s">
        <v>3007</v>
      </c>
      <c r="E895" s="11" t="s">
        <v>1351</v>
      </c>
      <c r="F895" s="10" t="s">
        <v>5040</v>
      </c>
      <c r="G895" s="10" t="s">
        <v>24</v>
      </c>
      <c r="H895" s="9" t="s">
        <v>539</v>
      </c>
      <c r="I895" s="9" t="s">
        <v>31</v>
      </c>
      <c r="J895" s="9" t="s">
        <v>32</v>
      </c>
      <c r="K895" s="9">
        <v>2021</v>
      </c>
      <c r="L895" s="9">
        <v>4</v>
      </c>
      <c r="M895" s="10">
        <v>202103</v>
      </c>
      <c r="N895" s="10">
        <v>202106</v>
      </c>
      <c r="O895" s="10">
        <v>202103</v>
      </c>
      <c r="P895" s="10">
        <v>202106</v>
      </c>
      <c r="Q895" s="19">
        <v>0</v>
      </c>
      <c r="R895" s="19">
        <v>800</v>
      </c>
      <c r="S895" s="19">
        <v>800</v>
      </c>
      <c r="T895" s="19">
        <v>0</v>
      </c>
      <c r="U895" s="19">
        <v>800</v>
      </c>
      <c r="V895" s="10" t="s">
        <v>4997</v>
      </c>
      <c r="W895" s="9" t="s">
        <v>2175</v>
      </c>
      <c r="X895" s="9" t="s">
        <v>33</v>
      </c>
      <c r="Y895" s="9" t="s">
        <v>2161</v>
      </c>
      <c r="Z895" s="9" t="s">
        <v>2170</v>
      </c>
      <c r="AA895" s="9" t="s">
        <v>2171</v>
      </c>
      <c r="AB895" s="10" t="s">
        <v>4993</v>
      </c>
      <c r="AC895" s="20"/>
    </row>
    <row r="896" s="2" customFormat="1" ht="32.1" customHeight="1" spans="1:29">
      <c r="A896" s="9">
        <v>892</v>
      </c>
      <c r="B896" s="9" t="s">
        <v>27</v>
      </c>
      <c r="C896" s="9" t="s">
        <v>2226</v>
      </c>
      <c r="D896" s="10" t="s">
        <v>3092</v>
      </c>
      <c r="E896" s="11" t="s">
        <v>1351</v>
      </c>
      <c r="F896" s="10" t="s">
        <v>5041</v>
      </c>
      <c r="G896" s="10" t="s">
        <v>24</v>
      </c>
      <c r="H896" s="9" t="s">
        <v>2227</v>
      </c>
      <c r="I896" s="9" t="s">
        <v>1394</v>
      </c>
      <c r="J896" s="9" t="s">
        <v>62</v>
      </c>
      <c r="K896" s="9">
        <v>2021</v>
      </c>
      <c r="L896" s="9">
        <v>9</v>
      </c>
      <c r="M896" s="10">
        <v>202103</v>
      </c>
      <c r="N896" s="9">
        <v>202111</v>
      </c>
      <c r="O896" s="10">
        <v>202103</v>
      </c>
      <c r="P896" s="10">
        <v>202111</v>
      </c>
      <c r="Q896" s="19">
        <v>0</v>
      </c>
      <c r="R896" s="19">
        <v>1800</v>
      </c>
      <c r="S896" s="19">
        <v>1800</v>
      </c>
      <c r="T896" s="19">
        <v>800</v>
      </c>
      <c r="U896" s="19">
        <v>2600</v>
      </c>
      <c r="V896" s="10" t="s">
        <v>5042</v>
      </c>
      <c r="W896" s="9" t="s">
        <v>2226</v>
      </c>
      <c r="X896" s="9" t="s">
        <v>33</v>
      </c>
      <c r="Y896" s="9" t="s">
        <v>2161</v>
      </c>
      <c r="Z896" s="9" t="s">
        <v>2170</v>
      </c>
      <c r="AA896" s="9" t="s">
        <v>2228</v>
      </c>
      <c r="AB896" s="10" t="s">
        <v>5043</v>
      </c>
      <c r="AC896" s="20"/>
    </row>
    <row r="897" s="2" customFormat="1" ht="32.1" customHeight="1" spans="1:29">
      <c r="A897" s="9">
        <v>893</v>
      </c>
      <c r="B897" s="9" t="s">
        <v>27</v>
      </c>
      <c r="C897" s="9" t="s">
        <v>2229</v>
      </c>
      <c r="D897" s="10" t="s">
        <v>3004</v>
      </c>
      <c r="E897" s="11" t="s">
        <v>1351</v>
      </c>
      <c r="F897" s="10" t="s">
        <v>5044</v>
      </c>
      <c r="G897" s="10" t="s">
        <v>24</v>
      </c>
      <c r="H897" s="9" t="s">
        <v>539</v>
      </c>
      <c r="I897" s="9" t="s">
        <v>2230</v>
      </c>
      <c r="J897" s="9" t="s">
        <v>41</v>
      </c>
      <c r="K897" s="9">
        <v>2021</v>
      </c>
      <c r="L897" s="9">
        <v>8</v>
      </c>
      <c r="M897" s="10">
        <v>202104</v>
      </c>
      <c r="N897" s="10">
        <v>202111</v>
      </c>
      <c r="O897" s="10">
        <v>202104</v>
      </c>
      <c r="P897" s="10">
        <v>202111</v>
      </c>
      <c r="Q897" s="19">
        <v>0</v>
      </c>
      <c r="R897" s="19">
        <v>1600</v>
      </c>
      <c r="S897" s="19">
        <v>1600</v>
      </c>
      <c r="T897" s="19">
        <v>200</v>
      </c>
      <c r="U897" s="19">
        <v>1800</v>
      </c>
      <c r="V897" s="10" t="s">
        <v>5045</v>
      </c>
      <c r="W897" s="9" t="s">
        <v>2229</v>
      </c>
      <c r="X897" s="9" t="s">
        <v>33</v>
      </c>
      <c r="Y897" s="9" t="s">
        <v>2161</v>
      </c>
      <c r="Z897" s="9" t="s">
        <v>2170</v>
      </c>
      <c r="AA897" s="9" t="s">
        <v>2228</v>
      </c>
      <c r="AB897" s="10" t="s">
        <v>5043</v>
      </c>
      <c r="AC897" s="20"/>
    </row>
    <row r="898" s="2" customFormat="1" ht="32.1" customHeight="1" spans="1:29">
      <c r="A898" s="9">
        <v>894</v>
      </c>
      <c r="B898" s="9" t="s">
        <v>46</v>
      </c>
      <c r="C898" s="9" t="s">
        <v>2231</v>
      </c>
      <c r="D898" s="10" t="s">
        <v>3016</v>
      </c>
      <c r="E898" s="11" t="s">
        <v>1423</v>
      </c>
      <c r="F898" s="10" t="s">
        <v>5046</v>
      </c>
      <c r="G898" s="10" t="s">
        <v>24</v>
      </c>
      <c r="H898" s="9" t="s">
        <v>2232</v>
      </c>
      <c r="I898" s="9" t="s">
        <v>2233</v>
      </c>
      <c r="J898" s="9" t="s">
        <v>62</v>
      </c>
      <c r="K898" s="9">
        <v>2021</v>
      </c>
      <c r="L898" s="9">
        <v>7</v>
      </c>
      <c r="M898" s="10">
        <v>202103</v>
      </c>
      <c r="N898" s="10">
        <v>202109</v>
      </c>
      <c r="O898" s="10">
        <v>202103</v>
      </c>
      <c r="P898" s="10">
        <v>202109</v>
      </c>
      <c r="Q898" s="19">
        <v>0</v>
      </c>
      <c r="R898" s="19">
        <v>1400</v>
      </c>
      <c r="S898" s="19">
        <v>1400</v>
      </c>
      <c r="T898" s="19">
        <v>800</v>
      </c>
      <c r="U898" s="19">
        <v>2200</v>
      </c>
      <c r="V898" s="10" t="s">
        <v>5047</v>
      </c>
      <c r="W898" s="9" t="s">
        <v>2231</v>
      </c>
      <c r="X898" s="9" t="s">
        <v>33</v>
      </c>
      <c r="Y898" s="9" t="s">
        <v>2161</v>
      </c>
      <c r="Z898" s="9" t="s">
        <v>2170</v>
      </c>
      <c r="AA898" s="9" t="s">
        <v>2234</v>
      </c>
      <c r="AB898" s="10" t="s">
        <v>5048</v>
      </c>
      <c r="AC898" s="20"/>
    </row>
    <row r="899" s="2" customFormat="1" ht="32.1" customHeight="1" spans="1:29">
      <c r="A899" s="9">
        <v>895</v>
      </c>
      <c r="B899" s="9" t="s">
        <v>46</v>
      </c>
      <c r="C899" s="9" t="s">
        <v>2235</v>
      </c>
      <c r="D899" s="10" t="s">
        <v>3007</v>
      </c>
      <c r="E899" s="11" t="s">
        <v>1351</v>
      </c>
      <c r="F899" s="10" t="s">
        <v>5049</v>
      </c>
      <c r="G899" s="10" t="s">
        <v>24</v>
      </c>
      <c r="H899" s="9" t="s">
        <v>2232</v>
      </c>
      <c r="I899" s="9" t="s">
        <v>2236</v>
      </c>
      <c r="J899" s="9" t="s">
        <v>62</v>
      </c>
      <c r="K899" s="9">
        <v>2021</v>
      </c>
      <c r="L899" s="9">
        <v>6</v>
      </c>
      <c r="M899" s="10">
        <v>202105</v>
      </c>
      <c r="N899" s="10">
        <v>202110</v>
      </c>
      <c r="O899" s="10">
        <v>202105</v>
      </c>
      <c r="P899" s="10">
        <v>202110</v>
      </c>
      <c r="Q899" s="19">
        <v>0</v>
      </c>
      <c r="R899" s="19">
        <v>1200</v>
      </c>
      <c r="S899" s="19">
        <v>1200</v>
      </c>
      <c r="T899" s="19">
        <v>800</v>
      </c>
      <c r="U899" s="19">
        <v>2000</v>
      </c>
      <c r="V899" s="10" t="s">
        <v>5050</v>
      </c>
      <c r="W899" s="9" t="s">
        <v>2235</v>
      </c>
      <c r="X899" s="9" t="s">
        <v>33</v>
      </c>
      <c r="Y899" s="9" t="s">
        <v>2161</v>
      </c>
      <c r="Z899" s="9" t="s">
        <v>2170</v>
      </c>
      <c r="AA899" s="9" t="s">
        <v>2234</v>
      </c>
      <c r="AB899" s="10" t="s">
        <v>5048</v>
      </c>
      <c r="AC899" s="20"/>
    </row>
    <row r="900" s="2" customFormat="1" ht="32.1" customHeight="1" spans="1:29">
      <c r="A900" s="9">
        <v>896</v>
      </c>
      <c r="B900" s="9" t="s">
        <v>46</v>
      </c>
      <c r="C900" s="9" t="s">
        <v>2237</v>
      </c>
      <c r="D900" s="10" t="s">
        <v>3050</v>
      </c>
      <c r="E900" s="11" t="s">
        <v>1351</v>
      </c>
      <c r="F900" s="10" t="s">
        <v>5051</v>
      </c>
      <c r="G900" s="10" t="s">
        <v>24</v>
      </c>
      <c r="H900" s="9" t="s">
        <v>2238</v>
      </c>
      <c r="I900" s="9" t="s">
        <v>2239</v>
      </c>
      <c r="J900" s="9" t="s">
        <v>41</v>
      </c>
      <c r="K900" s="9">
        <v>2021</v>
      </c>
      <c r="L900" s="9">
        <v>10</v>
      </c>
      <c r="M900" s="10">
        <v>202103</v>
      </c>
      <c r="N900" s="10">
        <v>202112</v>
      </c>
      <c r="O900" s="10">
        <v>202103</v>
      </c>
      <c r="P900" s="10">
        <v>202112</v>
      </c>
      <c r="Q900" s="19">
        <v>0</v>
      </c>
      <c r="R900" s="19">
        <v>2000</v>
      </c>
      <c r="S900" s="19">
        <v>2000</v>
      </c>
      <c r="T900" s="19">
        <v>200</v>
      </c>
      <c r="U900" s="19">
        <v>2200</v>
      </c>
      <c r="V900" s="10" t="s">
        <v>5052</v>
      </c>
      <c r="W900" s="9" t="s">
        <v>2237</v>
      </c>
      <c r="X900" s="9" t="s">
        <v>33</v>
      </c>
      <c r="Y900" s="9" t="s">
        <v>2161</v>
      </c>
      <c r="Z900" s="9" t="s">
        <v>2170</v>
      </c>
      <c r="AA900" s="9" t="s">
        <v>2234</v>
      </c>
      <c r="AB900" s="10" t="s">
        <v>5048</v>
      </c>
      <c r="AC900" s="20"/>
    </row>
    <row r="901" s="2" customFormat="1" ht="32.1" customHeight="1" spans="1:29">
      <c r="A901" s="9">
        <v>897</v>
      </c>
      <c r="B901" s="9" t="s">
        <v>27</v>
      </c>
      <c r="C901" s="9" t="s">
        <v>2240</v>
      </c>
      <c r="D901" s="10" t="s">
        <v>3242</v>
      </c>
      <c r="E901" s="11" t="s">
        <v>1423</v>
      </c>
      <c r="F901" s="10" t="s">
        <v>5053</v>
      </c>
      <c r="G901" s="10" t="s">
        <v>24</v>
      </c>
      <c r="H901" s="9" t="s">
        <v>2241</v>
      </c>
      <c r="I901" s="9" t="s">
        <v>2242</v>
      </c>
      <c r="J901" s="9" t="s">
        <v>41</v>
      </c>
      <c r="K901" s="9">
        <v>2021</v>
      </c>
      <c r="L901" s="9">
        <v>11</v>
      </c>
      <c r="M901" s="10">
        <v>202101</v>
      </c>
      <c r="N901" s="10">
        <v>202111</v>
      </c>
      <c r="O901" s="10">
        <v>202101</v>
      </c>
      <c r="P901" s="10">
        <v>202111</v>
      </c>
      <c r="Q901" s="19">
        <v>0</v>
      </c>
      <c r="R901" s="19">
        <v>2200</v>
      </c>
      <c r="S901" s="19">
        <v>2200</v>
      </c>
      <c r="T901" s="19">
        <v>200</v>
      </c>
      <c r="U901" s="19">
        <v>2400</v>
      </c>
      <c r="V901" s="10" t="s">
        <v>5054</v>
      </c>
      <c r="W901" s="9" t="s">
        <v>2240</v>
      </c>
      <c r="X901" s="9" t="s">
        <v>33</v>
      </c>
      <c r="Y901" s="9" t="s">
        <v>2161</v>
      </c>
      <c r="Z901" s="9" t="s">
        <v>2170</v>
      </c>
      <c r="AA901" s="9" t="s">
        <v>2243</v>
      </c>
      <c r="AB901" s="10" t="s">
        <v>5055</v>
      </c>
      <c r="AC901" s="20"/>
    </row>
    <row r="902" s="2" customFormat="1" ht="32.1" customHeight="1" spans="1:29">
      <c r="A902" s="9">
        <v>898</v>
      </c>
      <c r="B902" s="9" t="s">
        <v>27</v>
      </c>
      <c r="C902" s="9" t="s">
        <v>2244</v>
      </c>
      <c r="D902" s="10" t="s">
        <v>3013</v>
      </c>
      <c r="E902" s="11" t="s">
        <v>1351</v>
      </c>
      <c r="F902" s="10" t="s">
        <v>5056</v>
      </c>
      <c r="G902" s="10" t="s">
        <v>24</v>
      </c>
      <c r="H902" s="9" t="s">
        <v>2232</v>
      </c>
      <c r="I902" s="9" t="s">
        <v>2245</v>
      </c>
      <c r="J902" s="9" t="s">
        <v>62</v>
      </c>
      <c r="K902" s="9">
        <v>2021</v>
      </c>
      <c r="L902" s="9">
        <v>10</v>
      </c>
      <c r="M902" s="10">
        <v>202101</v>
      </c>
      <c r="N902" s="10">
        <v>202111</v>
      </c>
      <c r="O902" s="10">
        <v>202101</v>
      </c>
      <c r="P902" s="10">
        <v>202111</v>
      </c>
      <c r="Q902" s="19">
        <v>0</v>
      </c>
      <c r="R902" s="19">
        <v>2000</v>
      </c>
      <c r="S902" s="19">
        <v>2000</v>
      </c>
      <c r="T902" s="19">
        <v>800</v>
      </c>
      <c r="U902" s="19">
        <v>2800</v>
      </c>
      <c r="V902" s="10" t="s">
        <v>5057</v>
      </c>
      <c r="W902" s="9" t="s">
        <v>2244</v>
      </c>
      <c r="X902" s="9" t="s">
        <v>33</v>
      </c>
      <c r="Y902" s="9" t="s">
        <v>2161</v>
      </c>
      <c r="Z902" s="9" t="s">
        <v>2170</v>
      </c>
      <c r="AA902" s="9" t="s">
        <v>2243</v>
      </c>
      <c r="AB902" s="10" t="s">
        <v>5055</v>
      </c>
      <c r="AC902" s="20"/>
    </row>
    <row r="903" s="2" customFormat="1" ht="32.1" customHeight="1" spans="1:29">
      <c r="A903" s="9">
        <v>899</v>
      </c>
      <c r="B903" s="9" t="s">
        <v>27</v>
      </c>
      <c r="C903" s="9" t="s">
        <v>2246</v>
      </c>
      <c r="D903" s="10" t="s">
        <v>3004</v>
      </c>
      <c r="E903" s="11" t="s">
        <v>1351</v>
      </c>
      <c r="F903" s="10" t="s">
        <v>5058</v>
      </c>
      <c r="G903" s="10" t="s">
        <v>24</v>
      </c>
      <c r="H903" s="9" t="s">
        <v>539</v>
      </c>
      <c r="I903" s="9" t="s">
        <v>2247</v>
      </c>
      <c r="J903" s="9" t="s">
        <v>41</v>
      </c>
      <c r="K903" s="9">
        <v>2021</v>
      </c>
      <c r="L903" s="9">
        <v>7</v>
      </c>
      <c r="M903" s="10">
        <v>202105</v>
      </c>
      <c r="N903" s="10">
        <v>202111</v>
      </c>
      <c r="O903" s="10">
        <v>202105</v>
      </c>
      <c r="P903" s="10">
        <v>202111</v>
      </c>
      <c r="Q903" s="19">
        <v>0</v>
      </c>
      <c r="R903" s="19">
        <v>1400</v>
      </c>
      <c r="S903" s="19">
        <v>1400</v>
      </c>
      <c r="T903" s="19">
        <v>200</v>
      </c>
      <c r="U903" s="19">
        <v>1600</v>
      </c>
      <c r="V903" s="10" t="s">
        <v>4663</v>
      </c>
      <c r="W903" s="9" t="s">
        <v>2246</v>
      </c>
      <c r="X903" s="9" t="s">
        <v>33</v>
      </c>
      <c r="Y903" s="9" t="s">
        <v>2161</v>
      </c>
      <c r="Z903" s="9" t="s">
        <v>2170</v>
      </c>
      <c r="AA903" s="9" t="s">
        <v>2243</v>
      </c>
      <c r="AB903" s="10" t="s">
        <v>5055</v>
      </c>
      <c r="AC903" s="20"/>
    </row>
    <row r="904" s="2" customFormat="1" ht="32.1" customHeight="1" spans="1:29">
      <c r="A904" s="9">
        <v>900</v>
      </c>
      <c r="B904" s="9" t="s">
        <v>27</v>
      </c>
      <c r="C904" s="9" t="s">
        <v>2248</v>
      </c>
      <c r="D904" s="10" t="s">
        <v>3047</v>
      </c>
      <c r="E904" s="11" t="s">
        <v>1351</v>
      </c>
      <c r="F904" s="10" t="s">
        <v>5059</v>
      </c>
      <c r="G904" s="10" t="s">
        <v>24</v>
      </c>
      <c r="H904" s="9" t="s">
        <v>105</v>
      </c>
      <c r="I904" s="9" t="s">
        <v>2249</v>
      </c>
      <c r="J904" s="9" t="s">
        <v>41</v>
      </c>
      <c r="K904" s="9">
        <v>2021</v>
      </c>
      <c r="L904" s="9">
        <v>10</v>
      </c>
      <c r="M904" s="10">
        <v>202103</v>
      </c>
      <c r="N904" s="10">
        <v>202112</v>
      </c>
      <c r="O904" s="10">
        <v>202103</v>
      </c>
      <c r="P904" s="10">
        <v>202112</v>
      </c>
      <c r="Q904" s="19">
        <v>0</v>
      </c>
      <c r="R904" s="19">
        <v>2000</v>
      </c>
      <c r="S904" s="19">
        <v>2000</v>
      </c>
      <c r="T904" s="19">
        <v>200</v>
      </c>
      <c r="U904" s="19">
        <v>2200</v>
      </c>
      <c r="V904" s="10" t="s">
        <v>5060</v>
      </c>
      <c r="W904" s="9" t="s">
        <v>2248</v>
      </c>
      <c r="X904" s="9" t="s">
        <v>33</v>
      </c>
      <c r="Y904" s="9" t="s">
        <v>2161</v>
      </c>
      <c r="Z904" s="9" t="s">
        <v>120</v>
      </c>
      <c r="AA904" s="9" t="s">
        <v>2250</v>
      </c>
      <c r="AB904" s="10" t="s">
        <v>5061</v>
      </c>
      <c r="AC904" s="20"/>
    </row>
    <row r="905" s="2" customFormat="1" ht="32.1" customHeight="1" spans="1:29">
      <c r="A905" s="9">
        <v>901</v>
      </c>
      <c r="B905" s="9" t="s">
        <v>46</v>
      </c>
      <c r="C905" s="9" t="s">
        <v>2251</v>
      </c>
      <c r="D905" s="10" t="s">
        <v>3026</v>
      </c>
      <c r="E905" s="11" t="s">
        <v>1351</v>
      </c>
      <c r="F905" s="10" t="s">
        <v>5062</v>
      </c>
      <c r="G905" s="10" t="s">
        <v>24</v>
      </c>
      <c r="H905" s="9" t="s">
        <v>162</v>
      </c>
      <c r="I905" s="9" t="s">
        <v>2252</v>
      </c>
      <c r="J905" s="9" t="s">
        <v>41</v>
      </c>
      <c r="K905" s="9">
        <v>2021</v>
      </c>
      <c r="L905" s="9">
        <v>10</v>
      </c>
      <c r="M905" s="10">
        <v>202103</v>
      </c>
      <c r="N905" s="10">
        <v>202112</v>
      </c>
      <c r="O905" s="10">
        <v>202103</v>
      </c>
      <c r="P905" s="10">
        <v>202112</v>
      </c>
      <c r="Q905" s="19">
        <v>0</v>
      </c>
      <c r="R905" s="19">
        <v>2000</v>
      </c>
      <c r="S905" s="19">
        <v>2000</v>
      </c>
      <c r="T905" s="19">
        <v>200</v>
      </c>
      <c r="U905" s="19">
        <v>2200</v>
      </c>
      <c r="V905" s="10" t="s">
        <v>5063</v>
      </c>
      <c r="W905" s="9" t="s">
        <v>2253</v>
      </c>
      <c r="X905" s="9" t="s">
        <v>33</v>
      </c>
      <c r="Y905" s="9" t="s">
        <v>2161</v>
      </c>
      <c r="Z905" s="9" t="s">
        <v>120</v>
      </c>
      <c r="AA905" s="9" t="s">
        <v>2250</v>
      </c>
      <c r="AB905" s="10" t="s">
        <v>5061</v>
      </c>
      <c r="AC905" s="20"/>
    </row>
    <row r="906" s="2" customFormat="1" ht="32.1" customHeight="1" spans="1:29">
      <c r="A906" s="9">
        <v>902</v>
      </c>
      <c r="B906" s="9" t="s">
        <v>46</v>
      </c>
      <c r="C906" s="9" t="s">
        <v>2254</v>
      </c>
      <c r="D906" s="10" t="s">
        <v>3082</v>
      </c>
      <c r="E906" s="11" t="s">
        <v>1423</v>
      </c>
      <c r="F906" s="10" t="s">
        <v>5064</v>
      </c>
      <c r="G906" s="10" t="s">
        <v>24</v>
      </c>
      <c r="H906" s="9" t="s">
        <v>2255</v>
      </c>
      <c r="I906" s="9" t="s">
        <v>2256</v>
      </c>
      <c r="J906" s="9" t="s">
        <v>62</v>
      </c>
      <c r="K906" s="9">
        <v>2021</v>
      </c>
      <c r="L906" s="9">
        <v>10</v>
      </c>
      <c r="M906" s="10">
        <v>202103</v>
      </c>
      <c r="N906" s="10">
        <v>202112</v>
      </c>
      <c r="O906" s="10">
        <v>202103</v>
      </c>
      <c r="P906" s="10">
        <v>202112</v>
      </c>
      <c r="Q906" s="19">
        <v>0</v>
      </c>
      <c r="R906" s="19">
        <v>2000</v>
      </c>
      <c r="S906" s="19">
        <v>2000</v>
      </c>
      <c r="T906" s="19">
        <v>800</v>
      </c>
      <c r="U906" s="19">
        <v>2800</v>
      </c>
      <c r="V906" s="10" t="s">
        <v>5063</v>
      </c>
      <c r="W906" s="9" t="s">
        <v>2253</v>
      </c>
      <c r="X906" s="9" t="s">
        <v>33</v>
      </c>
      <c r="Y906" s="9" t="s">
        <v>2161</v>
      </c>
      <c r="Z906" s="9" t="s">
        <v>120</v>
      </c>
      <c r="AA906" s="9" t="s">
        <v>2250</v>
      </c>
      <c r="AB906" s="10" t="s">
        <v>5061</v>
      </c>
      <c r="AC906" s="20"/>
    </row>
    <row r="907" s="2" customFormat="1" ht="32.1" customHeight="1" spans="1:29">
      <c r="A907" s="9">
        <v>903</v>
      </c>
      <c r="B907" s="9" t="s">
        <v>27</v>
      </c>
      <c r="C907" s="9" t="s">
        <v>2257</v>
      </c>
      <c r="D907" s="10" t="s">
        <v>3509</v>
      </c>
      <c r="E907" s="11" t="s">
        <v>1351</v>
      </c>
      <c r="F907" s="10" t="s">
        <v>5065</v>
      </c>
      <c r="G907" s="10" t="s">
        <v>24</v>
      </c>
      <c r="H907" s="9" t="s">
        <v>44</v>
      </c>
      <c r="I907" s="9" t="s">
        <v>2258</v>
      </c>
      <c r="J907" s="9" t="s">
        <v>41</v>
      </c>
      <c r="K907" s="9">
        <v>2021</v>
      </c>
      <c r="L907" s="9">
        <v>10</v>
      </c>
      <c r="M907" s="10">
        <v>202103</v>
      </c>
      <c r="N907" s="10">
        <v>202112</v>
      </c>
      <c r="O907" s="10">
        <v>202103</v>
      </c>
      <c r="P907" s="10">
        <v>202112</v>
      </c>
      <c r="Q907" s="19">
        <v>0</v>
      </c>
      <c r="R907" s="19">
        <v>2000</v>
      </c>
      <c r="S907" s="19">
        <v>2000</v>
      </c>
      <c r="T907" s="19">
        <v>200</v>
      </c>
      <c r="U907" s="19">
        <v>2200</v>
      </c>
      <c r="V907" s="10" t="s">
        <v>5066</v>
      </c>
      <c r="W907" s="9" t="s">
        <v>2257</v>
      </c>
      <c r="X907" s="9" t="s">
        <v>33</v>
      </c>
      <c r="Y907" s="9" t="s">
        <v>2161</v>
      </c>
      <c r="Z907" s="9" t="s">
        <v>120</v>
      </c>
      <c r="AA907" s="9" t="s">
        <v>2250</v>
      </c>
      <c r="AB907" s="10" t="s">
        <v>5061</v>
      </c>
      <c r="AC907" s="20"/>
    </row>
    <row r="908" s="2" customFormat="1" ht="32.1" customHeight="1" spans="1:29">
      <c r="A908" s="9">
        <v>904</v>
      </c>
      <c r="B908" s="9" t="s">
        <v>27</v>
      </c>
      <c r="C908" s="9" t="s">
        <v>2259</v>
      </c>
      <c r="D908" s="10" t="s">
        <v>3013</v>
      </c>
      <c r="E908" s="11" t="s">
        <v>1351</v>
      </c>
      <c r="F908" s="10" t="s">
        <v>5067</v>
      </c>
      <c r="G908" s="10" t="s">
        <v>24</v>
      </c>
      <c r="H908" s="9" t="s">
        <v>2255</v>
      </c>
      <c r="I908" s="9" t="s">
        <v>2260</v>
      </c>
      <c r="J908" s="9" t="s">
        <v>41</v>
      </c>
      <c r="K908" s="9">
        <v>2021</v>
      </c>
      <c r="L908" s="9">
        <v>10</v>
      </c>
      <c r="M908" s="10">
        <v>202103</v>
      </c>
      <c r="N908" s="10">
        <v>202112</v>
      </c>
      <c r="O908" s="10">
        <v>202103</v>
      </c>
      <c r="P908" s="10">
        <v>202112</v>
      </c>
      <c r="Q908" s="19">
        <v>0</v>
      </c>
      <c r="R908" s="19">
        <v>2000</v>
      </c>
      <c r="S908" s="19">
        <v>2000</v>
      </c>
      <c r="T908" s="19">
        <v>200</v>
      </c>
      <c r="U908" s="19">
        <v>2200</v>
      </c>
      <c r="V908" s="10" t="s">
        <v>5068</v>
      </c>
      <c r="W908" s="9" t="s">
        <v>2259</v>
      </c>
      <c r="X908" s="9" t="s">
        <v>33</v>
      </c>
      <c r="Y908" s="9" t="s">
        <v>2161</v>
      </c>
      <c r="Z908" s="9" t="s">
        <v>120</v>
      </c>
      <c r="AA908" s="9" t="s">
        <v>2250</v>
      </c>
      <c r="AB908" s="10" t="s">
        <v>5061</v>
      </c>
      <c r="AC908" s="20"/>
    </row>
    <row r="909" s="2" customFormat="1" ht="32.1" customHeight="1" spans="1:29">
      <c r="A909" s="9">
        <v>905</v>
      </c>
      <c r="B909" s="9" t="s">
        <v>27</v>
      </c>
      <c r="C909" s="9" t="s">
        <v>2261</v>
      </c>
      <c r="D909" s="10" t="s">
        <v>5069</v>
      </c>
      <c r="E909" s="11" t="s">
        <v>1423</v>
      </c>
      <c r="F909" s="10" t="s">
        <v>5067</v>
      </c>
      <c r="G909" s="10" t="s">
        <v>24</v>
      </c>
      <c r="H909" s="9" t="s">
        <v>2255</v>
      </c>
      <c r="I909" s="9" t="s">
        <v>2260</v>
      </c>
      <c r="J909" s="9" t="s">
        <v>41</v>
      </c>
      <c r="K909" s="9">
        <v>2021</v>
      </c>
      <c r="L909" s="9">
        <v>10</v>
      </c>
      <c r="M909" s="10">
        <v>202103</v>
      </c>
      <c r="N909" s="10">
        <v>202112</v>
      </c>
      <c r="O909" s="10">
        <v>202103</v>
      </c>
      <c r="P909" s="10">
        <v>202112</v>
      </c>
      <c r="Q909" s="19">
        <v>0</v>
      </c>
      <c r="R909" s="19">
        <v>2000</v>
      </c>
      <c r="S909" s="19">
        <v>2000</v>
      </c>
      <c r="T909" s="19">
        <v>200</v>
      </c>
      <c r="U909" s="19">
        <v>2200</v>
      </c>
      <c r="V909" s="10" t="s">
        <v>5070</v>
      </c>
      <c r="W909" s="9" t="s">
        <v>2261</v>
      </c>
      <c r="X909" s="9" t="s">
        <v>33</v>
      </c>
      <c r="Y909" s="9" t="s">
        <v>2161</v>
      </c>
      <c r="Z909" s="9" t="s">
        <v>120</v>
      </c>
      <c r="AA909" s="9" t="s">
        <v>2250</v>
      </c>
      <c r="AB909" s="10" t="s">
        <v>5061</v>
      </c>
      <c r="AC909" s="20"/>
    </row>
    <row r="910" s="2" customFormat="1" ht="32.1" customHeight="1" spans="1:29">
      <c r="A910" s="9">
        <v>906</v>
      </c>
      <c r="B910" s="9" t="s">
        <v>27</v>
      </c>
      <c r="C910" s="9" t="s">
        <v>2262</v>
      </c>
      <c r="D910" s="10" t="s">
        <v>3069</v>
      </c>
      <c r="E910" s="11" t="s">
        <v>1423</v>
      </c>
      <c r="F910" s="10" t="s">
        <v>5059</v>
      </c>
      <c r="G910" s="10" t="s">
        <v>24</v>
      </c>
      <c r="H910" s="9" t="s">
        <v>105</v>
      </c>
      <c r="I910" s="9" t="s">
        <v>2263</v>
      </c>
      <c r="J910" s="9" t="s">
        <v>41</v>
      </c>
      <c r="K910" s="9">
        <v>2021</v>
      </c>
      <c r="L910" s="9">
        <v>10</v>
      </c>
      <c r="M910" s="10">
        <v>202103</v>
      </c>
      <c r="N910" s="10">
        <v>202112</v>
      </c>
      <c r="O910" s="10">
        <v>202103</v>
      </c>
      <c r="P910" s="10">
        <v>202112</v>
      </c>
      <c r="Q910" s="19">
        <v>0</v>
      </c>
      <c r="R910" s="19">
        <v>2000</v>
      </c>
      <c r="S910" s="19">
        <v>2000</v>
      </c>
      <c r="T910" s="19">
        <v>200</v>
      </c>
      <c r="U910" s="19">
        <v>2200</v>
      </c>
      <c r="V910" s="10" t="s">
        <v>5071</v>
      </c>
      <c r="W910" s="9" t="s">
        <v>2262</v>
      </c>
      <c r="X910" s="9" t="s">
        <v>33</v>
      </c>
      <c r="Y910" s="9" t="s">
        <v>2161</v>
      </c>
      <c r="Z910" s="9" t="s">
        <v>120</v>
      </c>
      <c r="AA910" s="9" t="s">
        <v>2250</v>
      </c>
      <c r="AB910" s="10" t="s">
        <v>5061</v>
      </c>
      <c r="AC910" s="20"/>
    </row>
    <row r="911" s="2" customFormat="1" ht="32.1" customHeight="1" spans="1:29">
      <c r="A911" s="9">
        <v>907</v>
      </c>
      <c r="B911" s="9" t="s">
        <v>46</v>
      </c>
      <c r="C911" s="9" t="s">
        <v>2264</v>
      </c>
      <c r="D911" s="10" t="s">
        <v>3082</v>
      </c>
      <c r="E911" s="11" t="s">
        <v>1423</v>
      </c>
      <c r="F911" s="10" t="s">
        <v>5072</v>
      </c>
      <c r="G911" s="9" t="s">
        <v>23</v>
      </c>
      <c r="H911" s="9" t="s">
        <v>2265</v>
      </c>
      <c r="I911" s="9" t="s">
        <v>2266</v>
      </c>
      <c r="J911" s="9" t="s">
        <v>41</v>
      </c>
      <c r="K911" s="9">
        <v>2021</v>
      </c>
      <c r="L911" s="9">
        <v>11</v>
      </c>
      <c r="M911" s="10">
        <v>202102</v>
      </c>
      <c r="N911" s="10">
        <v>202112</v>
      </c>
      <c r="O911" s="10">
        <v>202102</v>
      </c>
      <c r="P911" s="10">
        <v>202112</v>
      </c>
      <c r="Q911" s="19">
        <v>3300</v>
      </c>
      <c r="R911" s="19">
        <v>0</v>
      </c>
      <c r="S911" s="19">
        <v>3300</v>
      </c>
      <c r="T911" s="19">
        <v>200</v>
      </c>
      <c r="U911" s="19">
        <v>3500</v>
      </c>
      <c r="V911" s="10" t="s">
        <v>5073</v>
      </c>
      <c r="W911" s="9" t="s">
        <v>2264</v>
      </c>
      <c r="X911" s="9" t="s">
        <v>33</v>
      </c>
      <c r="Y911" s="9" t="s">
        <v>2161</v>
      </c>
      <c r="Z911" s="9" t="s">
        <v>120</v>
      </c>
      <c r="AA911" s="9" t="s">
        <v>2250</v>
      </c>
      <c r="AB911" s="10" t="s">
        <v>5061</v>
      </c>
      <c r="AC911" s="20"/>
    </row>
    <row r="912" s="2" customFormat="1" ht="32.1" customHeight="1" spans="1:29">
      <c r="A912" s="9">
        <v>908</v>
      </c>
      <c r="B912" s="9" t="s">
        <v>46</v>
      </c>
      <c r="C912" s="9" t="s">
        <v>2253</v>
      </c>
      <c r="D912" s="10" t="s">
        <v>3469</v>
      </c>
      <c r="E912" s="11" t="s">
        <v>1351</v>
      </c>
      <c r="F912" s="10" t="s">
        <v>5072</v>
      </c>
      <c r="G912" s="9" t="s">
        <v>23</v>
      </c>
      <c r="H912" s="9" t="s">
        <v>2265</v>
      </c>
      <c r="I912" s="9" t="s">
        <v>2266</v>
      </c>
      <c r="J912" s="9" t="s">
        <v>41</v>
      </c>
      <c r="K912" s="9">
        <v>2021</v>
      </c>
      <c r="L912" s="9">
        <v>11</v>
      </c>
      <c r="M912" s="10">
        <v>202102</v>
      </c>
      <c r="N912" s="10">
        <v>202112</v>
      </c>
      <c r="O912" s="10">
        <v>202102</v>
      </c>
      <c r="P912" s="10">
        <v>202112</v>
      </c>
      <c r="Q912" s="19">
        <v>3300</v>
      </c>
      <c r="R912" s="19">
        <v>0</v>
      </c>
      <c r="S912" s="19">
        <v>3300</v>
      </c>
      <c r="T912" s="19">
        <v>200</v>
      </c>
      <c r="U912" s="19">
        <v>3500</v>
      </c>
      <c r="V912" s="10" t="s">
        <v>5063</v>
      </c>
      <c r="W912" s="9" t="s">
        <v>2253</v>
      </c>
      <c r="X912" s="9" t="s">
        <v>33</v>
      </c>
      <c r="Y912" s="9" t="s">
        <v>2161</v>
      </c>
      <c r="Z912" s="9" t="s">
        <v>120</v>
      </c>
      <c r="AA912" s="9" t="s">
        <v>2250</v>
      </c>
      <c r="AB912" s="10" t="s">
        <v>5061</v>
      </c>
      <c r="AC912" s="20"/>
    </row>
    <row r="913" s="2" customFormat="1" ht="32.1" customHeight="1" spans="1:29">
      <c r="A913" s="9">
        <v>909</v>
      </c>
      <c r="B913" s="9" t="s">
        <v>27</v>
      </c>
      <c r="C913" s="9" t="s">
        <v>2267</v>
      </c>
      <c r="D913" s="10" t="s">
        <v>3229</v>
      </c>
      <c r="E913" s="11" t="s">
        <v>1423</v>
      </c>
      <c r="F913" s="10" t="s">
        <v>5074</v>
      </c>
      <c r="G913" s="10" t="s">
        <v>24</v>
      </c>
      <c r="H913" s="9" t="s">
        <v>2255</v>
      </c>
      <c r="I913" s="9" t="s">
        <v>2268</v>
      </c>
      <c r="J913" s="9" t="s">
        <v>41</v>
      </c>
      <c r="K913" s="9">
        <v>2021</v>
      </c>
      <c r="L913" s="9">
        <v>10</v>
      </c>
      <c r="M913" s="10">
        <v>202103</v>
      </c>
      <c r="N913" s="10">
        <v>202112</v>
      </c>
      <c r="O913" s="10">
        <v>202103</v>
      </c>
      <c r="P913" s="10">
        <v>202112</v>
      </c>
      <c r="Q913" s="19">
        <v>0</v>
      </c>
      <c r="R913" s="19">
        <v>2000</v>
      </c>
      <c r="S913" s="19">
        <v>2000</v>
      </c>
      <c r="T913" s="19">
        <v>200</v>
      </c>
      <c r="U913" s="19">
        <v>2200</v>
      </c>
      <c r="V913" s="10" t="s">
        <v>5075</v>
      </c>
      <c r="W913" s="9" t="s">
        <v>2267</v>
      </c>
      <c r="X913" s="9" t="s">
        <v>33</v>
      </c>
      <c r="Y913" s="9" t="s">
        <v>2161</v>
      </c>
      <c r="Z913" s="9" t="s">
        <v>120</v>
      </c>
      <c r="AA913" s="9" t="s">
        <v>2250</v>
      </c>
      <c r="AB913" s="10" t="s">
        <v>5061</v>
      </c>
      <c r="AC913" s="20"/>
    </row>
    <row r="914" s="2" customFormat="1" ht="32.1" customHeight="1" spans="1:29">
      <c r="A914" s="9">
        <v>910</v>
      </c>
      <c r="B914" s="9" t="s">
        <v>27</v>
      </c>
      <c r="C914" s="9" t="s">
        <v>2269</v>
      </c>
      <c r="D914" s="10" t="s">
        <v>3271</v>
      </c>
      <c r="E914" s="11" t="s">
        <v>1351</v>
      </c>
      <c r="F914" s="10" t="s">
        <v>5074</v>
      </c>
      <c r="G914" s="10" t="s">
        <v>24</v>
      </c>
      <c r="H914" s="9" t="s">
        <v>340</v>
      </c>
      <c r="I914" s="9" t="s">
        <v>2270</v>
      </c>
      <c r="J914" s="9" t="s">
        <v>32</v>
      </c>
      <c r="K914" s="9">
        <v>2021</v>
      </c>
      <c r="L914" s="9">
        <v>10</v>
      </c>
      <c r="M914" s="10">
        <v>202103</v>
      </c>
      <c r="N914" s="10">
        <v>202112</v>
      </c>
      <c r="O914" s="10">
        <v>202103</v>
      </c>
      <c r="P914" s="10">
        <v>202112</v>
      </c>
      <c r="Q914" s="19">
        <v>0</v>
      </c>
      <c r="R914" s="19">
        <v>2000</v>
      </c>
      <c r="S914" s="19">
        <v>2000</v>
      </c>
      <c r="T914" s="19">
        <v>0</v>
      </c>
      <c r="U914" s="19">
        <v>2000</v>
      </c>
      <c r="V914" s="10" t="s">
        <v>5076</v>
      </c>
      <c r="W914" s="9" t="s">
        <v>2269</v>
      </c>
      <c r="X914" s="9" t="s">
        <v>33</v>
      </c>
      <c r="Y914" s="9" t="s">
        <v>2161</v>
      </c>
      <c r="Z914" s="9" t="s">
        <v>120</v>
      </c>
      <c r="AA914" s="9" t="s">
        <v>2250</v>
      </c>
      <c r="AB914" s="10" t="s">
        <v>5061</v>
      </c>
      <c r="AC914" s="20"/>
    </row>
    <row r="915" s="2" customFormat="1" ht="32.1" customHeight="1" spans="1:29">
      <c r="A915" s="9">
        <v>911</v>
      </c>
      <c r="B915" s="9" t="s">
        <v>27</v>
      </c>
      <c r="C915" s="9" t="s">
        <v>2271</v>
      </c>
      <c r="D915" s="10" t="s">
        <v>3157</v>
      </c>
      <c r="E915" s="11" t="s">
        <v>1351</v>
      </c>
      <c r="F915" s="10" t="s">
        <v>5077</v>
      </c>
      <c r="G915" s="10" t="s">
        <v>24</v>
      </c>
      <c r="H915" s="9" t="s">
        <v>48</v>
      </c>
      <c r="I915" s="9" t="s">
        <v>2272</v>
      </c>
      <c r="J915" s="9" t="s">
        <v>41</v>
      </c>
      <c r="K915" s="9">
        <v>2021</v>
      </c>
      <c r="L915" s="9">
        <v>10</v>
      </c>
      <c r="M915" s="10">
        <v>202103</v>
      </c>
      <c r="N915" s="10">
        <v>202112</v>
      </c>
      <c r="O915" s="10">
        <v>202103</v>
      </c>
      <c r="P915" s="10">
        <v>202112</v>
      </c>
      <c r="Q915" s="19">
        <v>0</v>
      </c>
      <c r="R915" s="19">
        <v>2000</v>
      </c>
      <c r="S915" s="19">
        <v>2000</v>
      </c>
      <c r="T915" s="19">
        <v>200</v>
      </c>
      <c r="U915" s="19">
        <v>2200</v>
      </c>
      <c r="V915" s="10" t="s">
        <v>5078</v>
      </c>
      <c r="W915" s="9" t="s">
        <v>2271</v>
      </c>
      <c r="X915" s="9" t="s">
        <v>33</v>
      </c>
      <c r="Y915" s="9" t="s">
        <v>2161</v>
      </c>
      <c r="Z915" s="9" t="s">
        <v>120</v>
      </c>
      <c r="AA915" s="9" t="s">
        <v>2250</v>
      </c>
      <c r="AB915" s="10" t="s">
        <v>5061</v>
      </c>
      <c r="AC915" s="20"/>
    </row>
    <row r="916" s="2" customFormat="1" ht="32.1" customHeight="1" spans="1:29">
      <c r="A916" s="9">
        <v>912</v>
      </c>
      <c r="B916" s="9" t="s">
        <v>27</v>
      </c>
      <c r="C916" s="9" t="s">
        <v>2273</v>
      </c>
      <c r="D916" s="10" t="s">
        <v>3092</v>
      </c>
      <c r="E916" s="11" t="s">
        <v>1351</v>
      </c>
      <c r="F916" s="10" t="s">
        <v>5079</v>
      </c>
      <c r="G916" s="10" t="s">
        <v>24</v>
      </c>
      <c r="H916" s="9" t="s">
        <v>539</v>
      </c>
      <c r="I916" s="9" t="s">
        <v>33</v>
      </c>
      <c r="J916" s="9" t="s">
        <v>32</v>
      </c>
      <c r="K916" s="9">
        <v>2021</v>
      </c>
      <c r="L916" s="9">
        <v>8</v>
      </c>
      <c r="M916" s="10">
        <v>202104</v>
      </c>
      <c r="N916" s="10">
        <v>202111</v>
      </c>
      <c r="O916" s="10">
        <v>202104</v>
      </c>
      <c r="P916" s="10">
        <v>202111</v>
      </c>
      <c r="Q916" s="19">
        <v>0</v>
      </c>
      <c r="R916" s="19">
        <v>1600</v>
      </c>
      <c r="S916" s="19">
        <v>1600</v>
      </c>
      <c r="T916" s="19">
        <v>0</v>
      </c>
      <c r="U916" s="19">
        <v>1600</v>
      </c>
      <c r="V916" s="10" t="s">
        <v>5080</v>
      </c>
      <c r="W916" s="9" t="s">
        <v>2273</v>
      </c>
      <c r="X916" s="9" t="s">
        <v>33</v>
      </c>
      <c r="Y916" s="9" t="s">
        <v>2161</v>
      </c>
      <c r="Z916" s="9" t="s">
        <v>2170</v>
      </c>
      <c r="AA916" s="9" t="s">
        <v>2274</v>
      </c>
      <c r="AB916" s="10" t="s">
        <v>5081</v>
      </c>
      <c r="AC916" s="20"/>
    </row>
    <row r="917" s="2" customFormat="1" ht="32.1" customHeight="1" spans="1:29">
      <c r="A917" s="9">
        <v>913</v>
      </c>
      <c r="B917" s="9" t="s">
        <v>27</v>
      </c>
      <c r="C917" s="9" t="s">
        <v>2275</v>
      </c>
      <c r="D917" s="10" t="s">
        <v>5082</v>
      </c>
      <c r="E917" s="11" t="s">
        <v>1351</v>
      </c>
      <c r="F917" s="10" t="s">
        <v>5083</v>
      </c>
      <c r="G917" s="10" t="s">
        <v>24</v>
      </c>
      <c r="H917" s="9" t="s">
        <v>105</v>
      </c>
      <c r="I917" s="9" t="s">
        <v>2276</v>
      </c>
      <c r="J917" s="9" t="s">
        <v>41</v>
      </c>
      <c r="K917" s="9">
        <v>2021</v>
      </c>
      <c r="L917" s="9">
        <v>8</v>
      </c>
      <c r="M917" s="10">
        <v>202104</v>
      </c>
      <c r="N917" s="10">
        <v>202111</v>
      </c>
      <c r="O917" s="10">
        <v>202104</v>
      </c>
      <c r="P917" s="10">
        <v>202111</v>
      </c>
      <c r="Q917" s="19">
        <v>0</v>
      </c>
      <c r="R917" s="19">
        <v>1600</v>
      </c>
      <c r="S917" s="19">
        <v>1600</v>
      </c>
      <c r="T917" s="19">
        <v>200</v>
      </c>
      <c r="U917" s="19">
        <v>1800</v>
      </c>
      <c r="V917" s="10" t="s">
        <v>5084</v>
      </c>
      <c r="W917" s="9" t="s">
        <v>2275</v>
      </c>
      <c r="X917" s="9" t="s">
        <v>33</v>
      </c>
      <c r="Y917" s="9" t="s">
        <v>2161</v>
      </c>
      <c r="Z917" s="9" t="s">
        <v>2170</v>
      </c>
      <c r="AA917" s="9" t="s">
        <v>2274</v>
      </c>
      <c r="AB917" s="10" t="s">
        <v>5081</v>
      </c>
      <c r="AC917" s="20"/>
    </row>
    <row r="918" s="2" customFormat="1" ht="32.1" customHeight="1" spans="1:29">
      <c r="A918" s="9">
        <v>914</v>
      </c>
      <c r="B918" s="9" t="s">
        <v>27</v>
      </c>
      <c r="C918" s="9" t="s">
        <v>2277</v>
      </c>
      <c r="D918" s="10" t="s">
        <v>3013</v>
      </c>
      <c r="E918" s="11" t="s">
        <v>1351</v>
      </c>
      <c r="F918" s="10" t="s">
        <v>5085</v>
      </c>
      <c r="G918" s="10" t="s">
        <v>24</v>
      </c>
      <c r="H918" s="9" t="s">
        <v>2278</v>
      </c>
      <c r="I918" s="9" t="s">
        <v>213</v>
      </c>
      <c r="J918" s="9" t="s">
        <v>41</v>
      </c>
      <c r="K918" s="9">
        <v>2021</v>
      </c>
      <c r="L918" s="9">
        <v>10</v>
      </c>
      <c r="M918" s="10" t="s">
        <v>1484</v>
      </c>
      <c r="N918" s="10"/>
      <c r="O918" s="10">
        <v>202101</v>
      </c>
      <c r="P918" s="10">
        <v>202111</v>
      </c>
      <c r="Q918" s="19">
        <v>0</v>
      </c>
      <c r="R918" s="19">
        <v>2000</v>
      </c>
      <c r="S918" s="19">
        <v>2000</v>
      </c>
      <c r="T918" s="19">
        <v>200</v>
      </c>
      <c r="U918" s="19">
        <v>2200</v>
      </c>
      <c r="V918" s="10" t="s">
        <v>5086</v>
      </c>
      <c r="W918" s="9" t="s">
        <v>2277</v>
      </c>
      <c r="X918" s="9" t="s">
        <v>33</v>
      </c>
      <c r="Y918" s="9" t="s">
        <v>2161</v>
      </c>
      <c r="Z918" s="9" t="s">
        <v>2170</v>
      </c>
      <c r="AA918" s="9" t="s">
        <v>2274</v>
      </c>
      <c r="AB918" s="10" t="s">
        <v>5081</v>
      </c>
      <c r="AC918" s="20"/>
    </row>
    <row r="919" s="2" customFormat="1" ht="32.1" customHeight="1" spans="1:29">
      <c r="A919" s="9">
        <v>915</v>
      </c>
      <c r="B919" s="9" t="s">
        <v>27</v>
      </c>
      <c r="C919" s="9" t="s">
        <v>2279</v>
      </c>
      <c r="D919" s="10" t="s">
        <v>3276</v>
      </c>
      <c r="E919" s="11" t="s">
        <v>1351</v>
      </c>
      <c r="F919" s="10" t="s">
        <v>5087</v>
      </c>
      <c r="G919" s="10" t="s">
        <v>24</v>
      </c>
      <c r="H919" s="9" t="s">
        <v>2278</v>
      </c>
      <c r="I919" s="9" t="s">
        <v>2280</v>
      </c>
      <c r="J919" s="9" t="s">
        <v>62</v>
      </c>
      <c r="K919" s="9">
        <v>2021</v>
      </c>
      <c r="L919" s="9">
        <v>4</v>
      </c>
      <c r="M919" s="10" t="s">
        <v>2281</v>
      </c>
      <c r="N919" s="10"/>
      <c r="O919" s="10">
        <v>202103</v>
      </c>
      <c r="P919" s="10">
        <v>202111</v>
      </c>
      <c r="Q919" s="19">
        <v>0</v>
      </c>
      <c r="R919" s="19">
        <v>800</v>
      </c>
      <c r="S919" s="19">
        <v>800</v>
      </c>
      <c r="T919" s="19">
        <v>800</v>
      </c>
      <c r="U919" s="19">
        <v>1600</v>
      </c>
      <c r="V919" s="10" t="s">
        <v>5088</v>
      </c>
      <c r="W919" s="9" t="s">
        <v>2279</v>
      </c>
      <c r="X919" s="9" t="s">
        <v>33</v>
      </c>
      <c r="Y919" s="9" t="s">
        <v>2161</v>
      </c>
      <c r="Z919" s="9" t="s">
        <v>2170</v>
      </c>
      <c r="AA919" s="9" t="s">
        <v>2274</v>
      </c>
      <c r="AB919" s="10" t="s">
        <v>5081</v>
      </c>
      <c r="AC919" s="20"/>
    </row>
    <row r="920" s="2" customFormat="1" ht="32.1" customHeight="1" spans="1:29">
      <c r="A920" s="9">
        <v>916</v>
      </c>
      <c r="B920" s="9" t="s">
        <v>46</v>
      </c>
      <c r="C920" s="9" t="s">
        <v>2282</v>
      </c>
      <c r="D920" s="10" t="s">
        <v>3004</v>
      </c>
      <c r="E920" s="11" t="s">
        <v>1351</v>
      </c>
      <c r="F920" s="10" t="s">
        <v>5089</v>
      </c>
      <c r="G920" s="9" t="s">
        <v>23</v>
      </c>
      <c r="H920" s="9" t="s">
        <v>2283</v>
      </c>
      <c r="I920" s="9" t="s">
        <v>2284</v>
      </c>
      <c r="J920" s="9" t="s">
        <v>41</v>
      </c>
      <c r="K920" s="9">
        <v>2021</v>
      </c>
      <c r="L920" s="9">
        <v>12</v>
      </c>
      <c r="M920" s="10">
        <v>202101</v>
      </c>
      <c r="N920" s="10">
        <v>202112</v>
      </c>
      <c r="O920" s="10">
        <v>202101</v>
      </c>
      <c r="P920" s="10">
        <v>202112</v>
      </c>
      <c r="Q920" s="19">
        <v>3600</v>
      </c>
      <c r="R920" s="19">
        <v>0</v>
      </c>
      <c r="S920" s="19">
        <v>3600</v>
      </c>
      <c r="T920" s="19">
        <v>200</v>
      </c>
      <c r="U920" s="19">
        <v>3800</v>
      </c>
      <c r="V920" s="10" t="s">
        <v>5090</v>
      </c>
      <c r="W920" s="9" t="s">
        <v>2282</v>
      </c>
      <c r="X920" s="9" t="s">
        <v>33</v>
      </c>
      <c r="Y920" s="9" t="s">
        <v>2161</v>
      </c>
      <c r="Z920" s="9" t="s">
        <v>268</v>
      </c>
      <c r="AA920" s="9" t="s">
        <v>2285</v>
      </c>
      <c r="AB920" s="10" t="s">
        <v>5091</v>
      </c>
      <c r="AC920" s="20"/>
    </row>
    <row r="921" s="2" customFormat="1" ht="32.1" customHeight="1" spans="1:29">
      <c r="A921" s="9">
        <v>917</v>
      </c>
      <c r="B921" s="9" t="s">
        <v>46</v>
      </c>
      <c r="C921" s="9" t="s">
        <v>2286</v>
      </c>
      <c r="D921" s="10" t="s">
        <v>3501</v>
      </c>
      <c r="E921" s="11" t="s">
        <v>1351</v>
      </c>
      <c r="F921" s="10" t="s">
        <v>5092</v>
      </c>
      <c r="G921" s="9" t="s">
        <v>23</v>
      </c>
      <c r="H921" s="9" t="s">
        <v>2287</v>
      </c>
      <c r="I921" s="9" t="s">
        <v>2288</v>
      </c>
      <c r="J921" s="9" t="s">
        <v>62</v>
      </c>
      <c r="K921" s="9">
        <v>2021</v>
      </c>
      <c r="L921" s="9">
        <v>12</v>
      </c>
      <c r="M921" s="10">
        <v>202101</v>
      </c>
      <c r="N921" s="10">
        <v>202112</v>
      </c>
      <c r="O921" s="10">
        <v>202101</v>
      </c>
      <c r="P921" s="10">
        <v>202112</v>
      </c>
      <c r="Q921" s="19">
        <v>3600</v>
      </c>
      <c r="R921" s="19">
        <v>0</v>
      </c>
      <c r="S921" s="19">
        <v>3600</v>
      </c>
      <c r="T921" s="19">
        <v>800</v>
      </c>
      <c r="U921" s="19">
        <v>4400</v>
      </c>
      <c r="V921" s="10" t="s">
        <v>5093</v>
      </c>
      <c r="W921" s="9" t="s">
        <v>2286</v>
      </c>
      <c r="X921" s="9" t="s">
        <v>33</v>
      </c>
      <c r="Y921" s="9" t="s">
        <v>2161</v>
      </c>
      <c r="Z921" s="9" t="s">
        <v>268</v>
      </c>
      <c r="AA921" s="9" t="s">
        <v>2285</v>
      </c>
      <c r="AB921" s="10" t="s">
        <v>5091</v>
      </c>
      <c r="AC921" s="20"/>
    </row>
    <row r="922" s="2" customFormat="1" ht="32.1" customHeight="1" spans="1:29">
      <c r="A922" s="9">
        <v>918</v>
      </c>
      <c r="B922" s="9" t="s">
        <v>27</v>
      </c>
      <c r="C922" s="9" t="s">
        <v>2289</v>
      </c>
      <c r="D922" s="10" t="s">
        <v>3050</v>
      </c>
      <c r="E922" s="11" t="s">
        <v>1351</v>
      </c>
      <c r="F922" s="10" t="s">
        <v>5094</v>
      </c>
      <c r="G922" s="9" t="s">
        <v>23</v>
      </c>
      <c r="H922" s="9" t="s">
        <v>2290</v>
      </c>
      <c r="I922" s="9" t="s">
        <v>2291</v>
      </c>
      <c r="J922" s="9" t="s">
        <v>32</v>
      </c>
      <c r="K922" s="9">
        <v>2021</v>
      </c>
      <c r="L922" s="9">
        <v>6</v>
      </c>
      <c r="M922" s="10">
        <v>202104</v>
      </c>
      <c r="N922" s="10">
        <v>202109</v>
      </c>
      <c r="O922" s="10">
        <v>202104</v>
      </c>
      <c r="P922" s="10">
        <v>202109</v>
      </c>
      <c r="Q922" s="19">
        <v>1800</v>
      </c>
      <c r="R922" s="19">
        <v>0</v>
      </c>
      <c r="S922" s="19">
        <v>1800</v>
      </c>
      <c r="T922" s="19">
        <v>0</v>
      </c>
      <c r="U922" s="19">
        <v>1800</v>
      </c>
      <c r="V922" s="10" t="s">
        <v>4559</v>
      </c>
      <c r="W922" s="9" t="s">
        <v>2289</v>
      </c>
      <c r="X922" s="9" t="s">
        <v>33</v>
      </c>
      <c r="Y922" s="9" t="s">
        <v>2161</v>
      </c>
      <c r="Z922" s="9" t="s">
        <v>268</v>
      </c>
      <c r="AA922" s="9" t="s">
        <v>2285</v>
      </c>
      <c r="AB922" s="10" t="s">
        <v>5091</v>
      </c>
      <c r="AC922" s="20"/>
    </row>
    <row r="923" s="2" customFormat="1" ht="32.1" customHeight="1" spans="1:29">
      <c r="A923" s="9">
        <v>919</v>
      </c>
      <c r="B923" s="9" t="s">
        <v>27</v>
      </c>
      <c r="C923" s="9" t="s">
        <v>2292</v>
      </c>
      <c r="D923" s="10" t="s">
        <v>3347</v>
      </c>
      <c r="E923" s="11" t="s">
        <v>1423</v>
      </c>
      <c r="F923" s="10" t="s">
        <v>5095</v>
      </c>
      <c r="G923" s="10" t="s">
        <v>24</v>
      </c>
      <c r="H923" s="9" t="s">
        <v>2293</v>
      </c>
      <c r="I923" s="9" t="s">
        <v>2294</v>
      </c>
      <c r="J923" s="9" t="s">
        <v>41</v>
      </c>
      <c r="K923" s="9">
        <v>2021</v>
      </c>
      <c r="L923" s="9">
        <v>3</v>
      </c>
      <c r="M923" s="10">
        <v>202103</v>
      </c>
      <c r="N923" s="10">
        <v>202105</v>
      </c>
      <c r="O923" s="10">
        <v>202103</v>
      </c>
      <c r="P923" s="10">
        <v>202105</v>
      </c>
      <c r="Q923" s="19">
        <v>0</v>
      </c>
      <c r="R923" s="19">
        <v>600</v>
      </c>
      <c r="S923" s="19">
        <v>600</v>
      </c>
      <c r="T923" s="19">
        <v>200</v>
      </c>
      <c r="U923" s="19">
        <v>800</v>
      </c>
      <c r="V923" s="10" t="s">
        <v>3503</v>
      </c>
      <c r="W923" s="9" t="s">
        <v>2292</v>
      </c>
      <c r="X923" s="9" t="s">
        <v>33</v>
      </c>
      <c r="Y923" s="9" t="s">
        <v>2161</v>
      </c>
      <c r="Z923" s="9" t="s">
        <v>268</v>
      </c>
      <c r="AA923" s="9" t="s">
        <v>2285</v>
      </c>
      <c r="AB923" s="10" t="s">
        <v>5091</v>
      </c>
      <c r="AC923" s="20"/>
    </row>
    <row r="924" s="2" customFormat="1" ht="32.1" customHeight="1" spans="1:29">
      <c r="A924" s="9">
        <v>920</v>
      </c>
      <c r="B924" s="9" t="s">
        <v>27</v>
      </c>
      <c r="C924" s="9" t="s">
        <v>2295</v>
      </c>
      <c r="D924" s="10" t="s">
        <v>5096</v>
      </c>
      <c r="E924" s="11" t="s">
        <v>1423</v>
      </c>
      <c r="F924" s="10" t="s">
        <v>5097</v>
      </c>
      <c r="G924" s="10" t="s">
        <v>24</v>
      </c>
      <c r="H924" s="9" t="s">
        <v>2293</v>
      </c>
      <c r="I924" s="9" t="s">
        <v>2296</v>
      </c>
      <c r="J924" s="9" t="s">
        <v>41</v>
      </c>
      <c r="K924" s="9">
        <v>2021</v>
      </c>
      <c r="L924" s="9">
        <v>6</v>
      </c>
      <c r="M924" s="10">
        <v>202102</v>
      </c>
      <c r="N924" s="10">
        <v>202107</v>
      </c>
      <c r="O924" s="10">
        <v>202102</v>
      </c>
      <c r="P924" s="10">
        <v>202107</v>
      </c>
      <c r="Q924" s="19">
        <v>0</v>
      </c>
      <c r="R924" s="19">
        <v>1200</v>
      </c>
      <c r="S924" s="19">
        <v>1200</v>
      </c>
      <c r="T924" s="19">
        <v>200</v>
      </c>
      <c r="U924" s="19">
        <v>1400</v>
      </c>
      <c r="V924" s="10" t="s">
        <v>5098</v>
      </c>
      <c r="W924" s="9" t="s">
        <v>2295</v>
      </c>
      <c r="X924" s="9" t="s">
        <v>33</v>
      </c>
      <c r="Y924" s="9" t="s">
        <v>2161</v>
      </c>
      <c r="Z924" s="9" t="s">
        <v>268</v>
      </c>
      <c r="AA924" s="9" t="s">
        <v>2285</v>
      </c>
      <c r="AB924" s="10" t="s">
        <v>5091</v>
      </c>
      <c r="AC924" s="20"/>
    </row>
    <row r="925" s="2" customFormat="1" ht="32.1" customHeight="1" spans="1:29">
      <c r="A925" s="9">
        <v>921</v>
      </c>
      <c r="B925" s="9" t="s">
        <v>27</v>
      </c>
      <c r="C925" s="9" t="s">
        <v>2297</v>
      </c>
      <c r="D925" s="10" t="s">
        <v>3013</v>
      </c>
      <c r="E925" s="11" t="s">
        <v>1351</v>
      </c>
      <c r="F925" s="10" t="s">
        <v>5099</v>
      </c>
      <c r="G925" s="10" t="s">
        <v>24</v>
      </c>
      <c r="H925" s="9" t="s">
        <v>2293</v>
      </c>
      <c r="I925" s="9" t="s">
        <v>2298</v>
      </c>
      <c r="J925" s="9" t="s">
        <v>32</v>
      </c>
      <c r="K925" s="9">
        <v>2021</v>
      </c>
      <c r="L925" s="9">
        <v>4</v>
      </c>
      <c r="M925" s="10">
        <v>202104</v>
      </c>
      <c r="N925" s="10">
        <v>202107</v>
      </c>
      <c r="O925" s="10">
        <v>202104</v>
      </c>
      <c r="P925" s="10">
        <v>202107</v>
      </c>
      <c r="Q925" s="19">
        <v>0</v>
      </c>
      <c r="R925" s="19">
        <v>800</v>
      </c>
      <c r="S925" s="19">
        <v>800</v>
      </c>
      <c r="T925" s="19">
        <v>0</v>
      </c>
      <c r="U925" s="19">
        <v>800</v>
      </c>
      <c r="V925" s="10" t="s">
        <v>5100</v>
      </c>
      <c r="W925" s="9" t="s">
        <v>2297</v>
      </c>
      <c r="X925" s="9" t="s">
        <v>33</v>
      </c>
      <c r="Y925" s="9" t="s">
        <v>2161</v>
      </c>
      <c r="Z925" s="9" t="s">
        <v>268</v>
      </c>
      <c r="AA925" s="9" t="s">
        <v>2285</v>
      </c>
      <c r="AB925" s="10" t="s">
        <v>5091</v>
      </c>
      <c r="AC925" s="20"/>
    </row>
    <row r="926" s="2" customFormat="1" ht="32.1" customHeight="1" spans="1:29">
      <c r="A926" s="9">
        <v>922</v>
      </c>
      <c r="B926" s="9" t="s">
        <v>46</v>
      </c>
      <c r="C926" s="9" t="s">
        <v>2299</v>
      </c>
      <c r="D926" s="10" t="s">
        <v>3044</v>
      </c>
      <c r="E926" s="11" t="s">
        <v>1351</v>
      </c>
      <c r="F926" s="10" t="s">
        <v>5101</v>
      </c>
      <c r="G926" s="10" t="s">
        <v>24</v>
      </c>
      <c r="H926" s="9" t="s">
        <v>2300</v>
      </c>
      <c r="I926" s="9" t="s">
        <v>2301</v>
      </c>
      <c r="J926" s="9" t="s">
        <v>32</v>
      </c>
      <c r="K926" s="9">
        <v>2021</v>
      </c>
      <c r="L926" s="9">
        <v>5</v>
      </c>
      <c r="M926" s="10">
        <v>202101</v>
      </c>
      <c r="N926" s="10">
        <v>202105</v>
      </c>
      <c r="O926" s="10">
        <v>202101</v>
      </c>
      <c r="P926" s="10">
        <v>202105</v>
      </c>
      <c r="Q926" s="19">
        <v>0</v>
      </c>
      <c r="R926" s="19">
        <v>1000</v>
      </c>
      <c r="S926" s="19">
        <v>1000</v>
      </c>
      <c r="T926" s="19">
        <v>0</v>
      </c>
      <c r="U926" s="19">
        <v>1000</v>
      </c>
      <c r="V926" s="10" t="s">
        <v>5102</v>
      </c>
      <c r="W926" s="9" t="s">
        <v>2299</v>
      </c>
      <c r="X926" s="9" t="s">
        <v>33</v>
      </c>
      <c r="Y926" s="9" t="s">
        <v>2161</v>
      </c>
      <c r="Z926" s="9" t="s">
        <v>956</v>
      </c>
      <c r="AA926" s="9" t="s">
        <v>2302</v>
      </c>
      <c r="AB926" s="10" t="s">
        <v>5103</v>
      </c>
      <c r="AC926" s="20"/>
    </row>
    <row r="927" s="2" customFormat="1" ht="32.1" customHeight="1" spans="1:29">
      <c r="A927" s="9">
        <v>923</v>
      </c>
      <c r="B927" s="9" t="s">
        <v>46</v>
      </c>
      <c r="C927" s="9" t="s">
        <v>2303</v>
      </c>
      <c r="D927" s="10" t="s">
        <v>3004</v>
      </c>
      <c r="E927" s="11" t="s">
        <v>1351</v>
      </c>
      <c r="F927" s="10" t="s">
        <v>5104</v>
      </c>
      <c r="G927" s="10" t="s">
        <v>24</v>
      </c>
      <c r="H927" s="9" t="s">
        <v>44</v>
      </c>
      <c r="I927" s="9" t="s">
        <v>2304</v>
      </c>
      <c r="J927" s="9" t="s">
        <v>32</v>
      </c>
      <c r="K927" s="9">
        <v>2021</v>
      </c>
      <c r="L927" s="9">
        <v>12</v>
      </c>
      <c r="M927" s="10">
        <v>202101</v>
      </c>
      <c r="N927" s="10">
        <v>202112</v>
      </c>
      <c r="O927" s="10">
        <v>202101</v>
      </c>
      <c r="P927" s="10">
        <v>202112</v>
      </c>
      <c r="Q927" s="19">
        <v>0</v>
      </c>
      <c r="R927" s="19">
        <v>2400</v>
      </c>
      <c r="S927" s="19">
        <v>2400</v>
      </c>
      <c r="T927" s="19">
        <v>0</v>
      </c>
      <c r="U927" s="19">
        <v>2400</v>
      </c>
      <c r="V927" s="10" t="s">
        <v>5105</v>
      </c>
      <c r="W927" s="9" t="s">
        <v>2303</v>
      </c>
      <c r="X927" s="9" t="s">
        <v>33</v>
      </c>
      <c r="Y927" s="9" t="s">
        <v>2161</v>
      </c>
      <c r="Z927" s="9" t="s">
        <v>956</v>
      </c>
      <c r="AA927" s="9" t="s">
        <v>2302</v>
      </c>
      <c r="AB927" s="10" t="s">
        <v>5103</v>
      </c>
      <c r="AC927" s="20"/>
    </row>
    <row r="928" s="2" customFormat="1" ht="32.1" customHeight="1" spans="1:29">
      <c r="A928" s="9">
        <v>924</v>
      </c>
      <c r="B928" s="9" t="s">
        <v>27</v>
      </c>
      <c r="C928" s="9" t="s">
        <v>2305</v>
      </c>
      <c r="D928" s="10" t="s">
        <v>5106</v>
      </c>
      <c r="E928" s="11" t="s">
        <v>1423</v>
      </c>
      <c r="F928" s="10" t="s">
        <v>5107</v>
      </c>
      <c r="G928" s="10" t="s">
        <v>24</v>
      </c>
      <c r="H928" s="9" t="s">
        <v>2306</v>
      </c>
      <c r="I928" s="9" t="s">
        <v>2307</v>
      </c>
      <c r="J928" s="9" t="s">
        <v>32</v>
      </c>
      <c r="K928" s="9">
        <v>2021</v>
      </c>
      <c r="L928" s="9">
        <v>12</v>
      </c>
      <c r="M928" s="10">
        <v>202101</v>
      </c>
      <c r="N928" s="10">
        <v>202112</v>
      </c>
      <c r="O928" s="10">
        <v>202101</v>
      </c>
      <c r="P928" s="10">
        <v>202112</v>
      </c>
      <c r="Q928" s="19">
        <v>0</v>
      </c>
      <c r="R928" s="19">
        <v>2400</v>
      </c>
      <c r="S928" s="19">
        <v>2400</v>
      </c>
      <c r="T928" s="19">
        <v>0</v>
      </c>
      <c r="U928" s="19">
        <v>2400</v>
      </c>
      <c r="V928" s="10" t="s">
        <v>5108</v>
      </c>
      <c r="W928" s="9" t="s">
        <v>2305</v>
      </c>
      <c r="X928" s="9" t="s">
        <v>33</v>
      </c>
      <c r="Y928" s="9" t="s">
        <v>2161</v>
      </c>
      <c r="Z928" s="9" t="s">
        <v>956</v>
      </c>
      <c r="AA928" s="9" t="s">
        <v>2302</v>
      </c>
      <c r="AB928" s="10" t="s">
        <v>5103</v>
      </c>
      <c r="AC928" s="20"/>
    </row>
    <row r="929" s="2" customFormat="1" ht="32.1" customHeight="1" spans="1:29">
      <c r="A929" s="9">
        <v>925</v>
      </c>
      <c r="B929" s="9" t="s">
        <v>27</v>
      </c>
      <c r="C929" s="9" t="s">
        <v>2308</v>
      </c>
      <c r="D929" s="10" t="s">
        <v>3026</v>
      </c>
      <c r="E929" s="11" t="s">
        <v>1351</v>
      </c>
      <c r="F929" s="10" t="s">
        <v>5109</v>
      </c>
      <c r="G929" s="10" t="s">
        <v>24</v>
      </c>
      <c r="H929" s="9" t="s">
        <v>2306</v>
      </c>
      <c r="I929" s="9" t="s">
        <v>2307</v>
      </c>
      <c r="J929" s="9" t="s">
        <v>32</v>
      </c>
      <c r="K929" s="9">
        <v>2021</v>
      </c>
      <c r="L929" s="9">
        <v>12</v>
      </c>
      <c r="M929" s="10">
        <v>202101</v>
      </c>
      <c r="N929" s="10">
        <v>202112</v>
      </c>
      <c r="O929" s="10">
        <v>202101</v>
      </c>
      <c r="P929" s="10">
        <v>202112</v>
      </c>
      <c r="Q929" s="19">
        <v>0</v>
      </c>
      <c r="R929" s="19">
        <v>2400</v>
      </c>
      <c r="S929" s="19">
        <v>2400</v>
      </c>
      <c r="T929" s="19">
        <v>0</v>
      </c>
      <c r="U929" s="19">
        <v>2400</v>
      </c>
      <c r="V929" s="10" t="s">
        <v>5093</v>
      </c>
      <c r="W929" s="9" t="s">
        <v>2308</v>
      </c>
      <c r="X929" s="9" t="s">
        <v>33</v>
      </c>
      <c r="Y929" s="9" t="s">
        <v>2161</v>
      </c>
      <c r="Z929" s="9" t="s">
        <v>956</v>
      </c>
      <c r="AA929" s="9" t="s">
        <v>2302</v>
      </c>
      <c r="AB929" s="10" t="s">
        <v>5103</v>
      </c>
      <c r="AC929" s="20"/>
    </row>
    <row r="930" s="2" customFormat="1" ht="32.1" customHeight="1" spans="1:29">
      <c r="A930" s="9">
        <v>926</v>
      </c>
      <c r="B930" s="9" t="s">
        <v>46</v>
      </c>
      <c r="C930" s="9" t="s">
        <v>2309</v>
      </c>
      <c r="D930" s="10" t="s">
        <v>3092</v>
      </c>
      <c r="E930" s="11" t="s">
        <v>1351</v>
      </c>
      <c r="F930" s="10" t="s">
        <v>5110</v>
      </c>
      <c r="G930" s="9" t="s">
        <v>23</v>
      </c>
      <c r="H930" s="9" t="s">
        <v>2310</v>
      </c>
      <c r="I930" s="9" t="s">
        <v>2311</v>
      </c>
      <c r="J930" s="9" t="s">
        <v>62</v>
      </c>
      <c r="K930" s="9">
        <v>2021</v>
      </c>
      <c r="L930" s="9">
        <v>12</v>
      </c>
      <c r="M930" s="10">
        <v>202103</v>
      </c>
      <c r="N930" s="10">
        <v>2202112</v>
      </c>
      <c r="O930" s="10">
        <v>202103</v>
      </c>
      <c r="P930" s="10">
        <v>202112</v>
      </c>
      <c r="Q930" s="19">
        <v>3600</v>
      </c>
      <c r="R930" s="19">
        <v>0</v>
      </c>
      <c r="S930" s="19">
        <v>3600</v>
      </c>
      <c r="T930" s="19">
        <v>800</v>
      </c>
      <c r="U930" s="19">
        <v>4400</v>
      </c>
      <c r="V930" s="10" t="s">
        <v>5111</v>
      </c>
      <c r="W930" s="9" t="s">
        <v>2312</v>
      </c>
      <c r="X930" s="9" t="s">
        <v>33</v>
      </c>
      <c r="Y930" s="9" t="s">
        <v>2161</v>
      </c>
      <c r="Z930" s="9" t="s">
        <v>268</v>
      </c>
      <c r="AA930" s="9" t="s">
        <v>2313</v>
      </c>
      <c r="AB930" s="10" t="s">
        <v>5112</v>
      </c>
      <c r="AC930" s="20"/>
    </row>
    <row r="931" s="2" customFormat="1" ht="32.1" customHeight="1" spans="1:29">
      <c r="A931" s="9">
        <v>927</v>
      </c>
      <c r="B931" s="9" t="s">
        <v>46</v>
      </c>
      <c r="C931" s="9" t="s">
        <v>2314</v>
      </c>
      <c r="D931" s="10" t="s">
        <v>3334</v>
      </c>
      <c r="E931" s="11" t="s">
        <v>1351</v>
      </c>
      <c r="F931" s="10" t="s">
        <v>5113</v>
      </c>
      <c r="G931" s="9" t="s">
        <v>23</v>
      </c>
      <c r="H931" s="9" t="s">
        <v>2315</v>
      </c>
      <c r="I931" s="9" t="s">
        <v>2316</v>
      </c>
      <c r="J931" s="9" t="s">
        <v>62</v>
      </c>
      <c r="K931" s="9">
        <v>2021</v>
      </c>
      <c r="L931" s="9">
        <v>9</v>
      </c>
      <c r="M931" s="10">
        <v>202103</v>
      </c>
      <c r="N931" s="10">
        <v>202111</v>
      </c>
      <c r="O931" s="10">
        <v>202103</v>
      </c>
      <c r="P931" s="10">
        <v>202111</v>
      </c>
      <c r="Q931" s="19">
        <v>2700</v>
      </c>
      <c r="R931" s="19">
        <v>0</v>
      </c>
      <c r="S931" s="19">
        <v>2700</v>
      </c>
      <c r="T931" s="19">
        <v>800</v>
      </c>
      <c r="U931" s="19">
        <v>3500</v>
      </c>
      <c r="V931" s="10" t="s">
        <v>5114</v>
      </c>
      <c r="W931" s="9" t="s">
        <v>2317</v>
      </c>
      <c r="X931" s="9" t="s">
        <v>33</v>
      </c>
      <c r="Y931" s="9" t="s">
        <v>2161</v>
      </c>
      <c r="Z931" s="9" t="s">
        <v>268</v>
      </c>
      <c r="AA931" s="9" t="s">
        <v>2313</v>
      </c>
      <c r="AB931" s="10" t="s">
        <v>5112</v>
      </c>
      <c r="AC931" s="20"/>
    </row>
    <row r="932" s="2" customFormat="1" ht="32.1" customHeight="1" spans="1:29">
      <c r="A932" s="9">
        <v>928</v>
      </c>
      <c r="B932" s="9" t="s">
        <v>46</v>
      </c>
      <c r="C932" s="9" t="s">
        <v>2318</v>
      </c>
      <c r="D932" s="10" t="s">
        <v>3016</v>
      </c>
      <c r="E932" s="11" t="s">
        <v>1423</v>
      </c>
      <c r="F932" s="10" t="s">
        <v>5115</v>
      </c>
      <c r="G932" s="9" t="s">
        <v>23</v>
      </c>
      <c r="H932" s="9" t="s">
        <v>2319</v>
      </c>
      <c r="I932" s="9" t="s">
        <v>2320</v>
      </c>
      <c r="J932" s="9" t="s">
        <v>62</v>
      </c>
      <c r="K932" s="9">
        <v>2021</v>
      </c>
      <c r="L932" s="9">
        <v>8</v>
      </c>
      <c r="M932" s="10">
        <v>202105</v>
      </c>
      <c r="N932" s="10">
        <v>202112</v>
      </c>
      <c r="O932" s="10">
        <v>202105</v>
      </c>
      <c r="P932" s="10">
        <v>202112</v>
      </c>
      <c r="Q932" s="19">
        <v>2400</v>
      </c>
      <c r="R932" s="19">
        <v>0</v>
      </c>
      <c r="S932" s="19">
        <v>2400</v>
      </c>
      <c r="T932" s="19">
        <v>800</v>
      </c>
      <c r="U932" s="19">
        <v>3200</v>
      </c>
      <c r="V932" s="10" t="s">
        <v>5114</v>
      </c>
      <c r="W932" s="9" t="s">
        <v>2317</v>
      </c>
      <c r="X932" s="9" t="s">
        <v>33</v>
      </c>
      <c r="Y932" s="9" t="s">
        <v>2161</v>
      </c>
      <c r="Z932" s="9" t="s">
        <v>268</v>
      </c>
      <c r="AA932" s="9" t="s">
        <v>2313</v>
      </c>
      <c r="AB932" s="10" t="s">
        <v>5112</v>
      </c>
      <c r="AC932" s="20"/>
    </row>
    <row r="933" s="2" customFormat="1" ht="32.1" customHeight="1" spans="1:29">
      <c r="A933" s="9">
        <v>929</v>
      </c>
      <c r="B933" s="9" t="s">
        <v>46</v>
      </c>
      <c r="C933" s="9" t="s">
        <v>2321</v>
      </c>
      <c r="D933" s="10" t="s">
        <v>5116</v>
      </c>
      <c r="E933" s="11" t="s">
        <v>1351</v>
      </c>
      <c r="F933" s="10" t="s">
        <v>5117</v>
      </c>
      <c r="G933" s="9" t="s">
        <v>23</v>
      </c>
      <c r="H933" s="9" t="s">
        <v>2322</v>
      </c>
      <c r="I933" s="9" t="s">
        <v>2323</v>
      </c>
      <c r="J933" s="9" t="s">
        <v>62</v>
      </c>
      <c r="K933" s="9">
        <v>2021</v>
      </c>
      <c r="L933" s="9">
        <v>10</v>
      </c>
      <c r="M933" s="10">
        <v>202103</v>
      </c>
      <c r="N933" s="10">
        <v>2202112</v>
      </c>
      <c r="O933" s="10">
        <v>202103</v>
      </c>
      <c r="P933" s="10">
        <v>202112</v>
      </c>
      <c r="Q933" s="19">
        <v>3000</v>
      </c>
      <c r="R933" s="19">
        <v>0</v>
      </c>
      <c r="S933" s="19">
        <v>3000</v>
      </c>
      <c r="T933" s="19">
        <v>800</v>
      </c>
      <c r="U933" s="19">
        <v>3800</v>
      </c>
      <c r="V933" s="10" t="s">
        <v>3668</v>
      </c>
      <c r="W933" s="9" t="s">
        <v>2321</v>
      </c>
      <c r="X933" s="9" t="s">
        <v>33</v>
      </c>
      <c r="Y933" s="9" t="s">
        <v>2161</v>
      </c>
      <c r="Z933" s="9" t="s">
        <v>268</v>
      </c>
      <c r="AA933" s="9" t="s">
        <v>2324</v>
      </c>
      <c r="AB933" s="10" t="s">
        <v>5118</v>
      </c>
      <c r="AC933" s="20"/>
    </row>
    <row r="934" s="2" customFormat="1" ht="32.1" customHeight="1" spans="1:29">
      <c r="A934" s="9">
        <v>930</v>
      </c>
      <c r="B934" s="9" t="s">
        <v>46</v>
      </c>
      <c r="C934" s="9" t="s">
        <v>2325</v>
      </c>
      <c r="D934" s="10" t="s">
        <v>3013</v>
      </c>
      <c r="E934" s="11" t="s">
        <v>1351</v>
      </c>
      <c r="F934" s="10" t="s">
        <v>5119</v>
      </c>
      <c r="G934" s="10" t="s">
        <v>24</v>
      </c>
      <c r="H934" s="9" t="s">
        <v>2326</v>
      </c>
      <c r="I934" s="9" t="s">
        <v>2327</v>
      </c>
      <c r="J934" s="9" t="s">
        <v>41</v>
      </c>
      <c r="K934" s="9">
        <v>2021</v>
      </c>
      <c r="L934" s="9">
        <v>8</v>
      </c>
      <c r="M934" s="10" t="s">
        <v>2164</v>
      </c>
      <c r="N934" s="10"/>
      <c r="O934" s="10">
        <v>202101</v>
      </c>
      <c r="P934" s="10">
        <v>202109</v>
      </c>
      <c r="Q934" s="19">
        <v>0</v>
      </c>
      <c r="R934" s="19">
        <v>1600</v>
      </c>
      <c r="S934" s="19">
        <v>1600</v>
      </c>
      <c r="T934" s="19">
        <v>200</v>
      </c>
      <c r="U934" s="19">
        <v>1800</v>
      </c>
      <c r="V934" s="10" t="s">
        <v>5120</v>
      </c>
      <c r="W934" s="9" t="s">
        <v>2325</v>
      </c>
      <c r="X934" s="9" t="s">
        <v>33</v>
      </c>
      <c r="Y934" s="9" t="s">
        <v>2161</v>
      </c>
      <c r="Z934" s="9" t="s">
        <v>268</v>
      </c>
      <c r="AA934" s="9" t="s">
        <v>2324</v>
      </c>
      <c r="AB934" s="10" t="s">
        <v>5118</v>
      </c>
      <c r="AC934" s="20"/>
    </row>
    <row r="935" s="2" customFormat="1" ht="32.1" customHeight="1" spans="1:29">
      <c r="A935" s="9">
        <v>931</v>
      </c>
      <c r="B935" s="9" t="s">
        <v>46</v>
      </c>
      <c r="C935" s="9" t="s">
        <v>2328</v>
      </c>
      <c r="D935" s="10" t="s">
        <v>3004</v>
      </c>
      <c r="E935" s="11" t="s">
        <v>1351</v>
      </c>
      <c r="F935" s="10" t="s">
        <v>5121</v>
      </c>
      <c r="G935" s="10" t="s">
        <v>24</v>
      </c>
      <c r="H935" s="9" t="s">
        <v>2329</v>
      </c>
      <c r="I935" s="9" t="s">
        <v>2330</v>
      </c>
      <c r="J935" s="9" t="s">
        <v>62</v>
      </c>
      <c r="K935" s="9">
        <v>2021</v>
      </c>
      <c r="L935" s="9">
        <v>8</v>
      </c>
      <c r="M935" s="10" t="s">
        <v>2164</v>
      </c>
      <c r="N935" s="10"/>
      <c r="O935" s="10">
        <v>202101</v>
      </c>
      <c r="P935" s="10">
        <v>202109</v>
      </c>
      <c r="Q935" s="19">
        <v>0</v>
      </c>
      <c r="R935" s="19">
        <v>1600</v>
      </c>
      <c r="S935" s="19">
        <v>1600</v>
      </c>
      <c r="T935" s="19">
        <v>800</v>
      </c>
      <c r="U935" s="19">
        <v>2400</v>
      </c>
      <c r="V935" s="10" t="s">
        <v>5122</v>
      </c>
      <c r="W935" s="9" t="s">
        <v>2328</v>
      </c>
      <c r="X935" s="9" t="s">
        <v>33</v>
      </c>
      <c r="Y935" s="9" t="s">
        <v>2161</v>
      </c>
      <c r="Z935" s="9" t="s">
        <v>268</v>
      </c>
      <c r="AA935" s="9" t="s">
        <v>2324</v>
      </c>
      <c r="AB935" s="10" t="s">
        <v>5118</v>
      </c>
      <c r="AC935" s="20"/>
    </row>
    <row r="936" s="2" customFormat="1" ht="32.1" customHeight="1" spans="1:29">
      <c r="A936" s="9">
        <v>932</v>
      </c>
      <c r="B936" s="9" t="s">
        <v>46</v>
      </c>
      <c r="C936" s="9" t="s">
        <v>2331</v>
      </c>
      <c r="D936" s="10" t="s">
        <v>3334</v>
      </c>
      <c r="E936" s="11" t="s">
        <v>1351</v>
      </c>
      <c r="F936" s="10" t="s">
        <v>5123</v>
      </c>
      <c r="G936" s="10" t="s">
        <v>24</v>
      </c>
      <c r="H936" s="9" t="s">
        <v>2332</v>
      </c>
      <c r="I936" s="9" t="s">
        <v>2333</v>
      </c>
      <c r="J936" s="9" t="s">
        <v>41</v>
      </c>
      <c r="K936" s="9">
        <v>2021</v>
      </c>
      <c r="L936" s="9">
        <v>8</v>
      </c>
      <c r="M936" s="10" t="s">
        <v>2164</v>
      </c>
      <c r="N936" s="10"/>
      <c r="O936" s="10">
        <v>202101</v>
      </c>
      <c r="P936" s="10">
        <v>202109</v>
      </c>
      <c r="Q936" s="19">
        <v>0</v>
      </c>
      <c r="R936" s="19">
        <v>1600</v>
      </c>
      <c r="S936" s="19">
        <v>1600</v>
      </c>
      <c r="T936" s="19">
        <v>200</v>
      </c>
      <c r="U936" s="19">
        <v>1800</v>
      </c>
      <c r="V936" s="10" t="s">
        <v>5124</v>
      </c>
      <c r="W936" s="9" t="s">
        <v>2331</v>
      </c>
      <c r="X936" s="9" t="s">
        <v>33</v>
      </c>
      <c r="Y936" s="9" t="s">
        <v>2161</v>
      </c>
      <c r="Z936" s="9" t="s">
        <v>268</v>
      </c>
      <c r="AA936" s="9" t="s">
        <v>2324</v>
      </c>
      <c r="AB936" s="10" t="s">
        <v>5118</v>
      </c>
      <c r="AC936" s="20"/>
    </row>
    <row r="937" s="2" customFormat="1" ht="32.1" customHeight="1" spans="1:29">
      <c r="A937" s="9">
        <v>933</v>
      </c>
      <c r="B937" s="9" t="s">
        <v>46</v>
      </c>
      <c r="C937" s="9" t="s">
        <v>2334</v>
      </c>
      <c r="D937" s="10" t="s">
        <v>5125</v>
      </c>
      <c r="E937" s="11" t="s">
        <v>1423</v>
      </c>
      <c r="F937" s="10" t="s">
        <v>5126</v>
      </c>
      <c r="G937" s="10" t="s">
        <v>24</v>
      </c>
      <c r="H937" s="9" t="s">
        <v>580</v>
      </c>
      <c r="I937" s="9" t="s">
        <v>906</v>
      </c>
      <c r="J937" s="9" t="s">
        <v>32</v>
      </c>
      <c r="K937" s="9">
        <v>2021</v>
      </c>
      <c r="L937" s="9">
        <v>4</v>
      </c>
      <c r="M937" s="10">
        <v>202104</v>
      </c>
      <c r="N937" s="10">
        <v>202107</v>
      </c>
      <c r="O937" s="10">
        <v>202104</v>
      </c>
      <c r="P937" s="10">
        <v>202107</v>
      </c>
      <c r="Q937" s="19">
        <v>0</v>
      </c>
      <c r="R937" s="19">
        <v>800</v>
      </c>
      <c r="S937" s="19">
        <v>800</v>
      </c>
      <c r="T937" s="19">
        <v>0</v>
      </c>
      <c r="U937" s="19">
        <v>800</v>
      </c>
      <c r="V937" s="10" t="s">
        <v>5127</v>
      </c>
      <c r="W937" s="9" t="s">
        <v>2334</v>
      </c>
      <c r="X937" s="9" t="s">
        <v>33</v>
      </c>
      <c r="Y937" s="9" t="s">
        <v>2161</v>
      </c>
      <c r="Z937" s="9" t="s">
        <v>268</v>
      </c>
      <c r="AA937" s="9" t="s">
        <v>2324</v>
      </c>
      <c r="AB937" s="10" t="s">
        <v>5118</v>
      </c>
      <c r="AC937" s="20"/>
    </row>
    <row r="938" s="2" customFormat="1" ht="32.1" customHeight="1" spans="1:29">
      <c r="A938" s="9">
        <v>934</v>
      </c>
      <c r="B938" s="9" t="s">
        <v>46</v>
      </c>
      <c r="C938" s="9" t="s">
        <v>2335</v>
      </c>
      <c r="D938" s="10" t="s">
        <v>3019</v>
      </c>
      <c r="E938" s="11" t="s">
        <v>1351</v>
      </c>
      <c r="F938" s="10" t="s">
        <v>5128</v>
      </c>
      <c r="G938" s="10" t="s">
        <v>24</v>
      </c>
      <c r="H938" s="9" t="s">
        <v>2326</v>
      </c>
      <c r="I938" s="9" t="s">
        <v>2336</v>
      </c>
      <c r="J938" s="9" t="s">
        <v>41</v>
      </c>
      <c r="K938" s="9">
        <v>2021</v>
      </c>
      <c r="L938" s="9">
        <v>8</v>
      </c>
      <c r="M938" s="10" t="s">
        <v>2164</v>
      </c>
      <c r="N938" s="10"/>
      <c r="O938" s="10">
        <v>202101</v>
      </c>
      <c r="P938" s="10">
        <v>202109</v>
      </c>
      <c r="Q938" s="19">
        <v>0</v>
      </c>
      <c r="R938" s="19">
        <v>1600</v>
      </c>
      <c r="S938" s="19">
        <v>1600</v>
      </c>
      <c r="T938" s="19">
        <v>200</v>
      </c>
      <c r="U938" s="19">
        <v>1800</v>
      </c>
      <c r="V938" s="10" t="s">
        <v>5129</v>
      </c>
      <c r="W938" s="9" t="s">
        <v>2335</v>
      </c>
      <c r="X938" s="9" t="s">
        <v>33</v>
      </c>
      <c r="Y938" s="9" t="s">
        <v>2161</v>
      </c>
      <c r="Z938" s="9" t="s">
        <v>268</v>
      </c>
      <c r="AA938" s="9" t="s">
        <v>2324</v>
      </c>
      <c r="AB938" s="10" t="s">
        <v>5118</v>
      </c>
      <c r="AC938" s="20"/>
    </row>
    <row r="939" s="2" customFormat="1" ht="32.1" customHeight="1" spans="1:29">
      <c r="A939" s="9">
        <v>935</v>
      </c>
      <c r="B939" s="9" t="s">
        <v>46</v>
      </c>
      <c r="C939" s="9" t="s">
        <v>2337</v>
      </c>
      <c r="D939" s="10" t="s">
        <v>5130</v>
      </c>
      <c r="E939" s="11" t="s">
        <v>1423</v>
      </c>
      <c r="F939" s="10" t="s">
        <v>5131</v>
      </c>
      <c r="G939" s="10" t="s">
        <v>24</v>
      </c>
      <c r="H939" s="9" t="s">
        <v>2338</v>
      </c>
      <c r="I939" s="9" t="s">
        <v>2339</v>
      </c>
      <c r="J939" s="9" t="s">
        <v>32</v>
      </c>
      <c r="K939" s="9">
        <v>2021</v>
      </c>
      <c r="L939" s="9">
        <v>8</v>
      </c>
      <c r="M939" s="10" t="s">
        <v>2164</v>
      </c>
      <c r="N939" s="10"/>
      <c r="O939" s="10">
        <v>202101</v>
      </c>
      <c r="P939" s="10">
        <v>202109</v>
      </c>
      <c r="Q939" s="19">
        <v>0</v>
      </c>
      <c r="R939" s="19">
        <v>1600</v>
      </c>
      <c r="S939" s="19">
        <v>1600</v>
      </c>
      <c r="T939" s="19">
        <v>0</v>
      </c>
      <c r="U939" s="19">
        <v>1600</v>
      </c>
      <c r="V939" s="10" t="s">
        <v>5132</v>
      </c>
      <c r="W939" s="9" t="s">
        <v>2337</v>
      </c>
      <c r="X939" s="9" t="s">
        <v>33</v>
      </c>
      <c r="Y939" s="9" t="s">
        <v>2161</v>
      </c>
      <c r="Z939" s="9" t="s">
        <v>268</v>
      </c>
      <c r="AA939" s="9" t="s">
        <v>2324</v>
      </c>
      <c r="AB939" s="10" t="s">
        <v>5118</v>
      </c>
      <c r="AC939" s="20"/>
    </row>
    <row r="940" s="2" customFormat="1" ht="32.1" customHeight="1" spans="1:29">
      <c r="A940" s="9">
        <v>936</v>
      </c>
      <c r="B940" s="9" t="s">
        <v>27</v>
      </c>
      <c r="C940" s="9" t="s">
        <v>2340</v>
      </c>
      <c r="D940" s="10" t="s">
        <v>3106</v>
      </c>
      <c r="E940" s="11" t="s">
        <v>1423</v>
      </c>
      <c r="F940" s="10" t="s">
        <v>5133</v>
      </c>
      <c r="G940" s="10" t="s">
        <v>24</v>
      </c>
      <c r="H940" s="9" t="s">
        <v>2341</v>
      </c>
      <c r="I940" s="9" t="s">
        <v>2342</v>
      </c>
      <c r="J940" s="9" t="s">
        <v>41</v>
      </c>
      <c r="K940" s="9">
        <v>2021</v>
      </c>
      <c r="L940" s="9">
        <v>8</v>
      </c>
      <c r="M940" s="10" t="s">
        <v>2164</v>
      </c>
      <c r="N940" s="10"/>
      <c r="O940" s="10">
        <v>202101</v>
      </c>
      <c r="P940" s="10">
        <v>202109</v>
      </c>
      <c r="Q940" s="19">
        <v>0</v>
      </c>
      <c r="R940" s="19">
        <v>1600</v>
      </c>
      <c r="S940" s="19">
        <v>1600</v>
      </c>
      <c r="T940" s="19">
        <v>200</v>
      </c>
      <c r="U940" s="19">
        <v>1800</v>
      </c>
      <c r="V940" s="10" t="s">
        <v>3442</v>
      </c>
      <c r="W940" s="9" t="s">
        <v>2340</v>
      </c>
      <c r="X940" s="9" t="s">
        <v>33</v>
      </c>
      <c r="Y940" s="9" t="s">
        <v>2161</v>
      </c>
      <c r="Z940" s="9" t="s">
        <v>268</v>
      </c>
      <c r="AA940" s="9" t="s">
        <v>2324</v>
      </c>
      <c r="AB940" s="10" t="s">
        <v>5118</v>
      </c>
      <c r="AC940" s="20"/>
    </row>
    <row r="941" s="2" customFormat="1" ht="32.1" customHeight="1" spans="1:29">
      <c r="A941" s="9">
        <v>937</v>
      </c>
      <c r="B941" s="9" t="s">
        <v>27</v>
      </c>
      <c r="C941" s="9" t="s">
        <v>2343</v>
      </c>
      <c r="D941" s="10" t="s">
        <v>3319</v>
      </c>
      <c r="E941" s="11" t="s">
        <v>1423</v>
      </c>
      <c r="F941" s="10" t="s">
        <v>5134</v>
      </c>
      <c r="G941" s="10" t="s">
        <v>24</v>
      </c>
      <c r="H941" s="9" t="s">
        <v>580</v>
      </c>
      <c r="I941" s="9" t="s">
        <v>2344</v>
      </c>
      <c r="J941" s="9" t="s">
        <v>41</v>
      </c>
      <c r="K941" s="9">
        <v>2021</v>
      </c>
      <c r="L941" s="9">
        <v>8</v>
      </c>
      <c r="M941" s="10" t="s">
        <v>2164</v>
      </c>
      <c r="N941" s="10"/>
      <c r="O941" s="10">
        <v>202101</v>
      </c>
      <c r="P941" s="10">
        <v>202109</v>
      </c>
      <c r="Q941" s="19">
        <v>0</v>
      </c>
      <c r="R941" s="19">
        <v>1600</v>
      </c>
      <c r="S941" s="19">
        <v>1600</v>
      </c>
      <c r="T941" s="19">
        <v>200</v>
      </c>
      <c r="U941" s="19">
        <v>1800</v>
      </c>
      <c r="V941" s="10" t="s">
        <v>5135</v>
      </c>
      <c r="W941" s="9" t="s">
        <v>2343</v>
      </c>
      <c r="X941" s="9" t="s">
        <v>33</v>
      </c>
      <c r="Y941" s="9" t="s">
        <v>2161</v>
      </c>
      <c r="Z941" s="9" t="s">
        <v>268</v>
      </c>
      <c r="AA941" s="9" t="s">
        <v>2324</v>
      </c>
      <c r="AB941" s="10" t="s">
        <v>5118</v>
      </c>
      <c r="AC941" s="20"/>
    </row>
    <row r="942" s="2" customFormat="1" ht="32.1" customHeight="1" spans="1:29">
      <c r="A942" s="9">
        <v>938</v>
      </c>
      <c r="B942" s="9" t="s">
        <v>27</v>
      </c>
      <c r="C942" s="9" t="s">
        <v>2345</v>
      </c>
      <c r="D942" s="10" t="s">
        <v>3106</v>
      </c>
      <c r="E942" s="11" t="s">
        <v>1423</v>
      </c>
      <c r="F942" s="10" t="s">
        <v>5136</v>
      </c>
      <c r="G942" s="9" t="s">
        <v>23</v>
      </c>
      <c r="H942" s="9" t="s">
        <v>2346</v>
      </c>
      <c r="I942" s="9" t="s">
        <v>2347</v>
      </c>
      <c r="J942" s="9" t="s">
        <v>41</v>
      </c>
      <c r="K942" s="9">
        <v>2021</v>
      </c>
      <c r="L942" s="9">
        <v>10</v>
      </c>
      <c r="M942" s="10">
        <v>202103</v>
      </c>
      <c r="N942" s="10">
        <v>2202112</v>
      </c>
      <c r="O942" s="10">
        <v>202103</v>
      </c>
      <c r="P942" s="10">
        <v>202112</v>
      </c>
      <c r="Q942" s="19">
        <v>3000</v>
      </c>
      <c r="R942" s="19">
        <v>0</v>
      </c>
      <c r="S942" s="19">
        <v>3000</v>
      </c>
      <c r="T942" s="19">
        <v>200</v>
      </c>
      <c r="U942" s="19">
        <v>3200</v>
      </c>
      <c r="V942" s="10" t="s">
        <v>5137</v>
      </c>
      <c r="W942" s="9" t="s">
        <v>2345</v>
      </c>
      <c r="X942" s="9" t="s">
        <v>33</v>
      </c>
      <c r="Y942" s="9" t="s">
        <v>2161</v>
      </c>
      <c r="Z942" s="9" t="s">
        <v>268</v>
      </c>
      <c r="AA942" s="9" t="s">
        <v>2324</v>
      </c>
      <c r="AB942" s="10" t="s">
        <v>5138</v>
      </c>
      <c r="AC942" s="20"/>
    </row>
    <row r="943" s="2" customFormat="1" ht="32.1" customHeight="1" spans="1:29">
      <c r="A943" s="9">
        <v>939</v>
      </c>
      <c r="B943" s="9" t="s">
        <v>46</v>
      </c>
      <c r="C943" s="9" t="s">
        <v>2348</v>
      </c>
      <c r="D943" s="10" t="s">
        <v>3388</v>
      </c>
      <c r="E943" s="11" t="s">
        <v>1423</v>
      </c>
      <c r="F943" s="10" t="s">
        <v>5139</v>
      </c>
      <c r="G943" s="9" t="s">
        <v>23</v>
      </c>
      <c r="H943" s="9" t="s">
        <v>2349</v>
      </c>
      <c r="I943" s="9" t="s">
        <v>2350</v>
      </c>
      <c r="J943" s="9" t="s">
        <v>62</v>
      </c>
      <c r="K943" s="9">
        <v>2021</v>
      </c>
      <c r="L943" s="9">
        <v>10</v>
      </c>
      <c r="M943" s="10">
        <v>202103</v>
      </c>
      <c r="N943" s="10">
        <v>2202112</v>
      </c>
      <c r="O943" s="10">
        <v>202103</v>
      </c>
      <c r="P943" s="10">
        <v>202112</v>
      </c>
      <c r="Q943" s="19">
        <v>3000</v>
      </c>
      <c r="R943" s="19">
        <v>0</v>
      </c>
      <c r="S943" s="19">
        <v>3000</v>
      </c>
      <c r="T943" s="19">
        <v>800</v>
      </c>
      <c r="U943" s="19">
        <v>3800</v>
      </c>
      <c r="V943" s="10" t="s">
        <v>5140</v>
      </c>
      <c r="W943" s="9" t="s">
        <v>2348</v>
      </c>
      <c r="X943" s="9" t="s">
        <v>33</v>
      </c>
      <c r="Y943" s="9" t="s">
        <v>2161</v>
      </c>
      <c r="Z943" s="9" t="s">
        <v>268</v>
      </c>
      <c r="AA943" s="9" t="s">
        <v>2324</v>
      </c>
      <c r="AB943" s="10" t="s">
        <v>5141</v>
      </c>
      <c r="AC943" s="20"/>
    </row>
    <row r="944" s="2" customFormat="1" ht="32.1" customHeight="1" spans="1:29">
      <c r="A944" s="9">
        <v>940</v>
      </c>
      <c r="B944" s="9" t="s">
        <v>27</v>
      </c>
      <c r="C944" s="9" t="s">
        <v>2351</v>
      </c>
      <c r="D944" s="10" t="s">
        <v>3271</v>
      </c>
      <c r="E944" s="11" t="s">
        <v>1351</v>
      </c>
      <c r="F944" s="10" t="s">
        <v>5142</v>
      </c>
      <c r="G944" s="10" t="s">
        <v>24</v>
      </c>
      <c r="H944" s="9" t="s">
        <v>2352</v>
      </c>
      <c r="I944" s="9" t="s">
        <v>2353</v>
      </c>
      <c r="J944" s="9" t="s">
        <v>32</v>
      </c>
      <c r="K944" s="9">
        <v>2021</v>
      </c>
      <c r="L944" s="9">
        <v>7</v>
      </c>
      <c r="M944" s="10" t="s">
        <v>2354</v>
      </c>
      <c r="N944" s="10"/>
      <c r="O944" s="10">
        <v>202101</v>
      </c>
      <c r="P944" s="10">
        <v>202108</v>
      </c>
      <c r="Q944" s="19">
        <v>0</v>
      </c>
      <c r="R944" s="19">
        <v>1400</v>
      </c>
      <c r="S944" s="19">
        <v>1400</v>
      </c>
      <c r="T944" s="19">
        <v>0</v>
      </c>
      <c r="U944" s="19">
        <v>1400</v>
      </c>
      <c r="V944" s="10" t="s">
        <v>5143</v>
      </c>
      <c r="W944" s="9" t="s">
        <v>2351</v>
      </c>
      <c r="X944" s="9" t="s">
        <v>33</v>
      </c>
      <c r="Y944" s="9" t="s">
        <v>2161</v>
      </c>
      <c r="Z944" s="9" t="s">
        <v>268</v>
      </c>
      <c r="AA944" s="9" t="s">
        <v>2324</v>
      </c>
      <c r="AB944" s="10" t="s">
        <v>5118</v>
      </c>
      <c r="AC944" s="20"/>
    </row>
    <row r="945" s="2" customFormat="1" ht="32.1" customHeight="1" spans="1:29">
      <c r="A945" s="9">
        <v>941</v>
      </c>
      <c r="B945" s="9" t="s">
        <v>27</v>
      </c>
      <c r="C945" s="9" t="s">
        <v>2355</v>
      </c>
      <c r="D945" s="10" t="s">
        <v>3258</v>
      </c>
      <c r="E945" s="11" t="s">
        <v>1351</v>
      </c>
      <c r="F945" s="10" t="s">
        <v>5144</v>
      </c>
      <c r="G945" s="10" t="s">
        <v>24</v>
      </c>
      <c r="H945" s="9" t="s">
        <v>2356</v>
      </c>
      <c r="I945" s="9" t="s">
        <v>2357</v>
      </c>
      <c r="J945" s="9" t="s">
        <v>32</v>
      </c>
      <c r="K945" s="9">
        <v>2021</v>
      </c>
      <c r="L945" s="9">
        <v>9</v>
      </c>
      <c r="M945" s="10">
        <v>202103</v>
      </c>
      <c r="N945" s="10">
        <v>202111</v>
      </c>
      <c r="O945" s="10">
        <v>202103</v>
      </c>
      <c r="P945" s="10">
        <v>202111</v>
      </c>
      <c r="Q945" s="19">
        <v>0</v>
      </c>
      <c r="R945" s="19">
        <v>1800</v>
      </c>
      <c r="S945" s="19">
        <v>1800</v>
      </c>
      <c r="T945" s="19">
        <v>0</v>
      </c>
      <c r="U945" s="19">
        <v>1800</v>
      </c>
      <c r="V945" s="10" t="s">
        <v>5145</v>
      </c>
      <c r="W945" s="9" t="s">
        <v>2355</v>
      </c>
      <c r="X945" s="9" t="s">
        <v>33</v>
      </c>
      <c r="Y945" s="9" t="s">
        <v>2161</v>
      </c>
      <c r="Z945" s="9" t="s">
        <v>268</v>
      </c>
      <c r="AA945" s="9" t="s">
        <v>2358</v>
      </c>
      <c r="AB945" s="10" t="s">
        <v>5146</v>
      </c>
      <c r="AC945" s="20"/>
    </row>
    <row r="946" s="2" customFormat="1" ht="32.1" customHeight="1" spans="1:29">
      <c r="A946" s="9">
        <v>942</v>
      </c>
      <c r="B946" s="9" t="s">
        <v>27</v>
      </c>
      <c r="C946" s="9" t="s">
        <v>2359</v>
      </c>
      <c r="D946" s="10" t="s">
        <v>5147</v>
      </c>
      <c r="E946" s="11" t="s">
        <v>1423</v>
      </c>
      <c r="F946" s="10" t="s">
        <v>5144</v>
      </c>
      <c r="G946" s="10" t="s">
        <v>24</v>
      </c>
      <c r="H946" s="9" t="s">
        <v>2356</v>
      </c>
      <c r="I946" s="9" t="s">
        <v>2357</v>
      </c>
      <c r="J946" s="9" t="s">
        <v>32</v>
      </c>
      <c r="K946" s="9">
        <v>2021</v>
      </c>
      <c r="L946" s="9">
        <v>9</v>
      </c>
      <c r="M946" s="10">
        <v>202103</v>
      </c>
      <c r="N946" s="10">
        <v>202111</v>
      </c>
      <c r="O946" s="10">
        <v>202103</v>
      </c>
      <c r="P946" s="10">
        <v>202111</v>
      </c>
      <c r="Q946" s="19">
        <v>0</v>
      </c>
      <c r="R946" s="19">
        <v>1800</v>
      </c>
      <c r="S946" s="19">
        <v>1800</v>
      </c>
      <c r="T946" s="19">
        <v>0</v>
      </c>
      <c r="U946" s="19">
        <v>1800</v>
      </c>
      <c r="V946" s="10" t="s">
        <v>5148</v>
      </c>
      <c r="W946" s="9" t="s">
        <v>2359</v>
      </c>
      <c r="X946" s="9" t="s">
        <v>33</v>
      </c>
      <c r="Y946" s="9" t="s">
        <v>2161</v>
      </c>
      <c r="Z946" s="9" t="s">
        <v>268</v>
      </c>
      <c r="AA946" s="9" t="s">
        <v>2358</v>
      </c>
      <c r="AB946" s="10" t="s">
        <v>5146</v>
      </c>
      <c r="AC946" s="20"/>
    </row>
    <row r="947" s="2" customFormat="1" ht="32.1" customHeight="1" spans="1:29">
      <c r="A947" s="9">
        <v>943</v>
      </c>
      <c r="B947" s="9" t="s">
        <v>27</v>
      </c>
      <c r="C947" s="9" t="s">
        <v>2360</v>
      </c>
      <c r="D947" s="10" t="s">
        <v>3013</v>
      </c>
      <c r="E947" s="11" t="s">
        <v>1351</v>
      </c>
      <c r="F947" s="10" t="s">
        <v>5149</v>
      </c>
      <c r="G947" s="10" t="s">
        <v>24</v>
      </c>
      <c r="H947" s="9" t="s">
        <v>2361</v>
      </c>
      <c r="I947" s="9" t="s">
        <v>2362</v>
      </c>
      <c r="J947" s="9" t="s">
        <v>62</v>
      </c>
      <c r="K947" s="9">
        <v>2021</v>
      </c>
      <c r="L947" s="9">
        <v>9</v>
      </c>
      <c r="M947" s="10">
        <v>202103</v>
      </c>
      <c r="N947" s="10">
        <v>202111</v>
      </c>
      <c r="O947" s="10">
        <v>202103</v>
      </c>
      <c r="P947" s="10">
        <v>202111</v>
      </c>
      <c r="Q947" s="19">
        <v>0</v>
      </c>
      <c r="R947" s="19">
        <v>1800</v>
      </c>
      <c r="S947" s="19">
        <v>1800</v>
      </c>
      <c r="T947" s="19">
        <v>800</v>
      </c>
      <c r="U947" s="19">
        <v>2600</v>
      </c>
      <c r="V947" s="10" t="s">
        <v>5150</v>
      </c>
      <c r="W947" s="9" t="s">
        <v>2360</v>
      </c>
      <c r="X947" s="9" t="s">
        <v>33</v>
      </c>
      <c r="Y947" s="9" t="s">
        <v>2161</v>
      </c>
      <c r="Z947" s="9" t="s">
        <v>268</v>
      </c>
      <c r="AA947" s="9" t="s">
        <v>2358</v>
      </c>
      <c r="AB947" s="10" t="s">
        <v>5146</v>
      </c>
      <c r="AC947" s="20"/>
    </row>
    <row r="948" s="2" customFormat="1" ht="32.1" customHeight="1" spans="1:29">
      <c r="A948" s="9">
        <v>944</v>
      </c>
      <c r="B948" s="9" t="s">
        <v>27</v>
      </c>
      <c r="C948" s="9" t="s">
        <v>2363</v>
      </c>
      <c r="D948" s="10" t="s">
        <v>3007</v>
      </c>
      <c r="E948" s="11" t="s">
        <v>1351</v>
      </c>
      <c r="F948" s="10" t="s">
        <v>5151</v>
      </c>
      <c r="G948" s="10" t="s">
        <v>24</v>
      </c>
      <c r="H948" s="9" t="s">
        <v>539</v>
      </c>
      <c r="I948" s="9" t="s">
        <v>2357</v>
      </c>
      <c r="J948" s="9" t="s">
        <v>32</v>
      </c>
      <c r="K948" s="9">
        <v>2021</v>
      </c>
      <c r="L948" s="9">
        <v>6</v>
      </c>
      <c r="M948" s="10">
        <v>202103</v>
      </c>
      <c r="N948" s="10">
        <v>202108</v>
      </c>
      <c r="O948" s="10">
        <v>202103</v>
      </c>
      <c r="P948" s="10">
        <v>202108</v>
      </c>
      <c r="Q948" s="19">
        <v>0</v>
      </c>
      <c r="R948" s="19">
        <v>1200</v>
      </c>
      <c r="S948" s="19">
        <v>1200</v>
      </c>
      <c r="T948" s="19">
        <v>0</v>
      </c>
      <c r="U948" s="19">
        <v>1200</v>
      </c>
      <c r="V948" s="10" t="s">
        <v>5152</v>
      </c>
      <c r="W948" s="9" t="s">
        <v>2363</v>
      </c>
      <c r="X948" s="9" t="s">
        <v>33</v>
      </c>
      <c r="Y948" s="9" t="s">
        <v>2161</v>
      </c>
      <c r="Z948" s="9" t="s">
        <v>268</v>
      </c>
      <c r="AA948" s="9" t="s">
        <v>2358</v>
      </c>
      <c r="AB948" s="10" t="s">
        <v>5146</v>
      </c>
      <c r="AC948" s="20"/>
    </row>
    <row r="949" s="2" customFormat="1" ht="32.1" customHeight="1" spans="1:29">
      <c r="A949" s="9">
        <v>945</v>
      </c>
      <c r="B949" s="9" t="s">
        <v>46</v>
      </c>
      <c r="C949" s="9" t="s">
        <v>2364</v>
      </c>
      <c r="D949" s="10" t="s">
        <v>3334</v>
      </c>
      <c r="E949" s="11" t="s">
        <v>1351</v>
      </c>
      <c r="F949" s="10" t="s">
        <v>5153</v>
      </c>
      <c r="G949" s="10" t="s">
        <v>24</v>
      </c>
      <c r="H949" s="9" t="s">
        <v>539</v>
      </c>
      <c r="I949" s="9" t="s">
        <v>2365</v>
      </c>
      <c r="J949" s="9" t="s">
        <v>41</v>
      </c>
      <c r="K949" s="9">
        <v>2021</v>
      </c>
      <c r="L949" s="9">
        <v>7</v>
      </c>
      <c r="M949" s="10">
        <v>202105</v>
      </c>
      <c r="N949" s="10">
        <v>202111</v>
      </c>
      <c r="O949" s="10">
        <v>202105</v>
      </c>
      <c r="P949" s="10">
        <v>202111</v>
      </c>
      <c r="Q949" s="19">
        <v>0</v>
      </c>
      <c r="R949" s="19">
        <v>1400</v>
      </c>
      <c r="S949" s="19">
        <v>1400</v>
      </c>
      <c r="T949" s="19">
        <v>200</v>
      </c>
      <c r="U949" s="19">
        <v>1600</v>
      </c>
      <c r="V949" s="10" t="s">
        <v>5154</v>
      </c>
      <c r="W949" s="9" t="s">
        <v>2364</v>
      </c>
      <c r="X949" s="9" t="s">
        <v>33</v>
      </c>
      <c r="Y949" s="9" t="s">
        <v>2161</v>
      </c>
      <c r="Z949" s="9" t="s">
        <v>268</v>
      </c>
      <c r="AA949" s="9" t="s">
        <v>2358</v>
      </c>
      <c r="AB949" s="10" t="s">
        <v>5146</v>
      </c>
      <c r="AC949" s="20"/>
    </row>
    <row r="950" s="2" customFormat="1" ht="32.1" customHeight="1" spans="1:29">
      <c r="A950" s="9">
        <v>946</v>
      </c>
      <c r="B950" s="9" t="s">
        <v>46</v>
      </c>
      <c r="C950" s="9" t="s">
        <v>2366</v>
      </c>
      <c r="D950" s="10" t="s">
        <v>3041</v>
      </c>
      <c r="E950" s="11" t="s">
        <v>1423</v>
      </c>
      <c r="F950" s="10" t="s">
        <v>5155</v>
      </c>
      <c r="G950" s="10" t="s">
        <v>24</v>
      </c>
      <c r="H950" s="9" t="s">
        <v>2367</v>
      </c>
      <c r="I950" s="9" t="s">
        <v>2368</v>
      </c>
      <c r="J950" s="9" t="s">
        <v>41</v>
      </c>
      <c r="K950" s="9">
        <v>2021</v>
      </c>
      <c r="L950" s="9">
        <v>6</v>
      </c>
      <c r="M950" s="10">
        <v>202104</v>
      </c>
      <c r="N950" s="10">
        <v>202109</v>
      </c>
      <c r="O950" s="10">
        <v>202104</v>
      </c>
      <c r="P950" s="10">
        <v>202109</v>
      </c>
      <c r="Q950" s="19">
        <v>0</v>
      </c>
      <c r="R950" s="19">
        <v>1200</v>
      </c>
      <c r="S950" s="19">
        <v>1200</v>
      </c>
      <c r="T950" s="19">
        <v>200</v>
      </c>
      <c r="U950" s="19">
        <v>1400</v>
      </c>
      <c r="V950" s="10" t="s">
        <v>5156</v>
      </c>
      <c r="W950" s="9" t="s">
        <v>2366</v>
      </c>
      <c r="X950" s="9" t="s">
        <v>33</v>
      </c>
      <c r="Y950" s="9" t="s">
        <v>2161</v>
      </c>
      <c r="Z950" s="9" t="s">
        <v>268</v>
      </c>
      <c r="AA950" s="9" t="s">
        <v>2358</v>
      </c>
      <c r="AB950" s="10" t="s">
        <v>5146</v>
      </c>
      <c r="AC950" s="20"/>
    </row>
    <row r="951" s="2" customFormat="1" ht="32.1" customHeight="1" spans="1:29">
      <c r="A951" s="9">
        <v>947</v>
      </c>
      <c r="B951" s="9" t="s">
        <v>46</v>
      </c>
      <c r="C951" s="9" t="s">
        <v>2369</v>
      </c>
      <c r="D951" s="10" t="s">
        <v>3013</v>
      </c>
      <c r="E951" s="11" t="s">
        <v>1351</v>
      </c>
      <c r="F951" s="10" t="s">
        <v>5157</v>
      </c>
      <c r="G951" s="10" t="s">
        <v>24</v>
      </c>
      <c r="H951" s="9" t="s">
        <v>2338</v>
      </c>
      <c r="I951" s="9" t="s">
        <v>2370</v>
      </c>
      <c r="J951" s="9" t="s">
        <v>41</v>
      </c>
      <c r="K951" s="9">
        <v>2021</v>
      </c>
      <c r="L951" s="9">
        <v>8</v>
      </c>
      <c r="M951" s="10">
        <v>202104</v>
      </c>
      <c r="N951" s="10">
        <v>202111</v>
      </c>
      <c r="O951" s="10">
        <v>202104</v>
      </c>
      <c r="P951" s="10">
        <v>202111</v>
      </c>
      <c r="Q951" s="19">
        <v>0</v>
      </c>
      <c r="R951" s="19">
        <v>1600</v>
      </c>
      <c r="S951" s="19">
        <v>1600</v>
      </c>
      <c r="T951" s="19">
        <v>200</v>
      </c>
      <c r="U951" s="19">
        <v>1800</v>
      </c>
      <c r="V951" s="10" t="s">
        <v>5158</v>
      </c>
      <c r="W951" s="9" t="s">
        <v>2369</v>
      </c>
      <c r="X951" s="9" t="s">
        <v>33</v>
      </c>
      <c r="Y951" s="9" t="s">
        <v>2161</v>
      </c>
      <c r="Z951" s="9" t="s">
        <v>268</v>
      </c>
      <c r="AA951" s="9" t="s">
        <v>2358</v>
      </c>
      <c r="AB951" s="10" t="s">
        <v>5146</v>
      </c>
      <c r="AC951" s="20"/>
    </row>
    <row r="952" s="2" customFormat="1" ht="32.1" customHeight="1" spans="1:29">
      <c r="A952" s="9">
        <v>948</v>
      </c>
      <c r="B952" s="9" t="s">
        <v>46</v>
      </c>
      <c r="C952" s="9" t="s">
        <v>2371</v>
      </c>
      <c r="D952" s="10" t="s">
        <v>3016</v>
      </c>
      <c r="E952" s="11" t="s">
        <v>1423</v>
      </c>
      <c r="F952" s="10" t="s">
        <v>5159</v>
      </c>
      <c r="G952" s="10" t="s">
        <v>24</v>
      </c>
      <c r="H952" s="9" t="s">
        <v>2338</v>
      </c>
      <c r="I952" s="9" t="s">
        <v>2372</v>
      </c>
      <c r="J952" s="9" t="s">
        <v>41</v>
      </c>
      <c r="K952" s="9">
        <v>2021</v>
      </c>
      <c r="L952" s="9">
        <v>11</v>
      </c>
      <c r="M952" s="10">
        <v>202101</v>
      </c>
      <c r="N952" s="10">
        <v>202111</v>
      </c>
      <c r="O952" s="10">
        <v>202101</v>
      </c>
      <c r="P952" s="10">
        <v>202111</v>
      </c>
      <c r="Q952" s="19">
        <v>0</v>
      </c>
      <c r="R952" s="19">
        <v>2200</v>
      </c>
      <c r="S952" s="19">
        <v>2200</v>
      </c>
      <c r="T952" s="19">
        <v>200</v>
      </c>
      <c r="U952" s="19">
        <v>2400</v>
      </c>
      <c r="V952" s="10" t="s">
        <v>3494</v>
      </c>
      <c r="W952" s="9" t="s">
        <v>2371</v>
      </c>
      <c r="X952" s="9" t="s">
        <v>33</v>
      </c>
      <c r="Y952" s="9" t="s">
        <v>2161</v>
      </c>
      <c r="Z952" s="9" t="s">
        <v>268</v>
      </c>
      <c r="AA952" s="9" t="s">
        <v>2358</v>
      </c>
      <c r="AB952" s="10" t="s">
        <v>5146</v>
      </c>
      <c r="AC952" s="20"/>
    </row>
    <row r="953" s="2" customFormat="1" ht="32.1" customHeight="1" spans="1:29">
      <c r="A953" s="9">
        <v>949</v>
      </c>
      <c r="B953" s="9" t="s">
        <v>46</v>
      </c>
      <c r="C953" s="9" t="s">
        <v>2373</v>
      </c>
      <c r="D953" s="10" t="s">
        <v>3050</v>
      </c>
      <c r="E953" s="11" t="s">
        <v>1351</v>
      </c>
      <c r="F953" s="10" t="s">
        <v>5160</v>
      </c>
      <c r="G953" s="9" t="s">
        <v>23</v>
      </c>
      <c r="H953" s="9" t="s">
        <v>2374</v>
      </c>
      <c r="I953" s="9" t="s">
        <v>2375</v>
      </c>
      <c r="J953" s="9" t="s">
        <v>32</v>
      </c>
      <c r="K953" s="9">
        <v>2021</v>
      </c>
      <c r="L953" s="9">
        <v>12</v>
      </c>
      <c r="M953" s="10">
        <v>202101</v>
      </c>
      <c r="N953" s="10">
        <v>202112</v>
      </c>
      <c r="O953" s="10">
        <v>202101</v>
      </c>
      <c r="P953" s="10">
        <v>202112</v>
      </c>
      <c r="Q953" s="19">
        <v>3600</v>
      </c>
      <c r="R953" s="19">
        <v>0</v>
      </c>
      <c r="S953" s="19">
        <v>3600</v>
      </c>
      <c r="T953" s="19">
        <v>0</v>
      </c>
      <c r="U953" s="19">
        <v>3600</v>
      </c>
      <c r="V953" s="10" t="s">
        <v>5161</v>
      </c>
      <c r="W953" s="9" t="s">
        <v>2373</v>
      </c>
      <c r="X953" s="9" t="s">
        <v>33</v>
      </c>
      <c r="Y953" s="9" t="s">
        <v>2161</v>
      </c>
      <c r="Z953" s="9" t="s">
        <v>268</v>
      </c>
      <c r="AA953" s="9" t="s">
        <v>2358</v>
      </c>
      <c r="AB953" s="10" t="s">
        <v>5146</v>
      </c>
      <c r="AC953" s="20"/>
    </row>
    <row r="954" s="2" customFormat="1" ht="32.1" customHeight="1" spans="1:29">
      <c r="A954" s="9">
        <v>950</v>
      </c>
      <c r="B954" s="9" t="s">
        <v>46</v>
      </c>
      <c r="C954" s="9" t="s">
        <v>2376</v>
      </c>
      <c r="D954" s="10" t="s">
        <v>3072</v>
      </c>
      <c r="E954" s="11" t="s">
        <v>1423</v>
      </c>
      <c r="F954" s="10" t="s">
        <v>5162</v>
      </c>
      <c r="G954" s="9" t="s">
        <v>23</v>
      </c>
      <c r="H954" s="9" t="s">
        <v>2377</v>
      </c>
      <c r="I954" s="9" t="s">
        <v>2378</v>
      </c>
      <c r="J954" s="9" t="s">
        <v>41</v>
      </c>
      <c r="K954" s="9">
        <v>2021</v>
      </c>
      <c r="L954" s="9">
        <v>9</v>
      </c>
      <c r="M954" s="10"/>
      <c r="N954" s="10" t="s">
        <v>2379</v>
      </c>
      <c r="O954" s="10">
        <v>202103</v>
      </c>
      <c r="P954" s="10">
        <v>202111</v>
      </c>
      <c r="Q954" s="19">
        <v>2700</v>
      </c>
      <c r="R954" s="19">
        <v>0</v>
      </c>
      <c r="S954" s="19">
        <v>2700</v>
      </c>
      <c r="T954" s="19">
        <v>200</v>
      </c>
      <c r="U954" s="19">
        <v>2900</v>
      </c>
      <c r="V954" s="10" t="s">
        <v>5163</v>
      </c>
      <c r="W954" s="9" t="s">
        <v>2376</v>
      </c>
      <c r="X954" s="9" t="s">
        <v>33</v>
      </c>
      <c r="Y954" s="9" t="s">
        <v>2161</v>
      </c>
      <c r="Z954" s="9" t="s">
        <v>268</v>
      </c>
      <c r="AA954" s="9" t="s">
        <v>2358</v>
      </c>
      <c r="AB954" s="10" t="s">
        <v>5146</v>
      </c>
      <c r="AC954" s="20"/>
    </row>
    <row r="955" s="2" customFormat="1" ht="32.1" customHeight="1" spans="1:29">
      <c r="A955" s="9">
        <v>951</v>
      </c>
      <c r="B955" s="9" t="s">
        <v>46</v>
      </c>
      <c r="C955" s="9" t="s">
        <v>2380</v>
      </c>
      <c r="D955" s="10" t="s">
        <v>3026</v>
      </c>
      <c r="E955" s="11" t="s">
        <v>1351</v>
      </c>
      <c r="F955" s="10" t="s">
        <v>5164</v>
      </c>
      <c r="G955" s="9" t="s">
        <v>23</v>
      </c>
      <c r="H955" s="9" t="s">
        <v>2381</v>
      </c>
      <c r="I955" s="9" t="s">
        <v>2382</v>
      </c>
      <c r="J955" s="9" t="s">
        <v>62</v>
      </c>
      <c r="K955" s="9">
        <v>2021</v>
      </c>
      <c r="L955" s="9">
        <v>11</v>
      </c>
      <c r="M955" s="10"/>
      <c r="N955" s="10" t="s">
        <v>2383</v>
      </c>
      <c r="O955" s="10">
        <v>202102</v>
      </c>
      <c r="P955" s="10">
        <v>202112</v>
      </c>
      <c r="Q955" s="19">
        <v>3300</v>
      </c>
      <c r="R955" s="19">
        <v>0</v>
      </c>
      <c r="S955" s="19">
        <v>3300</v>
      </c>
      <c r="T955" s="19">
        <v>800</v>
      </c>
      <c r="U955" s="19">
        <v>4100</v>
      </c>
      <c r="V955" s="10" t="s">
        <v>4020</v>
      </c>
      <c r="W955" s="9" t="s">
        <v>2380</v>
      </c>
      <c r="X955" s="9" t="s">
        <v>33</v>
      </c>
      <c r="Y955" s="9" t="s">
        <v>2161</v>
      </c>
      <c r="Z955" s="9" t="s">
        <v>268</v>
      </c>
      <c r="AA955" s="9" t="s">
        <v>2358</v>
      </c>
      <c r="AB955" s="10" t="s">
        <v>5146</v>
      </c>
      <c r="AC955" s="20"/>
    </row>
    <row r="956" s="2" customFormat="1" ht="32.1" customHeight="1" spans="1:29">
      <c r="A956" s="9">
        <v>952</v>
      </c>
      <c r="B956" s="9" t="s">
        <v>46</v>
      </c>
      <c r="C956" s="9" t="s">
        <v>2384</v>
      </c>
      <c r="D956" s="10" t="s">
        <v>3044</v>
      </c>
      <c r="E956" s="11" t="s">
        <v>1351</v>
      </c>
      <c r="F956" s="10" t="s">
        <v>5165</v>
      </c>
      <c r="G956" s="9" t="s">
        <v>23</v>
      </c>
      <c r="H956" s="9" t="s">
        <v>2381</v>
      </c>
      <c r="I956" s="9" t="s">
        <v>2382</v>
      </c>
      <c r="J956" s="9" t="s">
        <v>62</v>
      </c>
      <c r="K956" s="9">
        <v>2021</v>
      </c>
      <c r="L956" s="9">
        <v>11</v>
      </c>
      <c r="M956" s="10"/>
      <c r="N956" s="10" t="s">
        <v>2383</v>
      </c>
      <c r="O956" s="10">
        <v>202102</v>
      </c>
      <c r="P956" s="10">
        <v>202112</v>
      </c>
      <c r="Q956" s="19">
        <v>3300</v>
      </c>
      <c r="R956" s="19">
        <v>0</v>
      </c>
      <c r="S956" s="19">
        <v>3300</v>
      </c>
      <c r="T956" s="19">
        <v>800</v>
      </c>
      <c r="U956" s="19">
        <v>4100</v>
      </c>
      <c r="V956" s="10" t="s">
        <v>5166</v>
      </c>
      <c r="W956" s="9" t="s">
        <v>2384</v>
      </c>
      <c r="X956" s="9" t="s">
        <v>33</v>
      </c>
      <c r="Y956" s="9" t="s">
        <v>2161</v>
      </c>
      <c r="Z956" s="9" t="s">
        <v>268</v>
      </c>
      <c r="AA956" s="9" t="s">
        <v>2358</v>
      </c>
      <c r="AB956" s="10" t="s">
        <v>5146</v>
      </c>
      <c r="AC956" s="20"/>
    </row>
    <row r="957" s="2" customFormat="1" ht="32.1" customHeight="1" spans="1:29">
      <c r="A957" s="9">
        <v>953</v>
      </c>
      <c r="B957" s="9" t="s">
        <v>46</v>
      </c>
      <c r="C957" s="9" t="s">
        <v>2385</v>
      </c>
      <c r="D957" s="10" t="s">
        <v>3026</v>
      </c>
      <c r="E957" s="11" t="s">
        <v>1351</v>
      </c>
      <c r="F957" s="10" t="s">
        <v>5167</v>
      </c>
      <c r="G957" s="9" t="s">
        <v>23</v>
      </c>
      <c r="H957" s="9" t="s">
        <v>2386</v>
      </c>
      <c r="I957" s="9" t="s">
        <v>2387</v>
      </c>
      <c r="J957" s="9" t="s">
        <v>62</v>
      </c>
      <c r="K957" s="9">
        <v>2021</v>
      </c>
      <c r="L957" s="9">
        <v>9</v>
      </c>
      <c r="M957" s="10"/>
      <c r="N957" s="10" t="s">
        <v>2379</v>
      </c>
      <c r="O957" s="10">
        <v>202103</v>
      </c>
      <c r="P957" s="10">
        <v>202111</v>
      </c>
      <c r="Q957" s="19">
        <v>2700</v>
      </c>
      <c r="R957" s="19">
        <v>0</v>
      </c>
      <c r="S957" s="19">
        <v>2700</v>
      </c>
      <c r="T957" s="19">
        <v>800</v>
      </c>
      <c r="U957" s="19">
        <v>3500</v>
      </c>
      <c r="V957" s="10" t="s">
        <v>5168</v>
      </c>
      <c r="W957" s="9" t="s">
        <v>2385</v>
      </c>
      <c r="X957" s="9" t="s">
        <v>33</v>
      </c>
      <c r="Y957" s="9" t="s">
        <v>2161</v>
      </c>
      <c r="Z957" s="9" t="s">
        <v>268</v>
      </c>
      <c r="AA957" s="9" t="s">
        <v>2358</v>
      </c>
      <c r="AB957" s="10" t="s">
        <v>5146</v>
      </c>
      <c r="AC957" s="20"/>
    </row>
    <row r="958" s="2" customFormat="1" ht="32.1" customHeight="1" spans="1:29">
      <c r="A958" s="9">
        <v>954</v>
      </c>
      <c r="B958" s="9" t="s">
        <v>27</v>
      </c>
      <c r="C958" s="9" t="s">
        <v>2388</v>
      </c>
      <c r="D958" s="10" t="s">
        <v>3066</v>
      </c>
      <c r="E958" s="11" t="s">
        <v>1423</v>
      </c>
      <c r="F958" s="10" t="s">
        <v>5169</v>
      </c>
      <c r="G958" s="10" t="s">
        <v>24</v>
      </c>
      <c r="H958" s="9" t="s">
        <v>2389</v>
      </c>
      <c r="I958" s="9" t="s">
        <v>2390</v>
      </c>
      <c r="J958" s="9" t="s">
        <v>32</v>
      </c>
      <c r="K958" s="9">
        <v>2021</v>
      </c>
      <c r="L958" s="9">
        <v>4</v>
      </c>
      <c r="M958" s="10"/>
      <c r="N958" s="10" t="s">
        <v>2391</v>
      </c>
      <c r="O958" s="10">
        <v>202103</v>
      </c>
      <c r="P958" s="10">
        <v>202106</v>
      </c>
      <c r="Q958" s="19">
        <v>0</v>
      </c>
      <c r="R958" s="19">
        <v>800</v>
      </c>
      <c r="S958" s="19">
        <v>800</v>
      </c>
      <c r="T958" s="19">
        <v>0</v>
      </c>
      <c r="U958" s="19">
        <v>800</v>
      </c>
      <c r="V958" s="10" t="s">
        <v>5170</v>
      </c>
      <c r="W958" s="9" t="s">
        <v>2388</v>
      </c>
      <c r="X958" s="9" t="s">
        <v>33</v>
      </c>
      <c r="Y958" s="9" t="s">
        <v>2161</v>
      </c>
      <c r="Z958" s="9" t="s">
        <v>268</v>
      </c>
      <c r="AA958" s="9" t="s">
        <v>2392</v>
      </c>
      <c r="AB958" s="10" t="s">
        <v>5171</v>
      </c>
      <c r="AC958" s="20"/>
    </row>
    <row r="959" s="2" customFormat="1" ht="32.1" customHeight="1" spans="1:29">
      <c r="A959" s="9">
        <v>955</v>
      </c>
      <c r="B959" s="9" t="s">
        <v>46</v>
      </c>
      <c r="C959" s="9" t="s">
        <v>2393</v>
      </c>
      <c r="D959" s="10" t="s">
        <v>3019</v>
      </c>
      <c r="E959" s="11" t="s">
        <v>1351</v>
      </c>
      <c r="F959" s="10" t="s">
        <v>5172</v>
      </c>
      <c r="G959" s="9" t="s">
        <v>23</v>
      </c>
      <c r="H959" s="9" t="s">
        <v>2287</v>
      </c>
      <c r="I959" s="9" t="s">
        <v>1190</v>
      </c>
      <c r="J959" s="9" t="s">
        <v>62</v>
      </c>
      <c r="K959" s="9">
        <v>2021</v>
      </c>
      <c r="L959" s="9">
        <v>9</v>
      </c>
      <c r="M959" s="10"/>
      <c r="N959" s="10" t="s">
        <v>2394</v>
      </c>
      <c r="O959" s="10">
        <v>202104</v>
      </c>
      <c r="P959" s="10">
        <v>202112</v>
      </c>
      <c r="Q959" s="19">
        <v>2700</v>
      </c>
      <c r="R959" s="19">
        <v>0</v>
      </c>
      <c r="S959" s="19">
        <v>2700</v>
      </c>
      <c r="T959" s="19">
        <v>800</v>
      </c>
      <c r="U959" s="19">
        <v>3500</v>
      </c>
      <c r="V959" s="10" t="s">
        <v>5173</v>
      </c>
      <c r="W959" s="9" t="s">
        <v>2395</v>
      </c>
      <c r="X959" s="9" t="s">
        <v>33</v>
      </c>
      <c r="Y959" s="9" t="s">
        <v>2161</v>
      </c>
      <c r="Z959" s="9" t="s">
        <v>268</v>
      </c>
      <c r="AA959" s="9" t="s">
        <v>2392</v>
      </c>
      <c r="AB959" s="10" t="s">
        <v>5171</v>
      </c>
      <c r="AC959" s="20"/>
    </row>
    <row r="960" s="2" customFormat="1" ht="32.1" customHeight="1" spans="1:29">
      <c r="A960" s="9">
        <v>956</v>
      </c>
      <c r="B960" s="9" t="s">
        <v>27</v>
      </c>
      <c r="C960" s="9" t="s">
        <v>2396</v>
      </c>
      <c r="D960" s="10" t="s">
        <v>3116</v>
      </c>
      <c r="E960" s="11" t="s">
        <v>1351</v>
      </c>
      <c r="F960" s="10" t="s">
        <v>5174</v>
      </c>
      <c r="G960" s="9" t="s">
        <v>23</v>
      </c>
      <c r="H960" s="9" t="s">
        <v>2397</v>
      </c>
      <c r="I960" s="9" t="s">
        <v>1190</v>
      </c>
      <c r="J960" s="9" t="s">
        <v>62</v>
      </c>
      <c r="K960" s="9">
        <v>2021</v>
      </c>
      <c r="L960" s="9">
        <v>8</v>
      </c>
      <c r="M960" s="10"/>
      <c r="N960" s="10" t="s">
        <v>2398</v>
      </c>
      <c r="O960" s="10">
        <v>202101</v>
      </c>
      <c r="P960" s="10">
        <v>202108</v>
      </c>
      <c r="Q960" s="19">
        <v>2400</v>
      </c>
      <c r="R960" s="19">
        <v>0</v>
      </c>
      <c r="S960" s="19">
        <v>2400</v>
      </c>
      <c r="T960" s="19">
        <v>800</v>
      </c>
      <c r="U960" s="19">
        <v>3200</v>
      </c>
      <c r="V960" s="10" t="s">
        <v>5175</v>
      </c>
      <c r="W960" s="9" t="s">
        <v>2396</v>
      </c>
      <c r="X960" s="9" t="s">
        <v>33</v>
      </c>
      <c r="Y960" s="9" t="s">
        <v>2161</v>
      </c>
      <c r="Z960" s="9" t="s">
        <v>268</v>
      </c>
      <c r="AA960" s="9" t="s">
        <v>2392</v>
      </c>
      <c r="AB960" s="10" t="s">
        <v>5171</v>
      </c>
      <c r="AC960" s="20"/>
    </row>
    <row r="961" s="2" customFormat="1" ht="32.1" customHeight="1" spans="1:29">
      <c r="A961" s="9">
        <v>957</v>
      </c>
      <c r="B961" s="9" t="s">
        <v>27</v>
      </c>
      <c r="C961" s="9" t="s">
        <v>2399</v>
      </c>
      <c r="D961" s="10" t="s">
        <v>3293</v>
      </c>
      <c r="E961" s="11" t="s">
        <v>1423</v>
      </c>
      <c r="F961" s="10" t="s">
        <v>5176</v>
      </c>
      <c r="G961" s="10" t="s">
        <v>24</v>
      </c>
      <c r="H961" s="9" t="s">
        <v>112</v>
      </c>
      <c r="I961" s="9" t="s">
        <v>2400</v>
      </c>
      <c r="J961" s="9" t="s">
        <v>41</v>
      </c>
      <c r="K961" s="9">
        <v>2021</v>
      </c>
      <c r="L961" s="9">
        <v>8</v>
      </c>
      <c r="M961" s="10"/>
      <c r="N961" s="10" t="s">
        <v>2401</v>
      </c>
      <c r="O961" s="10">
        <v>202104</v>
      </c>
      <c r="P961" s="10">
        <v>202111</v>
      </c>
      <c r="Q961" s="19">
        <v>0</v>
      </c>
      <c r="R961" s="19">
        <v>1600</v>
      </c>
      <c r="S961" s="19">
        <v>1600</v>
      </c>
      <c r="T961" s="19">
        <v>200</v>
      </c>
      <c r="U961" s="19">
        <v>1800</v>
      </c>
      <c r="V961" s="10" t="s">
        <v>5177</v>
      </c>
      <c r="W961" s="9" t="s">
        <v>2399</v>
      </c>
      <c r="X961" s="9" t="s">
        <v>33</v>
      </c>
      <c r="Y961" s="9" t="s">
        <v>2161</v>
      </c>
      <c r="Z961" s="9" t="s">
        <v>268</v>
      </c>
      <c r="AA961" s="9" t="s">
        <v>2392</v>
      </c>
      <c r="AB961" s="10" t="s">
        <v>5171</v>
      </c>
      <c r="AC961" s="20"/>
    </row>
    <row r="962" s="2" customFormat="1" ht="32.1" customHeight="1" spans="1:29">
      <c r="A962" s="9">
        <v>958</v>
      </c>
      <c r="B962" s="9" t="s">
        <v>27</v>
      </c>
      <c r="C962" s="9" t="s">
        <v>2402</v>
      </c>
      <c r="D962" s="10" t="s">
        <v>3004</v>
      </c>
      <c r="E962" s="11" t="s">
        <v>1351</v>
      </c>
      <c r="F962" s="10" t="s">
        <v>5176</v>
      </c>
      <c r="G962" s="10" t="s">
        <v>24</v>
      </c>
      <c r="H962" s="9" t="s">
        <v>2403</v>
      </c>
      <c r="I962" s="9" t="s">
        <v>2404</v>
      </c>
      <c r="J962" s="9" t="s">
        <v>32</v>
      </c>
      <c r="K962" s="9">
        <v>2021</v>
      </c>
      <c r="L962" s="9">
        <v>8</v>
      </c>
      <c r="M962" s="10"/>
      <c r="N962" s="10" t="s">
        <v>2401</v>
      </c>
      <c r="O962" s="10">
        <v>202104</v>
      </c>
      <c r="P962" s="10">
        <v>202111</v>
      </c>
      <c r="Q962" s="19">
        <v>0</v>
      </c>
      <c r="R962" s="19">
        <v>1600</v>
      </c>
      <c r="S962" s="19">
        <v>1600</v>
      </c>
      <c r="T962" s="19">
        <v>0</v>
      </c>
      <c r="U962" s="19">
        <v>1600</v>
      </c>
      <c r="V962" s="10" t="s">
        <v>5178</v>
      </c>
      <c r="W962" s="9" t="s">
        <v>2402</v>
      </c>
      <c r="X962" s="9" t="s">
        <v>33</v>
      </c>
      <c r="Y962" s="9" t="s">
        <v>2161</v>
      </c>
      <c r="Z962" s="9" t="s">
        <v>268</v>
      </c>
      <c r="AA962" s="9" t="s">
        <v>2392</v>
      </c>
      <c r="AB962" s="10" t="s">
        <v>5171</v>
      </c>
      <c r="AC962" s="20"/>
    </row>
    <row r="963" s="2" customFormat="1" ht="32.1" customHeight="1" spans="1:29">
      <c r="A963" s="9">
        <v>959</v>
      </c>
      <c r="B963" s="9" t="s">
        <v>27</v>
      </c>
      <c r="C963" s="9" t="s">
        <v>2405</v>
      </c>
      <c r="D963" s="10" t="s">
        <v>3646</v>
      </c>
      <c r="E963" s="11" t="s">
        <v>1351</v>
      </c>
      <c r="F963" s="10" t="s">
        <v>5179</v>
      </c>
      <c r="G963" s="10" t="s">
        <v>24</v>
      </c>
      <c r="H963" s="9" t="s">
        <v>305</v>
      </c>
      <c r="I963" s="9" t="s">
        <v>2357</v>
      </c>
      <c r="J963" s="9" t="s">
        <v>32</v>
      </c>
      <c r="K963" s="9">
        <v>2021</v>
      </c>
      <c r="L963" s="9">
        <v>11</v>
      </c>
      <c r="M963" s="10"/>
      <c r="N963" s="10" t="s">
        <v>2406</v>
      </c>
      <c r="O963" s="10">
        <v>202101</v>
      </c>
      <c r="P963" s="10">
        <v>202111</v>
      </c>
      <c r="Q963" s="19">
        <v>0</v>
      </c>
      <c r="R963" s="19">
        <v>2200</v>
      </c>
      <c r="S963" s="19">
        <v>2200</v>
      </c>
      <c r="T963" s="19">
        <v>0</v>
      </c>
      <c r="U963" s="19">
        <v>2200</v>
      </c>
      <c r="V963" s="10" t="s">
        <v>5180</v>
      </c>
      <c r="W963" s="9" t="s">
        <v>2405</v>
      </c>
      <c r="X963" s="9" t="s">
        <v>33</v>
      </c>
      <c r="Y963" s="9" t="s">
        <v>2161</v>
      </c>
      <c r="Z963" s="9" t="s">
        <v>268</v>
      </c>
      <c r="AA963" s="9" t="s">
        <v>2392</v>
      </c>
      <c r="AB963" s="10" t="s">
        <v>5171</v>
      </c>
      <c r="AC963" s="20"/>
    </row>
    <row r="964" s="2" customFormat="1" ht="32.1" customHeight="1" spans="1:29">
      <c r="A964" s="9">
        <v>960</v>
      </c>
      <c r="B964" s="9" t="s">
        <v>27</v>
      </c>
      <c r="C964" s="9" t="s">
        <v>2407</v>
      </c>
      <c r="D964" s="10" t="s">
        <v>3016</v>
      </c>
      <c r="E964" s="11" t="s">
        <v>1423</v>
      </c>
      <c r="F964" s="10" t="s">
        <v>5172</v>
      </c>
      <c r="G964" s="10" t="s">
        <v>24</v>
      </c>
      <c r="H964" s="9" t="s">
        <v>112</v>
      </c>
      <c r="I964" s="9" t="s">
        <v>2408</v>
      </c>
      <c r="J964" s="9" t="s">
        <v>41</v>
      </c>
      <c r="K964" s="9">
        <v>2021</v>
      </c>
      <c r="L964" s="9">
        <v>10</v>
      </c>
      <c r="M964" s="10"/>
      <c r="N964" s="10" t="s">
        <v>2406</v>
      </c>
      <c r="O964" s="10">
        <v>202101</v>
      </c>
      <c r="P964" s="10">
        <v>202111</v>
      </c>
      <c r="Q964" s="19">
        <v>0</v>
      </c>
      <c r="R964" s="19">
        <v>2000</v>
      </c>
      <c r="S964" s="19">
        <v>2000</v>
      </c>
      <c r="T964" s="19">
        <v>200</v>
      </c>
      <c r="U964" s="19">
        <v>2200</v>
      </c>
      <c r="V964" s="10" t="s">
        <v>5181</v>
      </c>
      <c r="W964" s="9" t="s">
        <v>2407</v>
      </c>
      <c r="X964" s="9" t="s">
        <v>33</v>
      </c>
      <c r="Y964" s="9" t="s">
        <v>2161</v>
      </c>
      <c r="Z964" s="9" t="s">
        <v>268</v>
      </c>
      <c r="AA964" s="9" t="s">
        <v>2392</v>
      </c>
      <c r="AB964" s="10" t="s">
        <v>5171</v>
      </c>
      <c r="AC964" s="20"/>
    </row>
    <row r="965" s="2" customFormat="1" ht="32.1" customHeight="1" spans="1:29">
      <c r="A965" s="9">
        <v>961</v>
      </c>
      <c r="B965" s="9" t="s">
        <v>46</v>
      </c>
      <c r="C965" s="9" t="s">
        <v>2395</v>
      </c>
      <c r="D965" s="10" t="s">
        <v>3445</v>
      </c>
      <c r="E965" s="11" t="s">
        <v>1351</v>
      </c>
      <c r="F965" s="10" t="s">
        <v>5172</v>
      </c>
      <c r="G965" s="10" t="s">
        <v>24</v>
      </c>
      <c r="H965" s="9" t="s">
        <v>2409</v>
      </c>
      <c r="I965" s="9" t="s">
        <v>2390</v>
      </c>
      <c r="J965" s="9" t="s">
        <v>41</v>
      </c>
      <c r="K965" s="9">
        <v>2021</v>
      </c>
      <c r="L965" s="9">
        <v>3</v>
      </c>
      <c r="M965" s="10"/>
      <c r="N965" s="10" t="s">
        <v>2410</v>
      </c>
      <c r="O965" s="10">
        <v>202105</v>
      </c>
      <c r="P965" s="10">
        <v>202107</v>
      </c>
      <c r="Q965" s="19">
        <v>0</v>
      </c>
      <c r="R965" s="19">
        <v>600</v>
      </c>
      <c r="S965" s="19">
        <v>600</v>
      </c>
      <c r="T965" s="19">
        <v>200</v>
      </c>
      <c r="U965" s="19">
        <v>800</v>
      </c>
      <c r="V965" s="10" t="s">
        <v>5173</v>
      </c>
      <c r="W965" s="9" t="s">
        <v>2395</v>
      </c>
      <c r="X965" s="9" t="s">
        <v>33</v>
      </c>
      <c r="Y965" s="9" t="s">
        <v>2161</v>
      </c>
      <c r="Z965" s="9" t="s">
        <v>268</v>
      </c>
      <c r="AA965" s="9" t="s">
        <v>2392</v>
      </c>
      <c r="AB965" s="10" t="s">
        <v>5171</v>
      </c>
      <c r="AC965" s="20"/>
    </row>
    <row r="966" s="2" customFormat="1" ht="32.1" customHeight="1" spans="1:29">
      <c r="A966" s="9">
        <v>962</v>
      </c>
      <c r="B966" s="9" t="s">
        <v>27</v>
      </c>
      <c r="C966" s="9" t="s">
        <v>2411</v>
      </c>
      <c r="D966" s="10" t="s">
        <v>3044</v>
      </c>
      <c r="E966" s="11" t="s">
        <v>1351</v>
      </c>
      <c r="F966" s="10" t="s">
        <v>5182</v>
      </c>
      <c r="G966" s="9" t="s">
        <v>23</v>
      </c>
      <c r="H966" s="9" t="s">
        <v>2412</v>
      </c>
      <c r="I966" s="9" t="s">
        <v>2413</v>
      </c>
      <c r="J966" s="9" t="s">
        <v>41</v>
      </c>
      <c r="K966" s="9">
        <v>2021</v>
      </c>
      <c r="L966" s="9">
        <v>10</v>
      </c>
      <c r="M966" s="10"/>
      <c r="N966" s="17" t="s">
        <v>2414</v>
      </c>
      <c r="O966" s="10">
        <v>202101</v>
      </c>
      <c r="P966" s="10">
        <v>202110</v>
      </c>
      <c r="Q966" s="19">
        <v>3000</v>
      </c>
      <c r="R966" s="19">
        <v>0</v>
      </c>
      <c r="S966" s="19">
        <v>3000</v>
      </c>
      <c r="T966" s="19">
        <v>200</v>
      </c>
      <c r="U966" s="19">
        <v>3200</v>
      </c>
      <c r="V966" s="10" t="s">
        <v>5183</v>
      </c>
      <c r="W966" s="9" t="s">
        <v>2411</v>
      </c>
      <c r="X966" s="9" t="s">
        <v>33</v>
      </c>
      <c r="Y966" s="9" t="s">
        <v>2161</v>
      </c>
      <c r="Z966" s="9" t="s">
        <v>268</v>
      </c>
      <c r="AA966" s="9" t="s">
        <v>2392</v>
      </c>
      <c r="AB966" s="10" t="s">
        <v>5171</v>
      </c>
      <c r="AC966" s="20"/>
    </row>
    <row r="967" s="2" customFormat="1" ht="32.1" customHeight="1" spans="1:29">
      <c r="A967" s="9">
        <v>963</v>
      </c>
      <c r="B967" s="9" t="s">
        <v>27</v>
      </c>
      <c r="C967" s="9" t="s">
        <v>2415</v>
      </c>
      <c r="D967" s="10" t="s">
        <v>3004</v>
      </c>
      <c r="E967" s="11" t="s">
        <v>1351</v>
      </c>
      <c r="F967" s="10" t="s">
        <v>5184</v>
      </c>
      <c r="G967" s="10" t="s">
        <v>24</v>
      </c>
      <c r="H967" s="9" t="s">
        <v>2416</v>
      </c>
      <c r="I967" s="9" t="s">
        <v>2417</v>
      </c>
      <c r="J967" s="9" t="s">
        <v>32</v>
      </c>
      <c r="K967" s="9">
        <v>2021</v>
      </c>
      <c r="L967" s="9">
        <v>9</v>
      </c>
      <c r="M967" s="10"/>
      <c r="N967" s="17" t="s">
        <v>2418</v>
      </c>
      <c r="O967" s="10">
        <v>202101</v>
      </c>
      <c r="P967" s="10">
        <v>202109</v>
      </c>
      <c r="Q967" s="19">
        <v>0</v>
      </c>
      <c r="R967" s="19">
        <v>1800</v>
      </c>
      <c r="S967" s="19">
        <v>1800</v>
      </c>
      <c r="T967" s="19">
        <v>0</v>
      </c>
      <c r="U967" s="19">
        <v>1800</v>
      </c>
      <c r="V967" s="10" t="s">
        <v>5185</v>
      </c>
      <c r="W967" s="9" t="s">
        <v>2415</v>
      </c>
      <c r="X967" s="9" t="s">
        <v>33</v>
      </c>
      <c r="Y967" s="9" t="s">
        <v>2161</v>
      </c>
      <c r="Z967" s="9" t="s">
        <v>268</v>
      </c>
      <c r="AA967" s="9" t="s">
        <v>2419</v>
      </c>
      <c r="AB967" s="10" t="s">
        <v>5186</v>
      </c>
      <c r="AC967" s="20"/>
    </row>
    <row r="968" s="2" customFormat="1" ht="32.1" customHeight="1" spans="1:29">
      <c r="A968" s="9">
        <v>964</v>
      </c>
      <c r="B968" s="9" t="s">
        <v>46</v>
      </c>
      <c r="C968" s="9" t="s">
        <v>2420</v>
      </c>
      <c r="D968" s="10" t="s">
        <v>3096</v>
      </c>
      <c r="E968" s="11" t="s">
        <v>1423</v>
      </c>
      <c r="F968" s="10" t="s">
        <v>5187</v>
      </c>
      <c r="G968" s="10" t="s">
        <v>24</v>
      </c>
      <c r="H968" s="9" t="s">
        <v>2421</v>
      </c>
      <c r="I968" s="9" t="s">
        <v>2422</v>
      </c>
      <c r="J968" s="9" t="s">
        <v>41</v>
      </c>
      <c r="K968" s="9">
        <v>2021</v>
      </c>
      <c r="L968" s="9">
        <v>6</v>
      </c>
      <c r="M968" s="10"/>
      <c r="N968" s="17" t="s">
        <v>2423</v>
      </c>
      <c r="O968" s="10">
        <v>202102</v>
      </c>
      <c r="P968" s="10">
        <v>202107</v>
      </c>
      <c r="Q968" s="19">
        <v>0</v>
      </c>
      <c r="R968" s="19">
        <v>1200</v>
      </c>
      <c r="S968" s="19">
        <v>1200</v>
      </c>
      <c r="T968" s="19">
        <v>200</v>
      </c>
      <c r="U968" s="19">
        <v>1400</v>
      </c>
      <c r="V968" s="10" t="s">
        <v>5188</v>
      </c>
      <c r="W968" s="9" t="s">
        <v>2420</v>
      </c>
      <c r="X968" s="9" t="s">
        <v>33</v>
      </c>
      <c r="Y968" s="9" t="s">
        <v>2161</v>
      </c>
      <c r="Z968" s="9" t="s">
        <v>268</v>
      </c>
      <c r="AA968" s="9" t="s">
        <v>2419</v>
      </c>
      <c r="AB968" s="10" t="s">
        <v>5186</v>
      </c>
      <c r="AC968" s="20"/>
    </row>
    <row r="969" s="2" customFormat="1" ht="32.1" customHeight="1" spans="1:29">
      <c r="A969" s="9">
        <v>965</v>
      </c>
      <c r="B969" s="9" t="s">
        <v>46</v>
      </c>
      <c r="C969" s="9" t="s">
        <v>2424</v>
      </c>
      <c r="D969" s="10" t="s">
        <v>3445</v>
      </c>
      <c r="E969" s="11" t="s">
        <v>1351</v>
      </c>
      <c r="F969" s="10" t="s">
        <v>5187</v>
      </c>
      <c r="G969" s="10" t="s">
        <v>24</v>
      </c>
      <c r="H969" s="9" t="s">
        <v>2425</v>
      </c>
      <c r="I969" s="9" t="s">
        <v>2426</v>
      </c>
      <c r="J969" s="9" t="s">
        <v>32</v>
      </c>
      <c r="K969" s="9">
        <v>2021</v>
      </c>
      <c r="L969" s="9">
        <v>5</v>
      </c>
      <c r="M969" s="10"/>
      <c r="N969" s="17" t="s">
        <v>2427</v>
      </c>
      <c r="O969" s="10">
        <v>202107</v>
      </c>
      <c r="P969" s="10">
        <v>202111</v>
      </c>
      <c r="Q969" s="19">
        <v>0</v>
      </c>
      <c r="R969" s="19">
        <v>1000</v>
      </c>
      <c r="S969" s="19">
        <v>1000</v>
      </c>
      <c r="T969" s="19">
        <v>0</v>
      </c>
      <c r="U969" s="19">
        <v>1000</v>
      </c>
      <c r="V969" s="10" t="s">
        <v>5189</v>
      </c>
      <c r="W969" s="9" t="s">
        <v>2424</v>
      </c>
      <c r="X969" s="9" t="s">
        <v>33</v>
      </c>
      <c r="Y969" s="9" t="s">
        <v>2161</v>
      </c>
      <c r="Z969" s="9" t="s">
        <v>268</v>
      </c>
      <c r="AA969" s="9" t="s">
        <v>2419</v>
      </c>
      <c r="AB969" s="10" t="s">
        <v>5186</v>
      </c>
      <c r="AC969" s="20"/>
    </row>
    <row r="970" s="2" customFormat="1" ht="32.1" customHeight="1" spans="1:29">
      <c r="A970" s="9">
        <v>966</v>
      </c>
      <c r="B970" s="9" t="s">
        <v>46</v>
      </c>
      <c r="C970" s="9" t="s">
        <v>2428</v>
      </c>
      <c r="D970" s="10" t="s">
        <v>3082</v>
      </c>
      <c r="E970" s="11" t="s">
        <v>1423</v>
      </c>
      <c r="F970" s="10" t="s">
        <v>5190</v>
      </c>
      <c r="G970" s="10" t="s">
        <v>24</v>
      </c>
      <c r="H970" s="9" t="s">
        <v>2429</v>
      </c>
      <c r="I970" s="9" t="s">
        <v>2430</v>
      </c>
      <c r="J970" s="9" t="s">
        <v>62</v>
      </c>
      <c r="K970" s="9">
        <v>2021</v>
      </c>
      <c r="L970" s="9">
        <v>9</v>
      </c>
      <c r="M970" s="10"/>
      <c r="N970" s="17" t="s">
        <v>2379</v>
      </c>
      <c r="O970" s="10">
        <v>202103</v>
      </c>
      <c r="P970" s="10">
        <v>202111</v>
      </c>
      <c r="Q970" s="19">
        <v>0</v>
      </c>
      <c r="R970" s="19">
        <v>1800</v>
      </c>
      <c r="S970" s="19">
        <v>1800</v>
      </c>
      <c r="T970" s="19">
        <v>800</v>
      </c>
      <c r="U970" s="19">
        <v>2600</v>
      </c>
      <c r="V970" s="10" t="s">
        <v>5191</v>
      </c>
      <c r="W970" s="9" t="s">
        <v>2428</v>
      </c>
      <c r="X970" s="9" t="s">
        <v>33</v>
      </c>
      <c r="Y970" s="9" t="s">
        <v>2161</v>
      </c>
      <c r="Z970" s="9" t="s">
        <v>268</v>
      </c>
      <c r="AA970" s="9" t="s">
        <v>2419</v>
      </c>
      <c r="AB970" s="10" t="s">
        <v>5186</v>
      </c>
      <c r="AC970" s="20"/>
    </row>
    <row r="971" s="2" customFormat="1" ht="32.1" customHeight="1" spans="1:29">
      <c r="A971" s="9">
        <v>967</v>
      </c>
      <c r="B971" s="9" t="s">
        <v>46</v>
      </c>
      <c r="C971" s="9" t="s">
        <v>2431</v>
      </c>
      <c r="D971" s="10" t="s">
        <v>4043</v>
      </c>
      <c r="E971" s="11" t="s">
        <v>1351</v>
      </c>
      <c r="F971" s="10" t="s">
        <v>5192</v>
      </c>
      <c r="G971" s="10" t="s">
        <v>24</v>
      </c>
      <c r="H971" s="9" t="s">
        <v>2432</v>
      </c>
      <c r="I971" s="9" t="s">
        <v>2433</v>
      </c>
      <c r="J971" s="9" t="s">
        <v>62</v>
      </c>
      <c r="K971" s="9">
        <v>2021</v>
      </c>
      <c r="L971" s="9">
        <v>6</v>
      </c>
      <c r="M971" s="10"/>
      <c r="N971" s="17" t="s">
        <v>2434</v>
      </c>
      <c r="O971" s="10">
        <v>202106</v>
      </c>
      <c r="P971" s="10">
        <v>202111</v>
      </c>
      <c r="Q971" s="19">
        <v>0</v>
      </c>
      <c r="R971" s="19">
        <v>1200</v>
      </c>
      <c r="S971" s="19">
        <v>1200</v>
      </c>
      <c r="T971" s="19">
        <v>800</v>
      </c>
      <c r="U971" s="19">
        <v>2000</v>
      </c>
      <c r="V971" s="10" t="s">
        <v>5193</v>
      </c>
      <c r="W971" s="9" t="s">
        <v>2431</v>
      </c>
      <c r="X971" s="9" t="s">
        <v>33</v>
      </c>
      <c r="Y971" s="9" t="s">
        <v>2161</v>
      </c>
      <c r="Z971" s="9" t="s">
        <v>268</v>
      </c>
      <c r="AA971" s="9" t="s">
        <v>2419</v>
      </c>
      <c r="AB971" s="10" t="s">
        <v>5186</v>
      </c>
      <c r="AC971" s="20"/>
    </row>
    <row r="972" s="2" customFormat="1" ht="32.1" customHeight="1" spans="1:29">
      <c r="A972" s="9">
        <v>968</v>
      </c>
      <c r="B972" s="9" t="s">
        <v>46</v>
      </c>
      <c r="C972" s="9" t="s">
        <v>2435</v>
      </c>
      <c r="D972" s="10" t="s">
        <v>3007</v>
      </c>
      <c r="E972" s="11" t="s">
        <v>1351</v>
      </c>
      <c r="F972" s="10" t="s">
        <v>5194</v>
      </c>
      <c r="G972" s="10" t="s">
        <v>24</v>
      </c>
      <c r="H972" s="9" t="s">
        <v>2436</v>
      </c>
      <c r="I972" s="9" t="s">
        <v>2437</v>
      </c>
      <c r="J972" s="9" t="s">
        <v>32</v>
      </c>
      <c r="K972" s="9">
        <v>2021</v>
      </c>
      <c r="L972" s="9">
        <v>6</v>
      </c>
      <c r="M972" s="10"/>
      <c r="N972" s="17" t="s">
        <v>2438</v>
      </c>
      <c r="O972" s="10">
        <v>202104</v>
      </c>
      <c r="P972" s="10">
        <v>202109</v>
      </c>
      <c r="Q972" s="19">
        <v>0</v>
      </c>
      <c r="R972" s="19">
        <v>1200</v>
      </c>
      <c r="S972" s="19">
        <v>1200</v>
      </c>
      <c r="T972" s="19">
        <v>0</v>
      </c>
      <c r="U972" s="19">
        <v>1200</v>
      </c>
      <c r="V972" s="10" t="s">
        <v>5195</v>
      </c>
      <c r="W972" s="9" t="s">
        <v>2435</v>
      </c>
      <c r="X972" s="9" t="s">
        <v>33</v>
      </c>
      <c r="Y972" s="9" t="s">
        <v>2161</v>
      </c>
      <c r="Z972" s="9" t="s">
        <v>268</v>
      </c>
      <c r="AA972" s="9" t="s">
        <v>2419</v>
      </c>
      <c r="AB972" s="10" t="s">
        <v>5186</v>
      </c>
      <c r="AC972" s="20"/>
    </row>
    <row r="973" s="2" customFormat="1" ht="32.1" customHeight="1" spans="1:29">
      <c r="A973" s="9">
        <v>969</v>
      </c>
      <c r="B973" s="9" t="s">
        <v>46</v>
      </c>
      <c r="C973" s="9" t="s">
        <v>2439</v>
      </c>
      <c r="D973" s="10" t="s">
        <v>3047</v>
      </c>
      <c r="E973" s="11" t="s">
        <v>1351</v>
      </c>
      <c r="F973" s="10" t="s">
        <v>5196</v>
      </c>
      <c r="G973" s="9" t="s">
        <v>23</v>
      </c>
      <c r="H973" s="9" t="s">
        <v>2315</v>
      </c>
      <c r="I973" s="9" t="s">
        <v>2440</v>
      </c>
      <c r="J973" s="9" t="s">
        <v>62</v>
      </c>
      <c r="K973" s="9">
        <v>2021</v>
      </c>
      <c r="L973" s="9">
        <v>11</v>
      </c>
      <c r="M973" s="10"/>
      <c r="N973" s="17" t="s">
        <v>2406</v>
      </c>
      <c r="O973" s="10">
        <v>202101</v>
      </c>
      <c r="P973" s="10">
        <v>202111</v>
      </c>
      <c r="Q973" s="19">
        <v>3300</v>
      </c>
      <c r="R973" s="19">
        <v>0</v>
      </c>
      <c r="S973" s="19">
        <v>3300</v>
      </c>
      <c r="T973" s="19">
        <v>800</v>
      </c>
      <c r="U973" s="19">
        <v>4100</v>
      </c>
      <c r="V973" s="10" t="s">
        <v>5197</v>
      </c>
      <c r="W973" s="9" t="s">
        <v>2439</v>
      </c>
      <c r="X973" s="9" t="s">
        <v>33</v>
      </c>
      <c r="Y973" s="9" t="s">
        <v>2161</v>
      </c>
      <c r="Z973" s="9" t="s">
        <v>268</v>
      </c>
      <c r="AA973" s="9" t="s">
        <v>2419</v>
      </c>
      <c r="AB973" s="10" t="s">
        <v>5186</v>
      </c>
      <c r="AC973" s="20"/>
    </row>
    <row r="974" s="2" customFormat="1" ht="32.1" customHeight="1" spans="1:29">
      <c r="A974" s="9">
        <v>970</v>
      </c>
      <c r="B974" s="9" t="s">
        <v>46</v>
      </c>
      <c r="C974" s="9" t="s">
        <v>2441</v>
      </c>
      <c r="D974" s="10" t="s">
        <v>3729</v>
      </c>
      <c r="E974" s="11" t="s">
        <v>1423</v>
      </c>
      <c r="F974" s="10" t="s">
        <v>5198</v>
      </c>
      <c r="G974" s="10" t="s">
        <v>24</v>
      </c>
      <c r="H974" s="9" t="s">
        <v>2442</v>
      </c>
      <c r="I974" s="9" t="s">
        <v>2443</v>
      </c>
      <c r="J974" s="9" t="s">
        <v>41</v>
      </c>
      <c r="K974" s="9">
        <v>2021</v>
      </c>
      <c r="L974" s="9">
        <v>9</v>
      </c>
      <c r="M974" s="10"/>
      <c r="N974" s="17" t="s">
        <v>2418</v>
      </c>
      <c r="O974" s="10">
        <v>202101</v>
      </c>
      <c r="P974" s="10">
        <v>202109</v>
      </c>
      <c r="Q974" s="19">
        <v>0</v>
      </c>
      <c r="R974" s="19">
        <v>1800</v>
      </c>
      <c r="S974" s="19">
        <v>1800</v>
      </c>
      <c r="T974" s="19">
        <v>200</v>
      </c>
      <c r="U974" s="19">
        <v>2000</v>
      </c>
      <c r="V974" s="10" t="s">
        <v>5199</v>
      </c>
      <c r="W974" s="9" t="s">
        <v>2441</v>
      </c>
      <c r="X974" s="9" t="s">
        <v>33</v>
      </c>
      <c r="Y974" s="9" t="s">
        <v>2161</v>
      </c>
      <c r="Z974" s="9" t="s">
        <v>268</v>
      </c>
      <c r="AA974" s="9" t="s">
        <v>2419</v>
      </c>
      <c r="AB974" s="10" t="s">
        <v>5186</v>
      </c>
      <c r="AC974" s="20"/>
    </row>
    <row r="975" s="2" customFormat="1" ht="32.1" customHeight="1" spans="1:29">
      <c r="A975" s="9">
        <v>971</v>
      </c>
      <c r="B975" s="9" t="s">
        <v>46</v>
      </c>
      <c r="C975" s="9" t="s">
        <v>2444</v>
      </c>
      <c r="D975" s="10" t="s">
        <v>3072</v>
      </c>
      <c r="E975" s="11" t="s">
        <v>1423</v>
      </c>
      <c r="F975" s="10" t="s">
        <v>5200</v>
      </c>
      <c r="G975" s="10" t="s">
        <v>24</v>
      </c>
      <c r="H975" s="9" t="s">
        <v>2445</v>
      </c>
      <c r="I975" s="9" t="s">
        <v>2446</v>
      </c>
      <c r="J975" s="9" t="s">
        <v>41</v>
      </c>
      <c r="K975" s="9">
        <v>2021</v>
      </c>
      <c r="L975" s="9">
        <v>8</v>
      </c>
      <c r="M975" s="10"/>
      <c r="N975" s="17" t="s">
        <v>2398</v>
      </c>
      <c r="O975" s="10">
        <v>202101</v>
      </c>
      <c r="P975" s="10">
        <v>202108</v>
      </c>
      <c r="Q975" s="19">
        <v>0</v>
      </c>
      <c r="R975" s="19">
        <v>1600</v>
      </c>
      <c r="S975" s="19">
        <v>1600</v>
      </c>
      <c r="T975" s="19">
        <v>200</v>
      </c>
      <c r="U975" s="19">
        <v>1800</v>
      </c>
      <c r="V975" s="10" t="s">
        <v>5201</v>
      </c>
      <c r="W975" s="9" t="s">
        <v>2444</v>
      </c>
      <c r="X975" s="9" t="s">
        <v>33</v>
      </c>
      <c r="Y975" s="9" t="s">
        <v>2161</v>
      </c>
      <c r="Z975" s="9" t="s">
        <v>268</v>
      </c>
      <c r="AA975" s="9" t="s">
        <v>2419</v>
      </c>
      <c r="AB975" s="10" t="s">
        <v>5186</v>
      </c>
      <c r="AC975" s="20"/>
    </row>
    <row r="976" s="2" customFormat="1" ht="32.1" customHeight="1" spans="1:29">
      <c r="A976" s="9">
        <v>972</v>
      </c>
      <c r="B976" s="9" t="s">
        <v>46</v>
      </c>
      <c r="C976" s="9" t="s">
        <v>2447</v>
      </c>
      <c r="D976" s="10" t="s">
        <v>3082</v>
      </c>
      <c r="E976" s="11" t="s">
        <v>1423</v>
      </c>
      <c r="F976" s="10" t="s">
        <v>5202</v>
      </c>
      <c r="G976" s="9" t="s">
        <v>23</v>
      </c>
      <c r="H976" s="9" t="s">
        <v>2448</v>
      </c>
      <c r="I976" s="9" t="s">
        <v>2449</v>
      </c>
      <c r="J976" s="9" t="s">
        <v>62</v>
      </c>
      <c r="K976" s="9">
        <v>2021</v>
      </c>
      <c r="L976" s="9">
        <v>7</v>
      </c>
      <c r="M976" s="10"/>
      <c r="N976" s="17" t="s">
        <v>2450</v>
      </c>
      <c r="O976" s="10">
        <v>202106</v>
      </c>
      <c r="P976" s="10">
        <v>202112</v>
      </c>
      <c r="Q976" s="19">
        <v>2100</v>
      </c>
      <c r="R976" s="19">
        <v>0</v>
      </c>
      <c r="S976" s="19">
        <v>2100</v>
      </c>
      <c r="T976" s="19">
        <v>800</v>
      </c>
      <c r="U976" s="19">
        <v>2900</v>
      </c>
      <c r="V976" s="10" t="s">
        <v>5203</v>
      </c>
      <c r="W976" s="9" t="s">
        <v>2447</v>
      </c>
      <c r="X976" s="9" t="s">
        <v>33</v>
      </c>
      <c r="Y976" s="9" t="s">
        <v>2161</v>
      </c>
      <c r="Z976" s="9" t="s">
        <v>268</v>
      </c>
      <c r="AA976" s="9" t="s">
        <v>2419</v>
      </c>
      <c r="AB976" s="10" t="s">
        <v>5186</v>
      </c>
      <c r="AC976" s="20"/>
    </row>
    <row r="977" s="2" customFormat="1" ht="32.1" customHeight="1" spans="1:29">
      <c r="A977" s="9">
        <v>973</v>
      </c>
      <c r="B977" s="9" t="s">
        <v>46</v>
      </c>
      <c r="C977" s="9" t="s">
        <v>2451</v>
      </c>
      <c r="D977" s="10" t="s">
        <v>3069</v>
      </c>
      <c r="E977" s="11" t="s">
        <v>1423</v>
      </c>
      <c r="F977" s="10" t="s">
        <v>5204</v>
      </c>
      <c r="G977" s="10" t="s">
        <v>24</v>
      </c>
      <c r="H977" s="9" t="s">
        <v>105</v>
      </c>
      <c r="I977" s="9" t="s">
        <v>2452</v>
      </c>
      <c r="J977" s="9" t="s">
        <v>41</v>
      </c>
      <c r="K977" s="9">
        <v>2021</v>
      </c>
      <c r="L977" s="9">
        <v>9</v>
      </c>
      <c r="M977" s="10" t="s">
        <v>2453</v>
      </c>
      <c r="N977" s="17"/>
      <c r="O977" s="10">
        <v>202103</v>
      </c>
      <c r="P977" s="10">
        <v>202112</v>
      </c>
      <c r="Q977" s="19">
        <v>0</v>
      </c>
      <c r="R977" s="19">
        <v>1800</v>
      </c>
      <c r="S977" s="19">
        <v>1800</v>
      </c>
      <c r="T977" s="19">
        <v>200</v>
      </c>
      <c r="U977" s="19">
        <v>2000</v>
      </c>
      <c r="V977" s="10" t="s">
        <v>5205</v>
      </c>
      <c r="W977" s="9" t="s">
        <v>2451</v>
      </c>
      <c r="X977" s="9" t="s">
        <v>33</v>
      </c>
      <c r="Y977" s="9" t="s">
        <v>2161</v>
      </c>
      <c r="Z977" s="9" t="s">
        <v>268</v>
      </c>
      <c r="AA977" s="9" t="s">
        <v>2419</v>
      </c>
      <c r="AB977" s="10" t="s">
        <v>5186</v>
      </c>
      <c r="AC977" s="20"/>
    </row>
    <row r="978" s="2" customFormat="1" ht="32.1" customHeight="1" spans="1:29">
      <c r="A978" s="9">
        <v>974</v>
      </c>
      <c r="B978" s="9" t="s">
        <v>46</v>
      </c>
      <c r="C978" s="9" t="s">
        <v>2454</v>
      </c>
      <c r="D978" s="10" t="s">
        <v>3092</v>
      </c>
      <c r="E978" s="11" t="s">
        <v>1351</v>
      </c>
      <c r="F978" s="10" t="s">
        <v>5206</v>
      </c>
      <c r="G978" s="10" t="s">
        <v>24</v>
      </c>
      <c r="H978" s="9" t="s">
        <v>2455</v>
      </c>
      <c r="I978" s="9" t="s">
        <v>2456</v>
      </c>
      <c r="J978" s="9" t="s">
        <v>41</v>
      </c>
      <c r="K978" s="9">
        <v>2021</v>
      </c>
      <c r="L978" s="9">
        <v>7</v>
      </c>
      <c r="M978" s="10"/>
      <c r="N978" s="17" t="s">
        <v>2457</v>
      </c>
      <c r="O978" s="10">
        <v>202103</v>
      </c>
      <c r="P978" s="10">
        <v>202109</v>
      </c>
      <c r="Q978" s="19">
        <v>0</v>
      </c>
      <c r="R978" s="19">
        <v>1400</v>
      </c>
      <c r="S978" s="19">
        <v>1400</v>
      </c>
      <c r="T978" s="19">
        <v>200</v>
      </c>
      <c r="U978" s="19">
        <v>1600</v>
      </c>
      <c r="V978" s="10" t="s">
        <v>5207</v>
      </c>
      <c r="W978" s="9" t="s">
        <v>2454</v>
      </c>
      <c r="X978" s="9" t="s">
        <v>33</v>
      </c>
      <c r="Y978" s="9" t="s">
        <v>2161</v>
      </c>
      <c r="Z978" s="9" t="s">
        <v>268</v>
      </c>
      <c r="AA978" s="9" t="s">
        <v>2419</v>
      </c>
      <c r="AB978" s="10" t="s">
        <v>5186</v>
      </c>
      <c r="AC978" s="20"/>
    </row>
    <row r="979" s="2" customFormat="1" ht="32.1" customHeight="1" spans="1:29">
      <c r="A979" s="9">
        <v>975</v>
      </c>
      <c r="B979" s="9" t="s">
        <v>46</v>
      </c>
      <c r="C979" s="9" t="s">
        <v>2458</v>
      </c>
      <c r="D979" s="10" t="s">
        <v>3599</v>
      </c>
      <c r="E979" s="11" t="s">
        <v>1423</v>
      </c>
      <c r="F979" s="10" t="s">
        <v>5208</v>
      </c>
      <c r="G979" s="10" t="s">
        <v>24</v>
      </c>
      <c r="H979" s="9" t="s">
        <v>105</v>
      </c>
      <c r="I979" s="9" t="s">
        <v>2101</v>
      </c>
      <c r="J979" s="9" t="s">
        <v>41</v>
      </c>
      <c r="K979" s="9">
        <v>2021</v>
      </c>
      <c r="L979" s="9">
        <v>7</v>
      </c>
      <c r="M979" s="10"/>
      <c r="N979" s="17" t="s">
        <v>2457</v>
      </c>
      <c r="O979" s="10">
        <v>202103</v>
      </c>
      <c r="P979" s="10">
        <v>202109</v>
      </c>
      <c r="Q979" s="19">
        <v>0</v>
      </c>
      <c r="R979" s="19">
        <v>1400</v>
      </c>
      <c r="S979" s="19">
        <v>1400</v>
      </c>
      <c r="T979" s="19">
        <v>200</v>
      </c>
      <c r="U979" s="19">
        <v>1600</v>
      </c>
      <c r="V979" s="10" t="s">
        <v>5209</v>
      </c>
      <c r="W979" s="9" t="s">
        <v>2458</v>
      </c>
      <c r="X979" s="9" t="s">
        <v>33</v>
      </c>
      <c r="Y979" s="9" t="s">
        <v>2161</v>
      </c>
      <c r="Z979" s="9" t="s">
        <v>268</v>
      </c>
      <c r="AA979" s="9" t="s">
        <v>2419</v>
      </c>
      <c r="AB979" s="10" t="s">
        <v>5186</v>
      </c>
      <c r="AC979" s="20"/>
    </row>
    <row r="980" s="2" customFormat="1" ht="32.1" customHeight="1" spans="1:29">
      <c r="A980" s="9">
        <v>976</v>
      </c>
      <c r="B980" s="9" t="s">
        <v>46</v>
      </c>
      <c r="C980" s="9" t="s">
        <v>2459</v>
      </c>
      <c r="D980" s="10" t="s">
        <v>3004</v>
      </c>
      <c r="E980" s="11" t="s">
        <v>1351</v>
      </c>
      <c r="F980" s="10" t="s">
        <v>5210</v>
      </c>
      <c r="G980" s="9" t="s">
        <v>23</v>
      </c>
      <c r="H980" s="9" t="s">
        <v>2460</v>
      </c>
      <c r="I980" s="9" t="s">
        <v>2461</v>
      </c>
      <c r="J980" s="9" t="s">
        <v>62</v>
      </c>
      <c r="K980" s="9">
        <v>2021</v>
      </c>
      <c r="L980" s="9">
        <v>10</v>
      </c>
      <c r="M980" s="10"/>
      <c r="N980" s="17" t="s">
        <v>2462</v>
      </c>
      <c r="O980" s="10">
        <v>202103</v>
      </c>
      <c r="P980" s="10">
        <v>202112</v>
      </c>
      <c r="Q980" s="19">
        <v>3000</v>
      </c>
      <c r="R980" s="19">
        <v>0</v>
      </c>
      <c r="S980" s="19">
        <v>3000</v>
      </c>
      <c r="T980" s="19">
        <v>800</v>
      </c>
      <c r="U980" s="19">
        <v>3800</v>
      </c>
      <c r="V980" s="10" t="s">
        <v>5211</v>
      </c>
      <c r="W980" s="9" t="s">
        <v>2459</v>
      </c>
      <c r="X980" s="9" t="s">
        <v>33</v>
      </c>
      <c r="Y980" s="9" t="s">
        <v>2161</v>
      </c>
      <c r="Z980" s="9" t="s">
        <v>268</v>
      </c>
      <c r="AA980" s="9" t="s">
        <v>2419</v>
      </c>
      <c r="AB980" s="10" t="s">
        <v>5186</v>
      </c>
      <c r="AC980" s="20"/>
    </row>
    <row r="981" s="2" customFormat="1" ht="32.1" customHeight="1" spans="1:29">
      <c r="A981" s="9">
        <v>977</v>
      </c>
      <c r="B981" s="9" t="s">
        <v>46</v>
      </c>
      <c r="C981" s="9" t="s">
        <v>2463</v>
      </c>
      <c r="D981" s="10" t="s">
        <v>3483</v>
      </c>
      <c r="E981" s="11" t="s">
        <v>1423</v>
      </c>
      <c r="F981" s="10" t="s">
        <v>5212</v>
      </c>
      <c r="G981" s="10" t="s">
        <v>24</v>
      </c>
      <c r="H981" s="9" t="s">
        <v>2160</v>
      </c>
      <c r="I981" s="9" t="s">
        <v>2464</v>
      </c>
      <c r="J981" s="9" t="s">
        <v>32</v>
      </c>
      <c r="K981" s="9">
        <v>2021</v>
      </c>
      <c r="L981" s="9">
        <v>10</v>
      </c>
      <c r="M981" s="10"/>
      <c r="N981" s="17" t="s">
        <v>2414</v>
      </c>
      <c r="O981" s="10">
        <v>202101</v>
      </c>
      <c r="P981" s="10">
        <v>202110</v>
      </c>
      <c r="Q981" s="19">
        <v>0</v>
      </c>
      <c r="R981" s="19">
        <v>2000</v>
      </c>
      <c r="S981" s="19">
        <v>2000</v>
      </c>
      <c r="T981" s="19">
        <v>0</v>
      </c>
      <c r="U981" s="19">
        <v>2000</v>
      </c>
      <c r="V981" s="10" t="s">
        <v>5213</v>
      </c>
      <c r="W981" s="9" t="s">
        <v>2463</v>
      </c>
      <c r="X981" s="9" t="s">
        <v>33</v>
      </c>
      <c r="Y981" s="9" t="s">
        <v>2161</v>
      </c>
      <c r="Z981" s="9" t="s">
        <v>268</v>
      </c>
      <c r="AA981" s="9" t="s">
        <v>2465</v>
      </c>
      <c r="AB981" s="10" t="s">
        <v>5214</v>
      </c>
      <c r="AC981" s="20"/>
    </row>
    <row r="982" s="2" customFormat="1" ht="32.1" customHeight="1" spans="1:29">
      <c r="A982" s="9">
        <v>978</v>
      </c>
      <c r="B982" s="9" t="s">
        <v>46</v>
      </c>
      <c r="C982" s="9" t="s">
        <v>2466</v>
      </c>
      <c r="D982" s="10" t="s">
        <v>3050</v>
      </c>
      <c r="E982" s="11" t="s">
        <v>1351</v>
      </c>
      <c r="F982" s="10" t="s">
        <v>5215</v>
      </c>
      <c r="G982" s="10" t="s">
        <v>24</v>
      </c>
      <c r="H982" s="9" t="s">
        <v>2467</v>
      </c>
      <c r="I982" s="9" t="s">
        <v>2437</v>
      </c>
      <c r="J982" s="9" t="s">
        <v>32</v>
      </c>
      <c r="K982" s="9">
        <v>2021</v>
      </c>
      <c r="L982" s="9">
        <v>9</v>
      </c>
      <c r="M982" s="10"/>
      <c r="N982" s="17" t="s">
        <v>2418</v>
      </c>
      <c r="O982" s="10">
        <v>202101</v>
      </c>
      <c r="P982" s="10">
        <v>202109</v>
      </c>
      <c r="Q982" s="19">
        <v>0</v>
      </c>
      <c r="R982" s="19">
        <v>1800</v>
      </c>
      <c r="S982" s="19">
        <v>1800</v>
      </c>
      <c r="T982" s="19">
        <v>0</v>
      </c>
      <c r="U982" s="19">
        <v>1800</v>
      </c>
      <c r="V982" s="10" t="s">
        <v>5216</v>
      </c>
      <c r="W982" s="9" t="s">
        <v>2466</v>
      </c>
      <c r="X982" s="9" t="s">
        <v>33</v>
      </c>
      <c r="Y982" s="9" t="s">
        <v>2161</v>
      </c>
      <c r="Z982" s="9" t="s">
        <v>268</v>
      </c>
      <c r="AA982" s="9" t="s">
        <v>2465</v>
      </c>
      <c r="AB982" s="10" t="s">
        <v>5214</v>
      </c>
      <c r="AC982" s="20"/>
    </row>
    <row r="983" s="2" customFormat="1" ht="32.1" customHeight="1" spans="1:29">
      <c r="A983" s="9">
        <v>979</v>
      </c>
      <c r="B983" s="9" t="s">
        <v>46</v>
      </c>
      <c r="C983" s="9" t="s">
        <v>2468</v>
      </c>
      <c r="D983" s="10" t="s">
        <v>3082</v>
      </c>
      <c r="E983" s="11" t="s">
        <v>1423</v>
      </c>
      <c r="F983" s="10" t="s">
        <v>5217</v>
      </c>
      <c r="G983" s="9" t="s">
        <v>23</v>
      </c>
      <c r="H983" s="9" t="s">
        <v>2469</v>
      </c>
      <c r="I983" s="9" t="s">
        <v>2470</v>
      </c>
      <c r="J983" s="9" t="s">
        <v>62</v>
      </c>
      <c r="K983" s="9">
        <v>2021</v>
      </c>
      <c r="L983" s="9">
        <v>10</v>
      </c>
      <c r="M983" s="10"/>
      <c r="N983" s="17" t="s">
        <v>2462</v>
      </c>
      <c r="O983" s="10">
        <v>202103</v>
      </c>
      <c r="P983" s="10">
        <v>202112</v>
      </c>
      <c r="Q983" s="19">
        <v>3000</v>
      </c>
      <c r="R983" s="19">
        <v>0</v>
      </c>
      <c r="S983" s="19">
        <v>3000</v>
      </c>
      <c r="T983" s="19">
        <v>800</v>
      </c>
      <c r="U983" s="19">
        <v>3800</v>
      </c>
      <c r="V983" s="10" t="s">
        <v>5218</v>
      </c>
      <c r="W983" s="9" t="s">
        <v>2468</v>
      </c>
      <c r="X983" s="9" t="s">
        <v>33</v>
      </c>
      <c r="Y983" s="9" t="s">
        <v>2161</v>
      </c>
      <c r="Z983" s="9" t="s">
        <v>268</v>
      </c>
      <c r="AA983" s="9" t="s">
        <v>2465</v>
      </c>
      <c r="AB983" s="10" t="s">
        <v>5214</v>
      </c>
      <c r="AC983" s="20"/>
    </row>
    <row r="984" s="2" customFormat="1" ht="32.1" customHeight="1" spans="1:29">
      <c r="A984" s="9">
        <v>980</v>
      </c>
      <c r="B984" s="9" t="s">
        <v>46</v>
      </c>
      <c r="C984" s="9" t="s">
        <v>2471</v>
      </c>
      <c r="D984" s="10" t="s">
        <v>3019</v>
      </c>
      <c r="E984" s="11" t="s">
        <v>1351</v>
      </c>
      <c r="F984" s="10" t="s">
        <v>5219</v>
      </c>
      <c r="G984" s="9" t="s">
        <v>23</v>
      </c>
      <c r="H984" s="9" t="s">
        <v>2472</v>
      </c>
      <c r="I984" s="9" t="s">
        <v>2473</v>
      </c>
      <c r="J984" s="9" t="s">
        <v>32</v>
      </c>
      <c r="K984" s="9">
        <v>2021</v>
      </c>
      <c r="L984" s="9">
        <v>10</v>
      </c>
      <c r="M984" s="10"/>
      <c r="N984" s="17" t="s">
        <v>2462</v>
      </c>
      <c r="O984" s="10">
        <v>202103</v>
      </c>
      <c r="P984" s="10">
        <v>202112</v>
      </c>
      <c r="Q984" s="19">
        <v>3000</v>
      </c>
      <c r="R984" s="19">
        <v>0</v>
      </c>
      <c r="S984" s="19">
        <v>3000</v>
      </c>
      <c r="T984" s="19">
        <v>0</v>
      </c>
      <c r="U984" s="19">
        <v>3000</v>
      </c>
      <c r="V984" s="10" t="s">
        <v>5220</v>
      </c>
      <c r="W984" s="9" t="s">
        <v>2474</v>
      </c>
      <c r="X984" s="9" t="s">
        <v>33</v>
      </c>
      <c r="Y984" s="9" t="s">
        <v>2161</v>
      </c>
      <c r="Z984" s="9" t="s">
        <v>268</v>
      </c>
      <c r="AA984" s="9" t="s">
        <v>2465</v>
      </c>
      <c r="AB984" s="10" t="s">
        <v>5214</v>
      </c>
      <c r="AC984" s="20"/>
    </row>
    <row r="985" s="2" customFormat="1" ht="32.1" customHeight="1" spans="1:29">
      <c r="A985" s="9">
        <v>981</v>
      </c>
      <c r="B985" s="9" t="s">
        <v>46</v>
      </c>
      <c r="C985" s="9" t="s">
        <v>2475</v>
      </c>
      <c r="D985" s="10" t="s">
        <v>3649</v>
      </c>
      <c r="E985" s="11" t="s">
        <v>1351</v>
      </c>
      <c r="F985" s="10" t="s">
        <v>5221</v>
      </c>
      <c r="G985" s="9" t="s">
        <v>23</v>
      </c>
      <c r="H985" s="9" t="s">
        <v>2476</v>
      </c>
      <c r="I985" s="9" t="s">
        <v>2477</v>
      </c>
      <c r="J985" s="9" t="s">
        <v>32</v>
      </c>
      <c r="K985" s="9">
        <v>2021</v>
      </c>
      <c r="L985" s="9">
        <v>9</v>
      </c>
      <c r="M985" s="10"/>
      <c r="N985" s="17" t="s">
        <v>2394</v>
      </c>
      <c r="O985" s="10">
        <v>202104</v>
      </c>
      <c r="P985" s="10">
        <v>202112</v>
      </c>
      <c r="Q985" s="19">
        <v>2700</v>
      </c>
      <c r="R985" s="19">
        <v>0</v>
      </c>
      <c r="S985" s="19">
        <v>2700</v>
      </c>
      <c r="T985" s="19">
        <v>0</v>
      </c>
      <c r="U985" s="19">
        <v>2700</v>
      </c>
      <c r="V985" s="10" t="s">
        <v>5222</v>
      </c>
      <c r="W985" s="9" t="s">
        <v>2475</v>
      </c>
      <c r="X985" s="9" t="s">
        <v>33</v>
      </c>
      <c r="Y985" s="9" t="s">
        <v>2161</v>
      </c>
      <c r="Z985" s="9" t="s">
        <v>268</v>
      </c>
      <c r="AA985" s="9" t="s">
        <v>2465</v>
      </c>
      <c r="AB985" s="10" t="s">
        <v>5214</v>
      </c>
      <c r="AC985" s="20"/>
    </row>
    <row r="986" s="2" customFormat="1" ht="32.1" customHeight="1" spans="1:29">
      <c r="A986" s="9">
        <v>982</v>
      </c>
      <c r="B986" s="9" t="s">
        <v>46</v>
      </c>
      <c r="C986" s="9" t="s">
        <v>2478</v>
      </c>
      <c r="D986" s="10" t="s">
        <v>3347</v>
      </c>
      <c r="E986" s="11" t="s">
        <v>1423</v>
      </c>
      <c r="F986" s="10" t="s">
        <v>5223</v>
      </c>
      <c r="G986" s="10" t="s">
        <v>24</v>
      </c>
      <c r="H986" s="9" t="s">
        <v>2479</v>
      </c>
      <c r="I986" s="9" t="s">
        <v>2480</v>
      </c>
      <c r="J986" s="9" t="s">
        <v>41</v>
      </c>
      <c r="K986" s="9">
        <v>2021</v>
      </c>
      <c r="L986" s="9">
        <v>8</v>
      </c>
      <c r="M986" s="10"/>
      <c r="N986" s="17" t="s">
        <v>2481</v>
      </c>
      <c r="O986" s="10">
        <v>202102</v>
      </c>
      <c r="P986" s="10">
        <v>202109</v>
      </c>
      <c r="Q986" s="19">
        <v>0</v>
      </c>
      <c r="R986" s="19">
        <v>1600</v>
      </c>
      <c r="S986" s="19">
        <v>1600</v>
      </c>
      <c r="T986" s="19">
        <v>200</v>
      </c>
      <c r="U986" s="19">
        <v>1800</v>
      </c>
      <c r="V986" s="10" t="s">
        <v>5224</v>
      </c>
      <c r="W986" s="9" t="s">
        <v>2478</v>
      </c>
      <c r="X986" s="9" t="s">
        <v>33</v>
      </c>
      <c r="Y986" s="9" t="s">
        <v>2161</v>
      </c>
      <c r="Z986" s="9" t="s">
        <v>268</v>
      </c>
      <c r="AA986" s="9" t="s">
        <v>2465</v>
      </c>
      <c r="AB986" s="10" t="s">
        <v>5214</v>
      </c>
      <c r="AC986" s="20"/>
    </row>
    <row r="987" s="2" customFormat="1" ht="32.1" customHeight="1" spans="1:29">
      <c r="A987" s="9">
        <v>983</v>
      </c>
      <c r="B987" s="9" t="s">
        <v>46</v>
      </c>
      <c r="C987" s="9" t="s">
        <v>2482</v>
      </c>
      <c r="D987" s="10" t="s">
        <v>5225</v>
      </c>
      <c r="E987" s="11" t="s">
        <v>1351</v>
      </c>
      <c r="F987" s="10" t="s">
        <v>5226</v>
      </c>
      <c r="G987" s="9" t="s">
        <v>23</v>
      </c>
      <c r="H987" s="9" t="s">
        <v>2287</v>
      </c>
      <c r="I987" s="9" t="s">
        <v>2483</v>
      </c>
      <c r="J987" s="9" t="s">
        <v>62</v>
      </c>
      <c r="K987" s="9">
        <v>2021</v>
      </c>
      <c r="L987" s="9">
        <v>12</v>
      </c>
      <c r="M987" s="10"/>
      <c r="N987" s="17" t="s">
        <v>2484</v>
      </c>
      <c r="O987" s="10">
        <v>202101</v>
      </c>
      <c r="P987" s="10">
        <v>202112</v>
      </c>
      <c r="Q987" s="19">
        <v>3600</v>
      </c>
      <c r="R987" s="19">
        <v>0</v>
      </c>
      <c r="S987" s="19">
        <v>3600</v>
      </c>
      <c r="T987" s="19">
        <v>800</v>
      </c>
      <c r="U987" s="19">
        <v>4400</v>
      </c>
      <c r="V987" s="10" t="s">
        <v>5227</v>
      </c>
      <c r="W987" s="9" t="s">
        <v>2482</v>
      </c>
      <c r="X987" s="9" t="s">
        <v>33</v>
      </c>
      <c r="Y987" s="9" t="s">
        <v>2161</v>
      </c>
      <c r="Z987" s="9" t="s">
        <v>268</v>
      </c>
      <c r="AA987" s="9" t="s">
        <v>2465</v>
      </c>
      <c r="AB987" s="10" t="s">
        <v>5214</v>
      </c>
      <c r="AC987" s="20"/>
    </row>
    <row r="988" s="2" customFormat="1" ht="32.1" customHeight="1" spans="1:29">
      <c r="A988" s="9">
        <v>984</v>
      </c>
      <c r="B988" s="9" t="s">
        <v>46</v>
      </c>
      <c r="C988" s="9" t="s">
        <v>2485</v>
      </c>
      <c r="D988" s="10" t="s">
        <v>3591</v>
      </c>
      <c r="E988" s="11" t="s">
        <v>1351</v>
      </c>
      <c r="F988" s="10" t="s">
        <v>5228</v>
      </c>
      <c r="G988" s="9" t="s">
        <v>23</v>
      </c>
      <c r="H988" s="9" t="s">
        <v>2287</v>
      </c>
      <c r="I988" s="9" t="s">
        <v>2483</v>
      </c>
      <c r="J988" s="9" t="s">
        <v>62</v>
      </c>
      <c r="K988" s="9">
        <v>2021</v>
      </c>
      <c r="L988" s="9">
        <v>12</v>
      </c>
      <c r="M988" s="10"/>
      <c r="N988" s="17" t="s">
        <v>2484</v>
      </c>
      <c r="O988" s="10">
        <v>202101</v>
      </c>
      <c r="P988" s="10">
        <v>202112</v>
      </c>
      <c r="Q988" s="19">
        <v>3600</v>
      </c>
      <c r="R988" s="19">
        <v>0</v>
      </c>
      <c r="S988" s="19">
        <v>3600</v>
      </c>
      <c r="T988" s="19">
        <v>800</v>
      </c>
      <c r="U988" s="19">
        <v>4400</v>
      </c>
      <c r="V988" s="10" t="s">
        <v>5229</v>
      </c>
      <c r="W988" s="9" t="s">
        <v>2485</v>
      </c>
      <c r="X988" s="9" t="s">
        <v>33</v>
      </c>
      <c r="Y988" s="9" t="s">
        <v>2161</v>
      </c>
      <c r="Z988" s="9" t="s">
        <v>268</v>
      </c>
      <c r="AA988" s="9" t="s">
        <v>2465</v>
      </c>
      <c r="AB988" s="10" t="s">
        <v>5214</v>
      </c>
      <c r="AC988" s="20"/>
    </row>
    <row r="989" s="2" customFormat="1" ht="32.1" customHeight="1" spans="1:29">
      <c r="A989" s="9">
        <v>985</v>
      </c>
      <c r="B989" s="9" t="s">
        <v>27</v>
      </c>
      <c r="C989" s="9" t="s">
        <v>2486</v>
      </c>
      <c r="D989" s="10" t="s">
        <v>3007</v>
      </c>
      <c r="E989" s="11" t="s">
        <v>1351</v>
      </c>
      <c r="F989" s="10" t="s">
        <v>5230</v>
      </c>
      <c r="G989" s="10" t="s">
        <v>24</v>
      </c>
      <c r="H989" s="9" t="s">
        <v>2487</v>
      </c>
      <c r="I989" s="9" t="s">
        <v>2488</v>
      </c>
      <c r="J989" s="9" t="s">
        <v>32</v>
      </c>
      <c r="K989" s="9">
        <v>2021</v>
      </c>
      <c r="L989" s="9">
        <v>11</v>
      </c>
      <c r="M989" s="10"/>
      <c r="N989" s="17" t="s">
        <v>2406</v>
      </c>
      <c r="O989" s="10">
        <v>202101</v>
      </c>
      <c r="P989" s="10">
        <v>202111</v>
      </c>
      <c r="Q989" s="19">
        <v>0</v>
      </c>
      <c r="R989" s="19">
        <v>2200</v>
      </c>
      <c r="S989" s="19">
        <v>2200</v>
      </c>
      <c r="T989" s="19">
        <v>0</v>
      </c>
      <c r="U989" s="19">
        <v>2200</v>
      </c>
      <c r="V989" s="10" t="s">
        <v>5231</v>
      </c>
      <c r="W989" s="9" t="s">
        <v>2486</v>
      </c>
      <c r="X989" s="9" t="s">
        <v>33</v>
      </c>
      <c r="Y989" s="9" t="s">
        <v>2161</v>
      </c>
      <c r="Z989" s="9" t="s">
        <v>268</v>
      </c>
      <c r="AA989" s="9" t="s">
        <v>2489</v>
      </c>
      <c r="AB989" s="10" t="s">
        <v>5232</v>
      </c>
      <c r="AC989" s="20"/>
    </row>
    <row r="990" s="2" customFormat="1" ht="32.1" customHeight="1" spans="1:29">
      <c r="A990" s="9">
        <v>986</v>
      </c>
      <c r="B990" s="9" t="s">
        <v>27</v>
      </c>
      <c r="C990" s="9" t="s">
        <v>2490</v>
      </c>
      <c r="D990" s="10" t="s">
        <v>3019</v>
      </c>
      <c r="E990" s="11" t="s">
        <v>1351</v>
      </c>
      <c r="F990" s="10" t="s">
        <v>5233</v>
      </c>
      <c r="G990" s="10" t="s">
        <v>24</v>
      </c>
      <c r="H990" s="9" t="s">
        <v>2491</v>
      </c>
      <c r="I990" s="9" t="s">
        <v>2492</v>
      </c>
      <c r="J990" s="9" t="s">
        <v>62</v>
      </c>
      <c r="K990" s="9">
        <v>2021</v>
      </c>
      <c r="L990" s="9">
        <v>9</v>
      </c>
      <c r="M990" s="10"/>
      <c r="N990" s="17" t="s">
        <v>2418</v>
      </c>
      <c r="O990" s="10">
        <v>202101</v>
      </c>
      <c r="P990" s="10">
        <v>202109</v>
      </c>
      <c r="Q990" s="19">
        <v>0</v>
      </c>
      <c r="R990" s="19">
        <v>1800</v>
      </c>
      <c r="S990" s="19">
        <v>1800</v>
      </c>
      <c r="T990" s="19">
        <v>800</v>
      </c>
      <c r="U990" s="19">
        <v>2600</v>
      </c>
      <c r="V990" s="10" t="s">
        <v>5234</v>
      </c>
      <c r="W990" s="9" t="s">
        <v>2490</v>
      </c>
      <c r="X990" s="9" t="s">
        <v>33</v>
      </c>
      <c r="Y990" s="9" t="s">
        <v>2161</v>
      </c>
      <c r="Z990" s="9" t="s">
        <v>268</v>
      </c>
      <c r="AA990" s="9" t="s">
        <v>2489</v>
      </c>
      <c r="AB990" s="10" t="s">
        <v>5232</v>
      </c>
      <c r="AC990" s="20"/>
    </row>
    <row r="991" s="2" customFormat="1" ht="32.1" customHeight="1" spans="1:29">
      <c r="A991" s="9">
        <v>987</v>
      </c>
      <c r="B991" s="9" t="s">
        <v>46</v>
      </c>
      <c r="C991" s="9" t="s">
        <v>2493</v>
      </c>
      <c r="D991" s="10" t="s">
        <v>5235</v>
      </c>
      <c r="E991" s="11" t="s">
        <v>1351</v>
      </c>
      <c r="F991" s="10" t="s">
        <v>3253</v>
      </c>
      <c r="G991" s="9" t="s">
        <v>23</v>
      </c>
      <c r="H991" s="9" t="s">
        <v>2374</v>
      </c>
      <c r="I991" s="9" t="s">
        <v>2494</v>
      </c>
      <c r="J991" s="9" t="s">
        <v>32</v>
      </c>
      <c r="K991" s="9">
        <v>2021</v>
      </c>
      <c r="L991" s="9">
        <v>7</v>
      </c>
      <c r="M991" s="10"/>
      <c r="N991" s="17" t="s">
        <v>2495</v>
      </c>
      <c r="O991" s="10">
        <v>202105</v>
      </c>
      <c r="P991" s="10">
        <v>202111</v>
      </c>
      <c r="Q991" s="19">
        <v>2100</v>
      </c>
      <c r="R991" s="19">
        <v>0</v>
      </c>
      <c r="S991" s="19">
        <v>2100</v>
      </c>
      <c r="T991" s="19">
        <v>0</v>
      </c>
      <c r="U991" s="19">
        <v>2100</v>
      </c>
      <c r="V991" s="10" t="s">
        <v>5236</v>
      </c>
      <c r="W991" s="9" t="s">
        <v>2493</v>
      </c>
      <c r="X991" s="9" t="s">
        <v>33</v>
      </c>
      <c r="Y991" s="9" t="s">
        <v>2161</v>
      </c>
      <c r="Z991" s="9" t="s">
        <v>268</v>
      </c>
      <c r="AA991" s="9" t="s">
        <v>2489</v>
      </c>
      <c r="AB991" s="10" t="s">
        <v>5232</v>
      </c>
      <c r="AC991" s="20"/>
    </row>
    <row r="992" s="2" customFormat="1" ht="32.1" customHeight="1" spans="1:29">
      <c r="A992" s="9">
        <v>988</v>
      </c>
      <c r="B992" s="9" t="s">
        <v>46</v>
      </c>
      <c r="C992" s="9" t="s">
        <v>2496</v>
      </c>
      <c r="D992" s="10" t="s">
        <v>3347</v>
      </c>
      <c r="E992" s="11" t="s">
        <v>1423</v>
      </c>
      <c r="F992" s="10" t="s">
        <v>5237</v>
      </c>
      <c r="G992" s="9" t="s">
        <v>23</v>
      </c>
      <c r="H992" s="9" t="s">
        <v>2287</v>
      </c>
      <c r="I992" s="9" t="s">
        <v>2497</v>
      </c>
      <c r="J992" s="9" t="s">
        <v>62</v>
      </c>
      <c r="K992" s="9">
        <v>2021</v>
      </c>
      <c r="L992" s="9">
        <v>9</v>
      </c>
      <c r="M992" s="10"/>
      <c r="N992" s="17" t="s">
        <v>2379</v>
      </c>
      <c r="O992" s="10">
        <v>202103</v>
      </c>
      <c r="P992" s="10">
        <v>202111</v>
      </c>
      <c r="Q992" s="19">
        <v>2700</v>
      </c>
      <c r="R992" s="19">
        <v>0</v>
      </c>
      <c r="S992" s="19">
        <v>2700</v>
      </c>
      <c r="T992" s="19">
        <v>800</v>
      </c>
      <c r="U992" s="19">
        <v>3500</v>
      </c>
      <c r="V992" s="10" t="s">
        <v>5238</v>
      </c>
      <c r="W992" s="9" t="s">
        <v>2496</v>
      </c>
      <c r="X992" s="9" t="s">
        <v>33</v>
      </c>
      <c r="Y992" s="9" t="s">
        <v>2161</v>
      </c>
      <c r="Z992" s="9" t="s">
        <v>268</v>
      </c>
      <c r="AA992" s="9" t="s">
        <v>2489</v>
      </c>
      <c r="AB992" s="10" t="s">
        <v>5232</v>
      </c>
      <c r="AC992" s="20"/>
    </row>
    <row r="993" s="2" customFormat="1" ht="32.1" customHeight="1" spans="1:29">
      <c r="A993" s="9">
        <v>989</v>
      </c>
      <c r="B993" s="9" t="s">
        <v>27</v>
      </c>
      <c r="C993" s="9" t="s">
        <v>2498</v>
      </c>
      <c r="D993" s="10" t="s">
        <v>5239</v>
      </c>
      <c r="E993" s="11" t="s">
        <v>1423</v>
      </c>
      <c r="F993" s="10" t="s">
        <v>5240</v>
      </c>
      <c r="G993" s="10" t="s">
        <v>24</v>
      </c>
      <c r="H993" s="9" t="s">
        <v>2499</v>
      </c>
      <c r="I993" s="9" t="s">
        <v>2500</v>
      </c>
      <c r="J993" s="9" t="s">
        <v>41</v>
      </c>
      <c r="K993" s="9">
        <v>2021</v>
      </c>
      <c r="L993" s="9">
        <v>3</v>
      </c>
      <c r="M993" s="10"/>
      <c r="N993" s="17" t="s">
        <v>2501</v>
      </c>
      <c r="O993" s="10">
        <v>202103</v>
      </c>
      <c r="P993" s="10">
        <v>202105</v>
      </c>
      <c r="Q993" s="19">
        <v>0</v>
      </c>
      <c r="R993" s="19">
        <v>600</v>
      </c>
      <c r="S993" s="19">
        <v>600</v>
      </c>
      <c r="T993" s="19">
        <v>200</v>
      </c>
      <c r="U993" s="19">
        <v>800</v>
      </c>
      <c r="V993" s="10" t="s">
        <v>3485</v>
      </c>
      <c r="W993" s="9" t="s">
        <v>2498</v>
      </c>
      <c r="X993" s="9" t="s">
        <v>33</v>
      </c>
      <c r="Y993" s="9" t="s">
        <v>2161</v>
      </c>
      <c r="Z993" s="9" t="s">
        <v>268</v>
      </c>
      <c r="AA993" s="9" t="s">
        <v>2489</v>
      </c>
      <c r="AB993" s="10" t="s">
        <v>5232</v>
      </c>
      <c r="AC993" s="20"/>
    </row>
    <row r="994" s="2" customFormat="1" ht="32.1" customHeight="1" spans="1:29">
      <c r="A994" s="9">
        <v>990</v>
      </c>
      <c r="B994" s="9" t="s">
        <v>46</v>
      </c>
      <c r="C994" s="9" t="s">
        <v>2502</v>
      </c>
      <c r="D994" s="10" t="s">
        <v>3007</v>
      </c>
      <c r="E994" s="11" t="s">
        <v>1351</v>
      </c>
      <c r="F994" s="10" t="s">
        <v>5241</v>
      </c>
      <c r="G994" s="10" t="s">
        <v>24</v>
      </c>
      <c r="H994" s="9" t="s">
        <v>2503</v>
      </c>
      <c r="I994" s="9" t="s">
        <v>2504</v>
      </c>
      <c r="J994" s="9" t="s">
        <v>41</v>
      </c>
      <c r="K994" s="9">
        <v>2021</v>
      </c>
      <c r="L994" s="9">
        <v>10</v>
      </c>
      <c r="M994" s="10"/>
      <c r="N994" s="17" t="s">
        <v>2414</v>
      </c>
      <c r="O994" s="10">
        <v>202101</v>
      </c>
      <c r="P994" s="10">
        <v>202110</v>
      </c>
      <c r="Q994" s="19">
        <v>0</v>
      </c>
      <c r="R994" s="19">
        <v>2000</v>
      </c>
      <c r="S994" s="19">
        <v>2000</v>
      </c>
      <c r="T994" s="19">
        <v>200</v>
      </c>
      <c r="U994" s="19">
        <v>2200</v>
      </c>
      <c r="V994" s="10" t="s">
        <v>5242</v>
      </c>
      <c r="W994" s="9" t="s">
        <v>2502</v>
      </c>
      <c r="X994" s="9" t="s">
        <v>33</v>
      </c>
      <c r="Y994" s="9" t="s">
        <v>2161</v>
      </c>
      <c r="Z994" s="9" t="s">
        <v>268</v>
      </c>
      <c r="AA994" s="9" t="s">
        <v>2489</v>
      </c>
      <c r="AB994" s="10" t="s">
        <v>5232</v>
      </c>
      <c r="AC994" s="20"/>
    </row>
    <row r="995" s="2" customFormat="1" ht="32.1" customHeight="1" spans="1:29">
      <c r="A995" s="9">
        <v>991</v>
      </c>
      <c r="B995" s="9" t="s">
        <v>46</v>
      </c>
      <c r="C995" s="9" t="s">
        <v>2505</v>
      </c>
      <c r="D995" s="10" t="s">
        <v>3023</v>
      </c>
      <c r="E995" s="11" t="s">
        <v>1351</v>
      </c>
      <c r="F995" s="10" t="s">
        <v>5243</v>
      </c>
      <c r="G995" s="10" t="s">
        <v>24</v>
      </c>
      <c r="H995" s="9" t="s">
        <v>2506</v>
      </c>
      <c r="I995" s="9" t="s">
        <v>553</v>
      </c>
      <c r="J995" s="9" t="s">
        <v>32</v>
      </c>
      <c r="K995" s="9">
        <v>2021</v>
      </c>
      <c r="L995" s="9">
        <v>7</v>
      </c>
      <c r="M995" s="10" t="s">
        <v>2187</v>
      </c>
      <c r="N995" s="17"/>
      <c r="O995" s="10">
        <v>202101</v>
      </c>
      <c r="P995" s="10">
        <v>202109</v>
      </c>
      <c r="Q995" s="19">
        <v>0</v>
      </c>
      <c r="R995" s="19">
        <v>1400</v>
      </c>
      <c r="S995" s="19">
        <v>1400</v>
      </c>
      <c r="T995" s="19">
        <v>0</v>
      </c>
      <c r="U995" s="19">
        <v>1400</v>
      </c>
      <c r="V995" s="10" t="s">
        <v>5244</v>
      </c>
      <c r="W995" s="9" t="s">
        <v>2505</v>
      </c>
      <c r="X995" s="9" t="s">
        <v>33</v>
      </c>
      <c r="Y995" s="9" t="s">
        <v>2161</v>
      </c>
      <c r="Z995" s="9" t="s">
        <v>956</v>
      </c>
      <c r="AA995" s="22" t="s">
        <v>2507</v>
      </c>
      <c r="AB995" s="10" t="s">
        <v>5245</v>
      </c>
      <c r="AC995" s="20"/>
    </row>
    <row r="996" s="2" customFormat="1" ht="32.1" customHeight="1" spans="1:29">
      <c r="A996" s="9">
        <v>992</v>
      </c>
      <c r="B996" s="9" t="s">
        <v>27</v>
      </c>
      <c r="C996" s="9" t="s">
        <v>2508</v>
      </c>
      <c r="D996" s="10" t="s">
        <v>3334</v>
      </c>
      <c r="E996" s="11" t="s">
        <v>1351</v>
      </c>
      <c r="F996" s="10" t="s">
        <v>5246</v>
      </c>
      <c r="G996" s="10" t="s">
        <v>24</v>
      </c>
      <c r="H996" s="9" t="s">
        <v>2509</v>
      </c>
      <c r="I996" s="9" t="s">
        <v>2077</v>
      </c>
      <c r="J996" s="9" t="s">
        <v>41</v>
      </c>
      <c r="K996" s="9">
        <v>2021</v>
      </c>
      <c r="L996" s="9">
        <v>6</v>
      </c>
      <c r="M996" s="10" t="s">
        <v>2510</v>
      </c>
      <c r="N996" s="17"/>
      <c r="O996" s="10">
        <v>202101</v>
      </c>
      <c r="P996" s="10">
        <v>202109</v>
      </c>
      <c r="Q996" s="19">
        <v>0</v>
      </c>
      <c r="R996" s="19">
        <v>1200</v>
      </c>
      <c r="S996" s="19">
        <v>1200</v>
      </c>
      <c r="T996" s="19">
        <v>200</v>
      </c>
      <c r="U996" s="19">
        <v>1400</v>
      </c>
      <c r="V996" s="10" t="s">
        <v>3807</v>
      </c>
      <c r="W996" s="9" t="s">
        <v>2508</v>
      </c>
      <c r="X996" s="9" t="s">
        <v>33</v>
      </c>
      <c r="Y996" s="9" t="s">
        <v>2161</v>
      </c>
      <c r="Z996" s="9" t="s">
        <v>956</v>
      </c>
      <c r="AA996" s="22" t="s">
        <v>2507</v>
      </c>
      <c r="AB996" s="10" t="s">
        <v>5245</v>
      </c>
      <c r="AC996" s="20"/>
    </row>
    <row r="997" s="2" customFormat="1" ht="32.1" customHeight="1" spans="1:29">
      <c r="A997" s="9">
        <v>993</v>
      </c>
      <c r="B997" s="9" t="s">
        <v>27</v>
      </c>
      <c r="C997" s="9" t="s">
        <v>2511</v>
      </c>
      <c r="D997" s="10" t="s">
        <v>3004</v>
      </c>
      <c r="E997" s="11" t="s">
        <v>1351</v>
      </c>
      <c r="F997" s="10" t="s">
        <v>5247</v>
      </c>
      <c r="G997" s="9" t="s">
        <v>23</v>
      </c>
      <c r="H997" s="9" t="s">
        <v>2512</v>
      </c>
      <c r="I997" s="9" t="s">
        <v>2513</v>
      </c>
      <c r="J997" s="9" t="s">
        <v>41</v>
      </c>
      <c r="K997" s="9">
        <v>2021</v>
      </c>
      <c r="L997" s="9">
        <v>12</v>
      </c>
      <c r="M997" s="9"/>
      <c r="N997" s="17" t="s">
        <v>2484</v>
      </c>
      <c r="O997" s="10">
        <v>202101</v>
      </c>
      <c r="P997" s="10">
        <v>202112</v>
      </c>
      <c r="Q997" s="19">
        <v>3600</v>
      </c>
      <c r="R997" s="19">
        <v>0</v>
      </c>
      <c r="S997" s="19">
        <v>3600</v>
      </c>
      <c r="T997" s="19">
        <v>200</v>
      </c>
      <c r="U997" s="19">
        <v>3800</v>
      </c>
      <c r="V997" s="10" t="s">
        <v>5248</v>
      </c>
      <c r="W997" s="9" t="s">
        <v>2511</v>
      </c>
      <c r="X997" s="9" t="s">
        <v>33</v>
      </c>
      <c r="Y997" s="9" t="s">
        <v>2161</v>
      </c>
      <c r="Z997" s="9" t="s">
        <v>956</v>
      </c>
      <c r="AA997" s="22" t="s">
        <v>2507</v>
      </c>
      <c r="AB997" s="10" t="s">
        <v>5245</v>
      </c>
      <c r="AC997" s="20"/>
    </row>
    <row r="998" s="2" customFormat="1" ht="32.1" customHeight="1" spans="1:29">
      <c r="A998" s="9">
        <v>994</v>
      </c>
      <c r="B998" s="9" t="s">
        <v>46</v>
      </c>
      <c r="C998" s="9" t="s">
        <v>2514</v>
      </c>
      <c r="D998" s="10" t="s">
        <v>3186</v>
      </c>
      <c r="E998" s="11" t="s">
        <v>1351</v>
      </c>
      <c r="F998" s="10" t="s">
        <v>5249</v>
      </c>
      <c r="G998" s="9" t="s">
        <v>23</v>
      </c>
      <c r="H998" s="9" t="s">
        <v>2515</v>
      </c>
      <c r="I998" s="9" t="s">
        <v>2516</v>
      </c>
      <c r="J998" s="9" t="s">
        <v>62</v>
      </c>
      <c r="K998" s="9">
        <v>2021</v>
      </c>
      <c r="L998" s="9">
        <v>12</v>
      </c>
      <c r="M998" s="10"/>
      <c r="N998" s="17" t="s">
        <v>2484</v>
      </c>
      <c r="O998" s="10">
        <v>202101</v>
      </c>
      <c r="P998" s="10">
        <v>202112</v>
      </c>
      <c r="Q998" s="19">
        <v>3600</v>
      </c>
      <c r="R998" s="19">
        <v>0</v>
      </c>
      <c r="S998" s="19">
        <v>3600</v>
      </c>
      <c r="T998" s="19">
        <v>800</v>
      </c>
      <c r="U998" s="19">
        <v>4400</v>
      </c>
      <c r="V998" s="10" t="s">
        <v>5250</v>
      </c>
      <c r="W998" s="9" t="s">
        <v>2514</v>
      </c>
      <c r="X998" s="9" t="s">
        <v>33</v>
      </c>
      <c r="Y998" s="9" t="s">
        <v>2161</v>
      </c>
      <c r="Z998" s="9" t="s">
        <v>956</v>
      </c>
      <c r="AA998" s="22" t="s">
        <v>2507</v>
      </c>
      <c r="AB998" s="10" t="s">
        <v>5245</v>
      </c>
      <c r="AC998" s="20"/>
    </row>
    <row r="999" s="2" customFormat="1" ht="32.1" customHeight="1" spans="1:29">
      <c r="A999" s="9">
        <v>995</v>
      </c>
      <c r="B999" s="9" t="s">
        <v>46</v>
      </c>
      <c r="C999" s="9" t="s">
        <v>2517</v>
      </c>
      <c r="D999" s="10" t="s">
        <v>3013</v>
      </c>
      <c r="E999" s="11" t="s">
        <v>1351</v>
      </c>
      <c r="F999" s="10" t="s">
        <v>5251</v>
      </c>
      <c r="G999" s="10" t="s">
        <v>24</v>
      </c>
      <c r="H999" s="9" t="s">
        <v>2518</v>
      </c>
      <c r="I999" s="9" t="s">
        <v>213</v>
      </c>
      <c r="J999" s="9" t="s">
        <v>41</v>
      </c>
      <c r="K999" s="9">
        <v>2021</v>
      </c>
      <c r="L999" s="9">
        <v>9</v>
      </c>
      <c r="M999" s="10"/>
      <c r="N999" s="17" t="s">
        <v>2418</v>
      </c>
      <c r="O999" s="10">
        <v>202101</v>
      </c>
      <c r="P999" s="10">
        <v>202109</v>
      </c>
      <c r="Q999" s="19">
        <v>0</v>
      </c>
      <c r="R999" s="19">
        <v>1800</v>
      </c>
      <c r="S999" s="19">
        <v>1800</v>
      </c>
      <c r="T999" s="19">
        <v>200</v>
      </c>
      <c r="U999" s="19">
        <v>2000</v>
      </c>
      <c r="V999" s="10" t="s">
        <v>5252</v>
      </c>
      <c r="W999" s="9" t="s">
        <v>2517</v>
      </c>
      <c r="X999" s="9" t="s">
        <v>33</v>
      </c>
      <c r="Y999" s="9" t="s">
        <v>2161</v>
      </c>
      <c r="Z999" s="9" t="s">
        <v>956</v>
      </c>
      <c r="AA999" s="22" t="s">
        <v>2507</v>
      </c>
      <c r="AB999" s="10" t="s">
        <v>5245</v>
      </c>
      <c r="AC999" s="20"/>
    </row>
    <row r="1000" s="2" customFormat="1" ht="32.1" customHeight="1" spans="1:29">
      <c r="A1000" s="9">
        <v>996</v>
      </c>
      <c r="B1000" s="9" t="s">
        <v>27</v>
      </c>
      <c r="C1000" s="9" t="s">
        <v>2519</v>
      </c>
      <c r="D1000" s="10" t="s">
        <v>4926</v>
      </c>
      <c r="E1000" s="11" t="s">
        <v>1351</v>
      </c>
      <c r="F1000" s="10" t="s">
        <v>5253</v>
      </c>
      <c r="G1000" s="10" t="s">
        <v>24</v>
      </c>
      <c r="H1000" s="9" t="s">
        <v>2520</v>
      </c>
      <c r="I1000" s="9" t="s">
        <v>163</v>
      </c>
      <c r="J1000" s="9" t="s">
        <v>41</v>
      </c>
      <c r="K1000" s="9">
        <v>2021</v>
      </c>
      <c r="L1000" s="9">
        <v>6</v>
      </c>
      <c r="M1000" s="10" t="s">
        <v>2510</v>
      </c>
      <c r="N1000" s="17"/>
      <c r="O1000" s="10">
        <v>202101</v>
      </c>
      <c r="P1000" s="10">
        <v>202109</v>
      </c>
      <c r="Q1000" s="19">
        <v>0</v>
      </c>
      <c r="R1000" s="19">
        <v>1200</v>
      </c>
      <c r="S1000" s="19">
        <v>1200</v>
      </c>
      <c r="T1000" s="19">
        <v>200</v>
      </c>
      <c r="U1000" s="19">
        <v>1400</v>
      </c>
      <c r="V1000" s="10" t="s">
        <v>5254</v>
      </c>
      <c r="W1000" s="9" t="s">
        <v>2519</v>
      </c>
      <c r="X1000" s="9" t="s">
        <v>33</v>
      </c>
      <c r="Y1000" s="9" t="s">
        <v>2161</v>
      </c>
      <c r="Z1000" s="9" t="s">
        <v>956</v>
      </c>
      <c r="AA1000" s="22" t="s">
        <v>2507</v>
      </c>
      <c r="AB1000" s="10" t="s">
        <v>5245</v>
      </c>
      <c r="AC1000" s="20"/>
    </row>
    <row r="1001" s="2" customFormat="1" ht="32.1" customHeight="1" spans="1:29">
      <c r="A1001" s="9">
        <v>997</v>
      </c>
      <c r="B1001" s="9" t="s">
        <v>46</v>
      </c>
      <c r="C1001" s="9" t="s">
        <v>2521</v>
      </c>
      <c r="D1001" s="10" t="s">
        <v>3229</v>
      </c>
      <c r="E1001" s="11" t="s">
        <v>1423</v>
      </c>
      <c r="F1001" s="10" t="s">
        <v>5255</v>
      </c>
      <c r="G1001" s="10" t="s">
        <v>24</v>
      </c>
      <c r="H1001" s="9" t="s">
        <v>2255</v>
      </c>
      <c r="I1001" s="9" t="s">
        <v>2522</v>
      </c>
      <c r="J1001" s="9" t="s">
        <v>62</v>
      </c>
      <c r="K1001" s="9">
        <v>2021</v>
      </c>
      <c r="L1001" s="9">
        <v>11</v>
      </c>
      <c r="M1001" s="10"/>
      <c r="N1001" s="17" t="s">
        <v>2383</v>
      </c>
      <c r="O1001" s="10">
        <v>202102</v>
      </c>
      <c r="P1001" s="10">
        <v>202112</v>
      </c>
      <c r="Q1001" s="19">
        <v>0</v>
      </c>
      <c r="R1001" s="19">
        <v>2200</v>
      </c>
      <c r="S1001" s="19">
        <v>2200</v>
      </c>
      <c r="T1001" s="19">
        <v>800</v>
      </c>
      <c r="U1001" s="19">
        <v>3000</v>
      </c>
      <c r="V1001" s="10" t="s">
        <v>5256</v>
      </c>
      <c r="W1001" s="9" t="s">
        <v>2521</v>
      </c>
      <c r="X1001" s="9" t="s">
        <v>33</v>
      </c>
      <c r="Y1001" s="9" t="s">
        <v>2161</v>
      </c>
      <c r="Z1001" s="22" t="s">
        <v>120</v>
      </c>
      <c r="AA1001" s="22" t="s">
        <v>2250</v>
      </c>
      <c r="AB1001" s="10" t="s">
        <v>5061</v>
      </c>
      <c r="AC1001" s="20"/>
    </row>
    <row r="1002" s="2" customFormat="1" ht="32.1" customHeight="1" spans="1:29">
      <c r="A1002" s="9">
        <v>998</v>
      </c>
      <c r="B1002" s="9" t="s">
        <v>27</v>
      </c>
      <c r="C1002" s="9" t="s">
        <v>2523</v>
      </c>
      <c r="D1002" s="10" t="s">
        <v>3044</v>
      </c>
      <c r="E1002" s="11" t="s">
        <v>1351</v>
      </c>
      <c r="F1002" s="10" t="s">
        <v>5257</v>
      </c>
      <c r="G1002" s="10" t="s">
        <v>24</v>
      </c>
      <c r="H1002" s="9" t="s">
        <v>44</v>
      </c>
      <c r="I1002" s="9" t="s">
        <v>2524</v>
      </c>
      <c r="J1002" s="9" t="s">
        <v>41</v>
      </c>
      <c r="K1002" s="9">
        <v>2021</v>
      </c>
      <c r="L1002" s="9">
        <v>10</v>
      </c>
      <c r="M1002" s="10"/>
      <c r="N1002" s="17" t="s">
        <v>2462</v>
      </c>
      <c r="O1002" s="10">
        <v>202103</v>
      </c>
      <c r="P1002" s="10">
        <v>202112</v>
      </c>
      <c r="Q1002" s="19">
        <v>0</v>
      </c>
      <c r="R1002" s="19">
        <v>2000</v>
      </c>
      <c r="S1002" s="19">
        <v>2000</v>
      </c>
      <c r="T1002" s="19">
        <v>200</v>
      </c>
      <c r="U1002" s="19">
        <v>2200</v>
      </c>
      <c r="V1002" s="10" t="s">
        <v>4508</v>
      </c>
      <c r="W1002" s="9" t="s">
        <v>2523</v>
      </c>
      <c r="X1002" s="9" t="s">
        <v>33</v>
      </c>
      <c r="Y1002" s="9" t="s">
        <v>2161</v>
      </c>
      <c r="Z1002" s="22" t="s">
        <v>120</v>
      </c>
      <c r="AA1002" s="22" t="s">
        <v>2250</v>
      </c>
      <c r="AB1002" s="10" t="s">
        <v>5061</v>
      </c>
      <c r="AC1002" s="20"/>
    </row>
    <row r="1003" s="2" customFormat="1" ht="32.1" customHeight="1" spans="1:29">
      <c r="A1003" s="9">
        <v>999</v>
      </c>
      <c r="B1003" s="9" t="s">
        <v>27</v>
      </c>
      <c r="C1003" s="9" t="s">
        <v>2525</v>
      </c>
      <c r="D1003" s="10" t="s">
        <v>3229</v>
      </c>
      <c r="E1003" s="11" t="s">
        <v>1423</v>
      </c>
      <c r="F1003" s="10" t="s">
        <v>5258</v>
      </c>
      <c r="G1003" s="10" t="s">
        <v>24</v>
      </c>
      <c r="H1003" s="9" t="s">
        <v>105</v>
      </c>
      <c r="I1003" s="9" t="s">
        <v>2526</v>
      </c>
      <c r="J1003" s="9" t="s">
        <v>32</v>
      </c>
      <c r="K1003" s="9">
        <v>2021</v>
      </c>
      <c r="L1003" s="9">
        <v>11</v>
      </c>
      <c r="M1003" s="10"/>
      <c r="N1003" s="17" t="s">
        <v>2406</v>
      </c>
      <c r="O1003" s="10">
        <v>202101</v>
      </c>
      <c r="P1003" s="10">
        <v>202111</v>
      </c>
      <c r="Q1003" s="19">
        <v>0</v>
      </c>
      <c r="R1003" s="19">
        <v>2200</v>
      </c>
      <c r="S1003" s="19">
        <v>2200</v>
      </c>
      <c r="T1003" s="19">
        <v>0</v>
      </c>
      <c r="U1003" s="19">
        <v>2200</v>
      </c>
      <c r="V1003" s="10" t="s">
        <v>5259</v>
      </c>
      <c r="W1003" s="9" t="s">
        <v>2525</v>
      </c>
      <c r="X1003" s="9" t="s">
        <v>33</v>
      </c>
      <c r="Y1003" s="9" t="s">
        <v>2161</v>
      </c>
      <c r="Z1003" s="9" t="s">
        <v>2170</v>
      </c>
      <c r="AA1003" s="22" t="s">
        <v>2527</v>
      </c>
      <c r="AB1003" s="10" t="s">
        <v>5260</v>
      </c>
      <c r="AC1003" s="20"/>
    </row>
    <row r="1004" s="2" customFormat="1" ht="32.1" customHeight="1" spans="1:29">
      <c r="A1004" s="9">
        <v>1000</v>
      </c>
      <c r="B1004" s="9" t="s">
        <v>27</v>
      </c>
      <c r="C1004" s="9" t="s">
        <v>2528</v>
      </c>
      <c r="D1004" s="10" t="s">
        <v>3220</v>
      </c>
      <c r="E1004" s="11" t="s">
        <v>1351</v>
      </c>
      <c r="F1004" s="10" t="s">
        <v>5261</v>
      </c>
      <c r="G1004" s="10" t="s">
        <v>24</v>
      </c>
      <c r="H1004" s="9" t="s">
        <v>201</v>
      </c>
      <c r="I1004" s="9" t="s">
        <v>2529</v>
      </c>
      <c r="J1004" s="9" t="s">
        <v>41</v>
      </c>
      <c r="K1004" s="9">
        <v>2021</v>
      </c>
      <c r="L1004" s="9">
        <v>11</v>
      </c>
      <c r="M1004" s="10"/>
      <c r="N1004" s="17" t="s">
        <v>2406</v>
      </c>
      <c r="O1004" s="10">
        <v>202101</v>
      </c>
      <c r="P1004" s="10">
        <v>202111</v>
      </c>
      <c r="Q1004" s="19">
        <v>0</v>
      </c>
      <c r="R1004" s="19">
        <v>2200</v>
      </c>
      <c r="S1004" s="19">
        <v>2200</v>
      </c>
      <c r="T1004" s="19">
        <v>200</v>
      </c>
      <c r="U1004" s="19">
        <v>2400</v>
      </c>
      <c r="V1004" s="10" t="s">
        <v>4342</v>
      </c>
      <c r="W1004" s="9" t="s">
        <v>2528</v>
      </c>
      <c r="X1004" s="9" t="s">
        <v>33</v>
      </c>
      <c r="Y1004" s="9" t="s">
        <v>2161</v>
      </c>
      <c r="Z1004" s="22" t="s">
        <v>2170</v>
      </c>
      <c r="AA1004" s="22" t="s">
        <v>2530</v>
      </c>
      <c r="AB1004" s="10" t="s">
        <v>5262</v>
      </c>
      <c r="AC1004" s="20"/>
    </row>
    <row r="1005" s="2" customFormat="1" ht="32.1" customHeight="1" spans="1:29">
      <c r="A1005" s="9">
        <v>1001</v>
      </c>
      <c r="B1005" s="9" t="s">
        <v>27</v>
      </c>
      <c r="C1005" s="9" t="s">
        <v>2531</v>
      </c>
      <c r="D1005" s="10" t="s">
        <v>3072</v>
      </c>
      <c r="E1005" s="11" t="s">
        <v>1423</v>
      </c>
      <c r="F1005" s="10" t="s">
        <v>5263</v>
      </c>
      <c r="G1005" s="10" t="s">
        <v>24</v>
      </c>
      <c r="H1005" s="9" t="s">
        <v>918</v>
      </c>
      <c r="I1005" s="9" t="s">
        <v>2532</v>
      </c>
      <c r="J1005" s="9" t="s">
        <v>41</v>
      </c>
      <c r="K1005" s="9">
        <v>2021</v>
      </c>
      <c r="L1005" s="9">
        <v>11</v>
      </c>
      <c r="M1005" s="10"/>
      <c r="N1005" s="17" t="s">
        <v>2406</v>
      </c>
      <c r="O1005" s="10">
        <v>202101</v>
      </c>
      <c r="P1005" s="10">
        <v>202111</v>
      </c>
      <c r="Q1005" s="19">
        <v>0</v>
      </c>
      <c r="R1005" s="19">
        <v>2200</v>
      </c>
      <c r="S1005" s="19">
        <v>2200</v>
      </c>
      <c r="T1005" s="19">
        <v>200</v>
      </c>
      <c r="U1005" s="19">
        <v>2400</v>
      </c>
      <c r="V1005" s="10" t="s">
        <v>5264</v>
      </c>
      <c r="W1005" s="9" t="s">
        <v>2531</v>
      </c>
      <c r="X1005" s="9" t="s">
        <v>33</v>
      </c>
      <c r="Y1005" s="9" t="s">
        <v>2161</v>
      </c>
      <c r="Z1005" s="22" t="s">
        <v>2170</v>
      </c>
      <c r="AA1005" s="22" t="s">
        <v>2530</v>
      </c>
      <c r="AB1005" s="10" t="s">
        <v>5265</v>
      </c>
      <c r="AC1005" s="20"/>
    </row>
    <row r="1006" s="2" customFormat="1" ht="32.1" customHeight="1" spans="1:29">
      <c r="A1006" s="9">
        <v>1002</v>
      </c>
      <c r="B1006" s="9" t="s">
        <v>27</v>
      </c>
      <c r="C1006" s="9" t="s">
        <v>2070</v>
      </c>
      <c r="D1006" s="10" t="s">
        <v>3242</v>
      </c>
      <c r="E1006" s="11" t="s">
        <v>38</v>
      </c>
      <c r="F1006" s="10" t="s">
        <v>5266</v>
      </c>
      <c r="G1006" s="10" t="s">
        <v>24</v>
      </c>
      <c r="H1006" s="9" t="s">
        <v>2533</v>
      </c>
      <c r="I1006" s="9" t="s">
        <v>2266</v>
      </c>
      <c r="J1006" s="9" t="s">
        <v>41</v>
      </c>
      <c r="K1006" s="9">
        <v>2021</v>
      </c>
      <c r="L1006" s="9">
        <v>5</v>
      </c>
      <c r="M1006" s="10">
        <v>202103</v>
      </c>
      <c r="N1006" s="10">
        <v>202107</v>
      </c>
      <c r="O1006" s="10">
        <v>202103</v>
      </c>
      <c r="P1006" s="10">
        <v>202107</v>
      </c>
      <c r="Q1006" s="10">
        <v>0</v>
      </c>
      <c r="R1006" s="10">
        <v>1000</v>
      </c>
      <c r="S1006" s="19">
        <v>1000</v>
      </c>
      <c r="T1006" s="19">
        <v>200</v>
      </c>
      <c r="U1006" s="19">
        <v>1200</v>
      </c>
      <c r="V1006" s="10" t="s">
        <v>5267</v>
      </c>
      <c r="W1006" s="9" t="s">
        <v>2070</v>
      </c>
      <c r="X1006" s="9" t="s">
        <v>33</v>
      </c>
      <c r="Y1006" s="9" t="s">
        <v>245</v>
      </c>
      <c r="Z1006" s="9" t="s">
        <v>2534</v>
      </c>
      <c r="AA1006" s="9" t="s">
        <v>2535</v>
      </c>
      <c r="AB1006" s="10" t="s">
        <v>5268</v>
      </c>
      <c r="AC1006" s="20"/>
    </row>
    <row r="1007" s="2" customFormat="1" ht="32.1" customHeight="1" spans="1:29">
      <c r="A1007" s="9">
        <v>1003</v>
      </c>
      <c r="B1007" s="9" t="s">
        <v>27</v>
      </c>
      <c r="C1007" s="9" t="s">
        <v>2536</v>
      </c>
      <c r="D1007" s="10" t="s">
        <v>5269</v>
      </c>
      <c r="E1007" s="11" t="s">
        <v>38</v>
      </c>
      <c r="F1007" s="10" t="s">
        <v>5270</v>
      </c>
      <c r="G1007" s="10" t="s">
        <v>24</v>
      </c>
      <c r="H1007" s="9" t="s">
        <v>105</v>
      </c>
      <c r="I1007" s="9" t="s">
        <v>616</v>
      </c>
      <c r="J1007" s="9" t="s">
        <v>41</v>
      </c>
      <c r="K1007" s="9">
        <v>2021</v>
      </c>
      <c r="L1007" s="9">
        <v>4</v>
      </c>
      <c r="M1007" s="10">
        <v>202103</v>
      </c>
      <c r="N1007" s="10">
        <v>202106</v>
      </c>
      <c r="O1007" s="10">
        <v>202103</v>
      </c>
      <c r="P1007" s="10">
        <v>202106</v>
      </c>
      <c r="Q1007" s="10">
        <v>0</v>
      </c>
      <c r="R1007" s="10">
        <v>800</v>
      </c>
      <c r="S1007" s="19">
        <v>800</v>
      </c>
      <c r="T1007" s="19">
        <v>200</v>
      </c>
      <c r="U1007" s="19">
        <v>1000</v>
      </c>
      <c r="V1007" s="10" t="s">
        <v>5271</v>
      </c>
      <c r="W1007" s="9" t="s">
        <v>2536</v>
      </c>
      <c r="X1007" s="9" t="s">
        <v>33</v>
      </c>
      <c r="Y1007" s="9" t="s">
        <v>245</v>
      </c>
      <c r="Z1007" s="9" t="s">
        <v>2534</v>
      </c>
      <c r="AA1007" s="9" t="s">
        <v>2535</v>
      </c>
      <c r="AB1007" s="10" t="s">
        <v>5268</v>
      </c>
      <c r="AC1007" s="20"/>
    </row>
    <row r="1008" s="2" customFormat="1" ht="32.1" customHeight="1" spans="1:29">
      <c r="A1008" s="9">
        <v>1004</v>
      </c>
      <c r="B1008" s="9" t="s">
        <v>27</v>
      </c>
      <c r="C1008" s="9" t="s">
        <v>2537</v>
      </c>
      <c r="D1008" s="10" t="s">
        <v>3019</v>
      </c>
      <c r="E1008" s="11" t="s">
        <v>29</v>
      </c>
      <c r="F1008" s="10" t="s">
        <v>5272</v>
      </c>
      <c r="G1008" s="10" t="s">
        <v>24</v>
      </c>
      <c r="H1008" s="9" t="s">
        <v>2088</v>
      </c>
      <c r="I1008" s="9" t="s">
        <v>2538</v>
      </c>
      <c r="J1008" s="9" t="s">
        <v>62</v>
      </c>
      <c r="K1008" s="9">
        <v>2021</v>
      </c>
      <c r="L1008" s="9">
        <v>6</v>
      </c>
      <c r="M1008" s="10">
        <v>202103</v>
      </c>
      <c r="N1008" s="10">
        <v>202108</v>
      </c>
      <c r="O1008" s="10">
        <v>202103</v>
      </c>
      <c r="P1008" s="10">
        <v>202108</v>
      </c>
      <c r="Q1008" s="10">
        <v>0</v>
      </c>
      <c r="R1008" s="19">
        <v>1200</v>
      </c>
      <c r="S1008" s="19">
        <v>1200</v>
      </c>
      <c r="T1008" s="19">
        <v>800</v>
      </c>
      <c r="U1008" s="19">
        <v>2000</v>
      </c>
      <c r="V1008" s="10" t="s">
        <v>5273</v>
      </c>
      <c r="W1008" s="9" t="s">
        <v>2537</v>
      </c>
      <c r="X1008" s="9" t="s">
        <v>33</v>
      </c>
      <c r="Y1008" s="9" t="s">
        <v>245</v>
      </c>
      <c r="Z1008" s="9" t="s">
        <v>2534</v>
      </c>
      <c r="AA1008" s="9" t="s">
        <v>2535</v>
      </c>
      <c r="AB1008" s="10" t="s">
        <v>5268</v>
      </c>
      <c r="AC1008" s="20"/>
    </row>
    <row r="1009" s="2" customFormat="1" ht="32.1" customHeight="1" spans="1:29">
      <c r="A1009" s="9">
        <v>1005</v>
      </c>
      <c r="B1009" s="9" t="s">
        <v>27</v>
      </c>
      <c r="C1009" s="9" t="s">
        <v>2539</v>
      </c>
      <c r="D1009" s="10" t="s">
        <v>3194</v>
      </c>
      <c r="E1009" s="11" t="s">
        <v>38</v>
      </c>
      <c r="F1009" s="10" t="s">
        <v>5274</v>
      </c>
      <c r="G1009" s="10" t="s">
        <v>24</v>
      </c>
      <c r="H1009" s="9" t="s">
        <v>105</v>
      </c>
      <c r="I1009" s="9" t="s">
        <v>2540</v>
      </c>
      <c r="J1009" s="9" t="s">
        <v>41</v>
      </c>
      <c r="K1009" s="9">
        <v>2021</v>
      </c>
      <c r="L1009" s="9">
        <v>6</v>
      </c>
      <c r="M1009" s="10">
        <v>202103</v>
      </c>
      <c r="N1009" s="10">
        <v>202108</v>
      </c>
      <c r="O1009" s="10">
        <v>202103</v>
      </c>
      <c r="P1009" s="10">
        <v>202108</v>
      </c>
      <c r="Q1009" s="10">
        <v>0</v>
      </c>
      <c r="R1009" s="19">
        <v>1200</v>
      </c>
      <c r="S1009" s="19">
        <v>1200</v>
      </c>
      <c r="T1009" s="19">
        <v>200</v>
      </c>
      <c r="U1009" s="19">
        <v>1400</v>
      </c>
      <c r="V1009" s="10" t="s">
        <v>5275</v>
      </c>
      <c r="W1009" s="9" t="s">
        <v>2539</v>
      </c>
      <c r="X1009" s="9" t="s">
        <v>33</v>
      </c>
      <c r="Y1009" s="9" t="s">
        <v>245</v>
      </c>
      <c r="Z1009" s="9" t="s">
        <v>2534</v>
      </c>
      <c r="AA1009" s="9" t="s">
        <v>2535</v>
      </c>
      <c r="AB1009" s="10" t="s">
        <v>5268</v>
      </c>
      <c r="AC1009" s="20"/>
    </row>
    <row r="1010" s="2" customFormat="1" ht="32.1" customHeight="1" spans="1:29">
      <c r="A1010" s="9">
        <v>1006</v>
      </c>
      <c r="B1010" s="9" t="s">
        <v>27</v>
      </c>
      <c r="C1010" s="9" t="s">
        <v>2541</v>
      </c>
      <c r="D1010" s="10" t="s">
        <v>3445</v>
      </c>
      <c r="E1010" s="11" t="s">
        <v>29</v>
      </c>
      <c r="F1010" s="10" t="s">
        <v>5276</v>
      </c>
      <c r="G1010" s="10" t="s">
        <v>24</v>
      </c>
      <c r="H1010" s="9" t="s">
        <v>89</v>
      </c>
      <c r="I1010" s="9" t="s">
        <v>596</v>
      </c>
      <c r="J1010" s="9" t="s">
        <v>41</v>
      </c>
      <c r="K1010" s="9">
        <v>2021</v>
      </c>
      <c r="L1010" s="9">
        <v>4</v>
      </c>
      <c r="M1010" s="10">
        <v>202103</v>
      </c>
      <c r="N1010" s="10">
        <v>202106</v>
      </c>
      <c r="O1010" s="10">
        <v>202103</v>
      </c>
      <c r="P1010" s="10">
        <v>202106</v>
      </c>
      <c r="Q1010" s="10">
        <v>0</v>
      </c>
      <c r="R1010" s="19">
        <v>800</v>
      </c>
      <c r="S1010" s="19">
        <v>800</v>
      </c>
      <c r="T1010" s="19">
        <v>200</v>
      </c>
      <c r="U1010" s="19">
        <v>1000</v>
      </c>
      <c r="V1010" s="10" t="s">
        <v>5277</v>
      </c>
      <c r="W1010" s="9" t="s">
        <v>2541</v>
      </c>
      <c r="X1010" s="9" t="s">
        <v>33</v>
      </c>
      <c r="Y1010" s="9" t="s">
        <v>245</v>
      </c>
      <c r="Z1010" s="9" t="s">
        <v>2534</v>
      </c>
      <c r="AA1010" s="9" t="s">
        <v>2535</v>
      </c>
      <c r="AB1010" s="10" t="s">
        <v>5268</v>
      </c>
      <c r="AC1010" s="20"/>
    </row>
    <row r="1011" s="2" customFormat="1" ht="32.1" customHeight="1" spans="1:29">
      <c r="A1011" s="9">
        <v>1007</v>
      </c>
      <c r="B1011" s="9" t="s">
        <v>27</v>
      </c>
      <c r="C1011" s="9" t="s">
        <v>2542</v>
      </c>
      <c r="D1011" s="10" t="s">
        <v>3388</v>
      </c>
      <c r="E1011" s="11" t="s">
        <v>29</v>
      </c>
      <c r="F1011" s="10" t="s">
        <v>5278</v>
      </c>
      <c r="G1011" s="10" t="s">
        <v>24</v>
      </c>
      <c r="H1011" s="9" t="s">
        <v>236</v>
      </c>
      <c r="I1011" s="9" t="s">
        <v>2543</v>
      </c>
      <c r="J1011" s="9" t="s">
        <v>41</v>
      </c>
      <c r="K1011" s="9">
        <v>2021</v>
      </c>
      <c r="L1011" s="9">
        <v>4</v>
      </c>
      <c r="M1011" s="10">
        <v>202104</v>
      </c>
      <c r="N1011" s="10">
        <v>202107</v>
      </c>
      <c r="O1011" s="10">
        <v>202104</v>
      </c>
      <c r="P1011" s="10">
        <v>202107</v>
      </c>
      <c r="Q1011" s="10">
        <v>0</v>
      </c>
      <c r="R1011" s="19">
        <v>800</v>
      </c>
      <c r="S1011" s="19">
        <v>800</v>
      </c>
      <c r="T1011" s="19">
        <v>200</v>
      </c>
      <c r="U1011" s="19">
        <v>1000</v>
      </c>
      <c r="V1011" s="10" t="s">
        <v>3615</v>
      </c>
      <c r="W1011" s="9" t="s">
        <v>2542</v>
      </c>
      <c r="X1011" s="9" t="s">
        <v>33</v>
      </c>
      <c r="Y1011" s="9" t="s">
        <v>245</v>
      </c>
      <c r="Z1011" s="9" t="s">
        <v>2534</v>
      </c>
      <c r="AA1011" s="9" t="s">
        <v>2535</v>
      </c>
      <c r="AB1011" s="10" t="s">
        <v>5268</v>
      </c>
      <c r="AC1011" s="20"/>
    </row>
    <row r="1012" s="2" customFormat="1" ht="32.1" customHeight="1" spans="1:29">
      <c r="A1012" s="9">
        <v>1008</v>
      </c>
      <c r="B1012" s="9" t="s">
        <v>27</v>
      </c>
      <c r="C1012" s="9" t="s">
        <v>2544</v>
      </c>
      <c r="D1012" s="10" t="s">
        <v>3019</v>
      </c>
      <c r="E1012" s="11" t="s">
        <v>29</v>
      </c>
      <c r="F1012" s="10" t="s">
        <v>5279</v>
      </c>
      <c r="G1012" s="10" t="s">
        <v>24</v>
      </c>
      <c r="H1012" s="9" t="s">
        <v>1800</v>
      </c>
      <c r="I1012" s="9" t="s">
        <v>2545</v>
      </c>
      <c r="J1012" s="9" t="s">
        <v>41</v>
      </c>
      <c r="K1012" s="9">
        <v>2021</v>
      </c>
      <c r="L1012" s="9">
        <v>10</v>
      </c>
      <c r="M1012" s="10" t="s">
        <v>1484</v>
      </c>
      <c r="N1012" s="10"/>
      <c r="O1012" s="10">
        <v>202101</v>
      </c>
      <c r="P1012" s="10">
        <v>202111</v>
      </c>
      <c r="Q1012" s="10">
        <v>0</v>
      </c>
      <c r="R1012" s="19">
        <v>2000</v>
      </c>
      <c r="S1012" s="19">
        <v>2000</v>
      </c>
      <c r="T1012" s="19">
        <v>200</v>
      </c>
      <c r="U1012" s="19">
        <v>2200</v>
      </c>
      <c r="V1012" s="10" t="s">
        <v>3780</v>
      </c>
      <c r="W1012" s="9" t="s">
        <v>2544</v>
      </c>
      <c r="X1012" s="9" t="s">
        <v>33</v>
      </c>
      <c r="Y1012" s="9" t="s">
        <v>245</v>
      </c>
      <c r="Z1012" s="9" t="s">
        <v>2534</v>
      </c>
      <c r="AA1012" s="9" t="s">
        <v>2535</v>
      </c>
      <c r="AB1012" s="10" t="s">
        <v>5268</v>
      </c>
      <c r="AC1012" s="20"/>
    </row>
    <row r="1013" s="2" customFormat="1" ht="32.1" customHeight="1" spans="1:29">
      <c r="A1013" s="9">
        <v>1009</v>
      </c>
      <c r="B1013" s="26" t="s">
        <v>46</v>
      </c>
      <c r="C1013" s="26" t="s">
        <v>2546</v>
      </c>
      <c r="D1013" s="10" t="s">
        <v>3069</v>
      </c>
      <c r="E1013" s="26" t="s">
        <v>38</v>
      </c>
      <c r="F1013" s="10" t="s">
        <v>5280</v>
      </c>
      <c r="G1013" s="10" t="s">
        <v>24</v>
      </c>
      <c r="H1013" s="26" t="s">
        <v>162</v>
      </c>
      <c r="I1013" s="9" t="s">
        <v>2547</v>
      </c>
      <c r="J1013" s="9" t="s">
        <v>62</v>
      </c>
      <c r="K1013" s="9">
        <v>2021</v>
      </c>
      <c r="L1013" s="9">
        <v>4</v>
      </c>
      <c r="M1013" s="10">
        <v>2021.6</v>
      </c>
      <c r="N1013" s="10">
        <v>2021.9</v>
      </c>
      <c r="O1013" s="10">
        <v>202106</v>
      </c>
      <c r="P1013" s="10">
        <v>202109</v>
      </c>
      <c r="Q1013" s="19">
        <v>0</v>
      </c>
      <c r="R1013" s="19">
        <v>800</v>
      </c>
      <c r="S1013" s="19">
        <v>800</v>
      </c>
      <c r="T1013" s="19">
        <v>800</v>
      </c>
      <c r="U1013" s="19">
        <v>1600</v>
      </c>
      <c r="V1013" s="10" t="s">
        <v>5281</v>
      </c>
      <c r="W1013" s="9" t="s">
        <v>2546</v>
      </c>
      <c r="X1013" s="9" t="s">
        <v>33</v>
      </c>
      <c r="Y1013" s="9" t="s">
        <v>2130</v>
      </c>
      <c r="Z1013" s="9" t="s">
        <v>35</v>
      </c>
      <c r="AA1013" s="9" t="s">
        <v>2548</v>
      </c>
      <c r="AB1013" s="10" t="s">
        <v>5282</v>
      </c>
      <c r="AC1013" s="20"/>
    </row>
    <row r="1014" s="2" customFormat="1" ht="32.1" customHeight="1" spans="1:29">
      <c r="A1014" s="9">
        <v>1010</v>
      </c>
      <c r="B1014" s="9" t="s">
        <v>27</v>
      </c>
      <c r="C1014" s="9" t="s">
        <v>2549</v>
      </c>
      <c r="D1014" s="10" t="s">
        <v>3276</v>
      </c>
      <c r="E1014" s="11" t="s">
        <v>29</v>
      </c>
      <c r="F1014" s="10" t="s">
        <v>5283</v>
      </c>
      <c r="G1014" s="10" t="s">
        <v>24</v>
      </c>
      <c r="H1014" s="9" t="s">
        <v>105</v>
      </c>
      <c r="I1014" s="9" t="s">
        <v>1778</v>
      </c>
      <c r="J1014" s="9" t="s">
        <v>41</v>
      </c>
      <c r="K1014" s="9">
        <v>2021</v>
      </c>
      <c r="L1014" s="9">
        <v>5</v>
      </c>
      <c r="M1014" s="10">
        <v>2021.3</v>
      </c>
      <c r="N1014" s="10">
        <v>2021.7</v>
      </c>
      <c r="O1014" s="10">
        <v>202103</v>
      </c>
      <c r="P1014" s="10">
        <v>202107</v>
      </c>
      <c r="Q1014" s="19">
        <v>0</v>
      </c>
      <c r="R1014" s="19">
        <v>1000</v>
      </c>
      <c r="S1014" s="19">
        <v>1000</v>
      </c>
      <c r="T1014" s="19">
        <v>200</v>
      </c>
      <c r="U1014" s="19">
        <v>1200</v>
      </c>
      <c r="V1014" s="10" t="s">
        <v>5284</v>
      </c>
      <c r="W1014" s="9" t="s">
        <v>2549</v>
      </c>
      <c r="X1014" s="9" t="s">
        <v>33</v>
      </c>
      <c r="Y1014" s="9" t="s">
        <v>2154</v>
      </c>
      <c r="Z1014" s="9" t="s">
        <v>35</v>
      </c>
      <c r="AA1014" s="9" t="s">
        <v>2548</v>
      </c>
      <c r="AB1014" s="10" t="s">
        <v>5282</v>
      </c>
      <c r="AC1014" s="20"/>
    </row>
    <row r="1015" s="2" customFormat="1" ht="32.1" customHeight="1" spans="1:29">
      <c r="A1015" s="9">
        <v>1011</v>
      </c>
      <c r="B1015" s="9" t="s">
        <v>27</v>
      </c>
      <c r="C1015" s="9" t="s">
        <v>2550</v>
      </c>
      <c r="D1015" s="10" t="s">
        <v>3007</v>
      </c>
      <c r="E1015" s="11" t="s">
        <v>29</v>
      </c>
      <c r="F1015" s="10" t="s">
        <v>5285</v>
      </c>
      <c r="G1015" s="10" t="s">
        <v>24</v>
      </c>
      <c r="H1015" s="9" t="s">
        <v>102</v>
      </c>
      <c r="I1015" s="9" t="s">
        <v>2551</v>
      </c>
      <c r="J1015" s="9" t="s">
        <v>41</v>
      </c>
      <c r="K1015" s="9">
        <v>2021</v>
      </c>
      <c r="L1015" s="9">
        <v>4</v>
      </c>
      <c r="M1015" s="10">
        <v>2021.4</v>
      </c>
      <c r="N1015" s="10">
        <v>2021.7</v>
      </c>
      <c r="O1015" s="10">
        <v>202104</v>
      </c>
      <c r="P1015" s="10">
        <v>202107</v>
      </c>
      <c r="Q1015" s="19">
        <v>0</v>
      </c>
      <c r="R1015" s="19">
        <v>800</v>
      </c>
      <c r="S1015" s="19">
        <v>800</v>
      </c>
      <c r="T1015" s="19">
        <v>200</v>
      </c>
      <c r="U1015" s="19">
        <v>1000</v>
      </c>
      <c r="V1015" s="10" t="s">
        <v>5286</v>
      </c>
      <c r="W1015" s="9" t="s">
        <v>2550</v>
      </c>
      <c r="X1015" s="9" t="s">
        <v>33</v>
      </c>
      <c r="Y1015" s="9" t="s">
        <v>2154</v>
      </c>
      <c r="Z1015" s="9" t="s">
        <v>35</v>
      </c>
      <c r="AA1015" s="9" t="s">
        <v>2548</v>
      </c>
      <c r="AB1015" s="10" t="s">
        <v>5282</v>
      </c>
      <c r="AC1015" s="20"/>
    </row>
    <row r="1016" s="2" customFormat="1" ht="32.1" customHeight="1" spans="1:29">
      <c r="A1016" s="9">
        <v>1012</v>
      </c>
      <c r="B1016" s="9" t="s">
        <v>46</v>
      </c>
      <c r="C1016" s="9" t="s">
        <v>2552</v>
      </c>
      <c r="D1016" s="10" t="s">
        <v>3044</v>
      </c>
      <c r="E1016" s="11" t="s">
        <v>29</v>
      </c>
      <c r="F1016" s="10" t="s">
        <v>4803</v>
      </c>
      <c r="G1016" s="10" t="s">
        <v>24</v>
      </c>
      <c r="H1016" s="22" t="s">
        <v>1133</v>
      </c>
      <c r="I1016" s="9" t="s">
        <v>2553</v>
      </c>
      <c r="J1016" s="9" t="s">
        <v>41</v>
      </c>
      <c r="K1016" s="9">
        <v>2021</v>
      </c>
      <c r="L1016" s="9">
        <v>5</v>
      </c>
      <c r="M1016" s="10">
        <v>2021.2</v>
      </c>
      <c r="N1016" s="10">
        <v>2021.6</v>
      </c>
      <c r="O1016" s="10">
        <v>202102</v>
      </c>
      <c r="P1016" s="10">
        <v>202106</v>
      </c>
      <c r="Q1016" s="27">
        <v>0</v>
      </c>
      <c r="R1016" s="19">
        <v>1000</v>
      </c>
      <c r="S1016" s="19">
        <v>1000</v>
      </c>
      <c r="T1016" s="19">
        <v>200</v>
      </c>
      <c r="U1016" s="19">
        <v>1200</v>
      </c>
      <c r="V1016" s="10" t="s">
        <v>5287</v>
      </c>
      <c r="W1016" s="9" t="s">
        <v>2552</v>
      </c>
      <c r="X1016" s="9" t="s">
        <v>33</v>
      </c>
      <c r="Y1016" s="9" t="s">
        <v>2154</v>
      </c>
      <c r="Z1016" s="9" t="s">
        <v>35</v>
      </c>
      <c r="AA1016" s="9" t="s">
        <v>2548</v>
      </c>
      <c r="AB1016" s="10" t="s">
        <v>5282</v>
      </c>
      <c r="AC1016" s="20"/>
    </row>
    <row r="1017" s="2" customFormat="1" ht="32.1" customHeight="1" spans="1:29">
      <c r="A1017" s="9">
        <v>1013</v>
      </c>
      <c r="B1017" s="9" t="s">
        <v>27</v>
      </c>
      <c r="C1017" s="9" t="s">
        <v>2554</v>
      </c>
      <c r="D1017" s="10" t="s">
        <v>3047</v>
      </c>
      <c r="E1017" s="11" t="s">
        <v>29</v>
      </c>
      <c r="F1017" s="10" t="s">
        <v>5288</v>
      </c>
      <c r="G1017" s="10" t="s">
        <v>24</v>
      </c>
      <c r="H1017" s="22" t="s">
        <v>102</v>
      </c>
      <c r="I1017" s="9" t="s">
        <v>2555</v>
      </c>
      <c r="J1017" s="9" t="s">
        <v>41</v>
      </c>
      <c r="K1017" s="9">
        <v>2021</v>
      </c>
      <c r="L1017" s="9">
        <v>3</v>
      </c>
      <c r="M1017" s="10">
        <v>2021.3</v>
      </c>
      <c r="N1017" s="10">
        <v>2021.5</v>
      </c>
      <c r="O1017" s="10">
        <v>202103</v>
      </c>
      <c r="P1017" s="10">
        <v>202105</v>
      </c>
      <c r="Q1017" s="19">
        <v>0</v>
      </c>
      <c r="R1017" s="19">
        <v>600</v>
      </c>
      <c r="S1017" s="19">
        <v>600</v>
      </c>
      <c r="T1017" s="19">
        <v>200</v>
      </c>
      <c r="U1017" s="19">
        <v>800</v>
      </c>
      <c r="V1017" s="10" t="s">
        <v>5289</v>
      </c>
      <c r="W1017" s="9" t="s">
        <v>2554</v>
      </c>
      <c r="X1017" s="9" t="s">
        <v>33</v>
      </c>
      <c r="Y1017" s="9" t="s">
        <v>2154</v>
      </c>
      <c r="Z1017" s="9" t="s">
        <v>35</v>
      </c>
      <c r="AA1017" s="9" t="s">
        <v>2548</v>
      </c>
      <c r="AB1017" s="10" t="s">
        <v>5282</v>
      </c>
      <c r="AC1017" s="20"/>
    </row>
    <row r="1018" s="2" customFormat="1" ht="32.1" customHeight="1" spans="1:29">
      <c r="A1018" s="9">
        <v>1014</v>
      </c>
      <c r="B1018" s="9" t="s">
        <v>46</v>
      </c>
      <c r="C1018" s="9" t="s">
        <v>2556</v>
      </c>
      <c r="D1018" s="10" t="s">
        <v>3026</v>
      </c>
      <c r="E1018" s="11" t="s">
        <v>29</v>
      </c>
      <c r="F1018" s="10" t="s">
        <v>5290</v>
      </c>
      <c r="G1018" s="10" t="s">
        <v>24</v>
      </c>
      <c r="H1018" s="22" t="s">
        <v>162</v>
      </c>
      <c r="I1018" s="9" t="s">
        <v>2557</v>
      </c>
      <c r="J1018" s="9" t="s">
        <v>41</v>
      </c>
      <c r="K1018" s="9">
        <v>2021</v>
      </c>
      <c r="L1018" s="9">
        <v>3</v>
      </c>
      <c r="M1018" s="10">
        <v>2021.3</v>
      </c>
      <c r="N1018" s="10">
        <v>2021.5</v>
      </c>
      <c r="O1018" s="10">
        <v>202103</v>
      </c>
      <c r="P1018" s="10">
        <v>202105</v>
      </c>
      <c r="Q1018" s="27">
        <v>0</v>
      </c>
      <c r="R1018" s="19">
        <v>600</v>
      </c>
      <c r="S1018" s="19">
        <v>600</v>
      </c>
      <c r="T1018" s="19">
        <v>200</v>
      </c>
      <c r="U1018" s="19">
        <v>800</v>
      </c>
      <c r="V1018" s="10" t="s">
        <v>5291</v>
      </c>
      <c r="W1018" s="9" t="s">
        <v>2556</v>
      </c>
      <c r="X1018" s="9" t="s">
        <v>33</v>
      </c>
      <c r="Y1018" s="9" t="s">
        <v>2154</v>
      </c>
      <c r="Z1018" s="9" t="s">
        <v>35</v>
      </c>
      <c r="AA1018" s="9" t="s">
        <v>2548</v>
      </c>
      <c r="AB1018" s="10" t="s">
        <v>5282</v>
      </c>
      <c r="AC1018" s="20"/>
    </row>
    <row r="1019" s="2" customFormat="1" ht="32.1" customHeight="1" spans="1:29">
      <c r="A1019" s="9">
        <v>1015</v>
      </c>
      <c r="B1019" s="9" t="s">
        <v>46</v>
      </c>
      <c r="C1019" s="9" t="s">
        <v>2558</v>
      </c>
      <c r="D1019" s="10" t="s">
        <v>3016</v>
      </c>
      <c r="E1019" s="11" t="s">
        <v>38</v>
      </c>
      <c r="F1019" s="10" t="s">
        <v>5292</v>
      </c>
      <c r="G1019" s="10" t="s">
        <v>24</v>
      </c>
      <c r="H1019" s="22" t="s">
        <v>105</v>
      </c>
      <c r="I1019" s="9" t="s">
        <v>1384</v>
      </c>
      <c r="J1019" s="9" t="s">
        <v>41</v>
      </c>
      <c r="K1019" s="9">
        <v>2021</v>
      </c>
      <c r="L1019" s="9">
        <v>12</v>
      </c>
      <c r="M1019" s="10">
        <v>2021.1</v>
      </c>
      <c r="N1019" s="10">
        <v>2021.12</v>
      </c>
      <c r="O1019" s="10">
        <v>202101</v>
      </c>
      <c r="P1019" s="10">
        <v>202112</v>
      </c>
      <c r="Q1019" s="19">
        <v>0</v>
      </c>
      <c r="R1019" s="19">
        <v>2400</v>
      </c>
      <c r="S1019" s="19">
        <v>2400</v>
      </c>
      <c r="T1019" s="19">
        <v>200</v>
      </c>
      <c r="U1019" s="19">
        <v>2600</v>
      </c>
      <c r="V1019" s="10" t="s">
        <v>5293</v>
      </c>
      <c r="W1019" s="9" t="s">
        <v>2558</v>
      </c>
      <c r="X1019" s="9" t="s">
        <v>33</v>
      </c>
      <c r="Y1019" s="9" t="s">
        <v>2154</v>
      </c>
      <c r="Z1019" s="9" t="s">
        <v>438</v>
      </c>
      <c r="AA1019" s="9" t="s">
        <v>2155</v>
      </c>
      <c r="AB1019" s="10" t="s">
        <v>4980</v>
      </c>
      <c r="AC1019" s="20"/>
    </row>
    <row r="1020" s="2" customFormat="1" ht="32.1" customHeight="1" spans="1:29">
      <c r="A1020" s="9">
        <v>1016</v>
      </c>
      <c r="B1020" s="9" t="s">
        <v>46</v>
      </c>
      <c r="C1020" s="9" t="s">
        <v>2559</v>
      </c>
      <c r="D1020" s="10" t="s">
        <v>3106</v>
      </c>
      <c r="E1020" s="11" t="s">
        <v>38</v>
      </c>
      <c r="F1020" s="10" t="s">
        <v>5294</v>
      </c>
      <c r="G1020" s="9" t="s">
        <v>23</v>
      </c>
      <c r="H1020" s="22" t="s">
        <v>2560</v>
      </c>
      <c r="I1020" s="9" t="s">
        <v>2561</v>
      </c>
      <c r="J1020" s="9" t="s">
        <v>41</v>
      </c>
      <c r="K1020" s="9">
        <v>2021</v>
      </c>
      <c r="L1020" s="9">
        <v>10</v>
      </c>
      <c r="M1020" s="10">
        <v>2021.3</v>
      </c>
      <c r="N1020" s="10">
        <v>2021.12</v>
      </c>
      <c r="O1020" s="10">
        <v>202103</v>
      </c>
      <c r="P1020" s="10">
        <v>202112</v>
      </c>
      <c r="Q1020" s="19">
        <v>3000</v>
      </c>
      <c r="R1020" s="19">
        <v>0</v>
      </c>
      <c r="S1020" s="19">
        <v>3000</v>
      </c>
      <c r="T1020" s="19">
        <v>200</v>
      </c>
      <c r="U1020" s="19">
        <v>3200</v>
      </c>
      <c r="V1020" s="10" t="s">
        <v>5295</v>
      </c>
      <c r="W1020" s="9" t="s">
        <v>2559</v>
      </c>
      <c r="X1020" s="9" t="s">
        <v>33</v>
      </c>
      <c r="Y1020" s="9" t="s">
        <v>2154</v>
      </c>
      <c r="Z1020" s="9" t="s">
        <v>438</v>
      </c>
      <c r="AA1020" s="9" t="s">
        <v>2155</v>
      </c>
      <c r="AB1020" s="10" t="s">
        <v>4980</v>
      </c>
      <c r="AC1020" s="20"/>
    </row>
    <row r="1021" s="2" customFormat="1" ht="32.1" customHeight="1" spans="1:29">
      <c r="A1021" s="9">
        <v>1017</v>
      </c>
      <c r="B1021" s="9" t="s">
        <v>46</v>
      </c>
      <c r="C1021" s="9" t="s">
        <v>2562</v>
      </c>
      <c r="D1021" s="10" t="s">
        <v>3069</v>
      </c>
      <c r="E1021" s="11" t="s">
        <v>38</v>
      </c>
      <c r="F1021" s="10" t="s">
        <v>5296</v>
      </c>
      <c r="G1021" s="10" t="s">
        <v>24</v>
      </c>
      <c r="H1021" s="22" t="s">
        <v>162</v>
      </c>
      <c r="I1021" s="9" t="s">
        <v>2563</v>
      </c>
      <c r="J1021" s="9" t="s">
        <v>41</v>
      </c>
      <c r="K1021" s="9">
        <v>2021</v>
      </c>
      <c r="L1021" s="9">
        <v>7</v>
      </c>
      <c r="M1021" s="10">
        <v>2021.6</v>
      </c>
      <c r="N1021" s="10">
        <v>2021.12</v>
      </c>
      <c r="O1021" s="10">
        <v>202106</v>
      </c>
      <c r="P1021" s="10">
        <v>202112</v>
      </c>
      <c r="Q1021" s="19">
        <v>0</v>
      </c>
      <c r="R1021" s="19">
        <v>1400</v>
      </c>
      <c r="S1021" s="19">
        <v>1400</v>
      </c>
      <c r="T1021" s="19">
        <v>200</v>
      </c>
      <c r="U1021" s="19">
        <v>1600</v>
      </c>
      <c r="V1021" s="10" t="s">
        <v>5297</v>
      </c>
      <c r="W1021" s="9" t="s">
        <v>2562</v>
      </c>
      <c r="X1021" s="9" t="s">
        <v>33</v>
      </c>
      <c r="Y1021" s="9" t="s">
        <v>2154</v>
      </c>
      <c r="Z1021" s="9" t="s">
        <v>438</v>
      </c>
      <c r="AA1021" s="9" t="s">
        <v>2155</v>
      </c>
      <c r="AB1021" s="10" t="s">
        <v>4980</v>
      </c>
      <c r="AC1021" s="20"/>
    </row>
    <row r="1022" s="2" customFormat="1" ht="32.1" customHeight="1" spans="1:29">
      <c r="A1022" s="9">
        <v>1018</v>
      </c>
      <c r="B1022" s="9" t="s">
        <v>27</v>
      </c>
      <c r="C1022" s="9" t="s">
        <v>2564</v>
      </c>
      <c r="D1022" s="10" t="s">
        <v>3007</v>
      </c>
      <c r="E1022" s="11" t="s">
        <v>29</v>
      </c>
      <c r="F1022" s="10" t="s">
        <v>5298</v>
      </c>
      <c r="G1022" s="10" t="s">
        <v>24</v>
      </c>
      <c r="H1022" s="22" t="s">
        <v>162</v>
      </c>
      <c r="I1022" s="9" t="s">
        <v>33</v>
      </c>
      <c r="J1022" s="9" t="s">
        <v>32</v>
      </c>
      <c r="K1022" s="9">
        <v>2021</v>
      </c>
      <c r="L1022" s="9">
        <v>3</v>
      </c>
      <c r="M1022" s="10">
        <v>2021.9</v>
      </c>
      <c r="N1022" s="10">
        <v>2021.11</v>
      </c>
      <c r="O1022" s="10">
        <v>202101</v>
      </c>
      <c r="P1022" s="10">
        <v>202111</v>
      </c>
      <c r="Q1022" s="19">
        <v>0</v>
      </c>
      <c r="R1022" s="19">
        <v>600</v>
      </c>
      <c r="S1022" s="19">
        <v>600</v>
      </c>
      <c r="T1022" s="19">
        <v>0</v>
      </c>
      <c r="U1022" s="19">
        <v>600</v>
      </c>
      <c r="V1022" s="10" t="s">
        <v>5299</v>
      </c>
      <c r="W1022" s="9" t="s">
        <v>2564</v>
      </c>
      <c r="X1022" s="9" t="s">
        <v>33</v>
      </c>
      <c r="Y1022" s="9" t="s">
        <v>2154</v>
      </c>
      <c r="Z1022" s="9" t="s">
        <v>438</v>
      </c>
      <c r="AA1022" s="9" t="s">
        <v>2155</v>
      </c>
      <c r="AB1022" s="10" t="s">
        <v>4980</v>
      </c>
      <c r="AC1022" s="20"/>
    </row>
    <row r="1023" s="2" customFormat="1" ht="32.1" customHeight="1" spans="1:29">
      <c r="A1023" s="9">
        <v>1019</v>
      </c>
      <c r="B1023" s="9" t="s">
        <v>46</v>
      </c>
      <c r="C1023" s="9" t="s">
        <v>2565</v>
      </c>
      <c r="D1023" s="10" t="s">
        <v>3019</v>
      </c>
      <c r="E1023" s="11" t="s">
        <v>29</v>
      </c>
      <c r="F1023" s="10" t="s">
        <v>5300</v>
      </c>
      <c r="G1023" s="10" t="s">
        <v>24</v>
      </c>
      <c r="H1023" s="22" t="s">
        <v>701</v>
      </c>
      <c r="I1023" s="9" t="s">
        <v>1778</v>
      </c>
      <c r="J1023" s="9" t="s">
        <v>41</v>
      </c>
      <c r="K1023" s="9">
        <v>2021</v>
      </c>
      <c r="L1023" s="9">
        <v>6</v>
      </c>
      <c r="M1023" s="10">
        <v>2021.7</v>
      </c>
      <c r="N1023" s="10">
        <v>2021.12</v>
      </c>
      <c r="O1023" s="10">
        <v>202107</v>
      </c>
      <c r="P1023" s="10">
        <v>202112</v>
      </c>
      <c r="Q1023" s="19">
        <v>0</v>
      </c>
      <c r="R1023" s="19">
        <v>1200</v>
      </c>
      <c r="S1023" s="19">
        <v>1200</v>
      </c>
      <c r="T1023" s="19">
        <v>200</v>
      </c>
      <c r="U1023" s="19">
        <v>1400</v>
      </c>
      <c r="V1023" s="10" t="s">
        <v>5301</v>
      </c>
      <c r="W1023" s="9" t="s">
        <v>2565</v>
      </c>
      <c r="X1023" s="9" t="s">
        <v>33</v>
      </c>
      <c r="Y1023" s="9" t="s">
        <v>2154</v>
      </c>
      <c r="Z1023" s="9" t="s">
        <v>438</v>
      </c>
      <c r="AA1023" s="9" t="s">
        <v>2155</v>
      </c>
      <c r="AB1023" s="10" t="s">
        <v>4980</v>
      </c>
      <c r="AC1023" s="20"/>
    </row>
    <row r="1024" s="2" customFormat="1" ht="32.1" customHeight="1" spans="1:29">
      <c r="A1024" s="9">
        <v>1020</v>
      </c>
      <c r="B1024" s="9" t="s">
        <v>46</v>
      </c>
      <c r="C1024" s="22" t="s">
        <v>2566</v>
      </c>
      <c r="D1024" s="10" t="s">
        <v>3233</v>
      </c>
      <c r="E1024" s="11" t="s">
        <v>1423</v>
      </c>
      <c r="F1024" s="10" t="s">
        <v>5302</v>
      </c>
      <c r="G1024" s="9" t="s">
        <v>23</v>
      </c>
      <c r="H1024" s="22" t="s">
        <v>2567</v>
      </c>
      <c r="I1024" s="22" t="s">
        <v>2568</v>
      </c>
      <c r="J1024" s="9" t="s">
        <v>62</v>
      </c>
      <c r="K1024" s="9">
        <v>2021</v>
      </c>
      <c r="L1024" s="9">
        <v>12</v>
      </c>
      <c r="M1024" s="10">
        <v>2021.1</v>
      </c>
      <c r="N1024" s="10">
        <v>2021.12</v>
      </c>
      <c r="O1024" s="10">
        <v>202101</v>
      </c>
      <c r="P1024" s="10">
        <v>202112</v>
      </c>
      <c r="Q1024" s="19">
        <v>3600</v>
      </c>
      <c r="R1024" s="19">
        <v>0</v>
      </c>
      <c r="S1024" s="19">
        <v>3600</v>
      </c>
      <c r="T1024" s="19">
        <v>800</v>
      </c>
      <c r="U1024" s="19">
        <v>4400</v>
      </c>
      <c r="V1024" s="10" t="s">
        <v>5303</v>
      </c>
      <c r="W1024" s="22" t="s">
        <v>2566</v>
      </c>
      <c r="X1024" s="9" t="s">
        <v>33</v>
      </c>
      <c r="Y1024" s="9" t="s">
        <v>2569</v>
      </c>
      <c r="Z1024" s="22" t="s">
        <v>2570</v>
      </c>
      <c r="AA1024" s="22" t="s">
        <v>2571</v>
      </c>
      <c r="AB1024" s="10" t="s">
        <v>5304</v>
      </c>
      <c r="AC1024" s="20"/>
    </row>
    <row r="1025" s="2" customFormat="1" ht="32.1" customHeight="1" spans="1:29">
      <c r="A1025" s="9">
        <v>1021</v>
      </c>
      <c r="B1025" s="9" t="s">
        <v>27</v>
      </c>
      <c r="C1025" s="9" t="s">
        <v>2572</v>
      </c>
      <c r="D1025" s="10" t="s">
        <v>3116</v>
      </c>
      <c r="E1025" s="11" t="s">
        <v>1351</v>
      </c>
      <c r="F1025" s="10" t="s">
        <v>5305</v>
      </c>
      <c r="G1025" s="9" t="s">
        <v>23</v>
      </c>
      <c r="H1025" s="9" t="s">
        <v>2573</v>
      </c>
      <c r="I1025" s="9" t="s">
        <v>58</v>
      </c>
      <c r="J1025" s="9" t="s">
        <v>41</v>
      </c>
      <c r="K1025" s="9">
        <v>2021</v>
      </c>
      <c r="L1025" s="9">
        <v>10</v>
      </c>
      <c r="M1025" s="10">
        <v>2021.3</v>
      </c>
      <c r="N1025" s="10">
        <v>2021.12</v>
      </c>
      <c r="O1025" s="10">
        <v>202103</v>
      </c>
      <c r="P1025" s="10">
        <v>202112</v>
      </c>
      <c r="Q1025" s="19">
        <v>3000</v>
      </c>
      <c r="R1025" s="19">
        <v>0</v>
      </c>
      <c r="S1025" s="19">
        <v>3000</v>
      </c>
      <c r="T1025" s="19">
        <v>200</v>
      </c>
      <c r="U1025" s="19">
        <v>3200</v>
      </c>
      <c r="V1025" s="10" t="s">
        <v>5306</v>
      </c>
      <c r="W1025" s="9" t="s">
        <v>2572</v>
      </c>
      <c r="X1025" s="9" t="s">
        <v>33</v>
      </c>
      <c r="Y1025" s="9" t="s">
        <v>2569</v>
      </c>
      <c r="Z1025" s="22" t="s">
        <v>2570</v>
      </c>
      <c r="AA1025" s="22" t="s">
        <v>2571</v>
      </c>
      <c r="AB1025" s="10" t="s">
        <v>5304</v>
      </c>
      <c r="AC1025" s="20"/>
    </row>
    <row r="1026" s="2" customFormat="1" ht="32.1" customHeight="1" spans="1:29">
      <c r="A1026" s="9">
        <v>1022</v>
      </c>
      <c r="B1026" s="9" t="s">
        <v>46</v>
      </c>
      <c r="C1026" s="9" t="s">
        <v>2574</v>
      </c>
      <c r="D1026" s="10" t="s">
        <v>3013</v>
      </c>
      <c r="E1026" s="11" t="s">
        <v>1351</v>
      </c>
      <c r="F1026" s="10" t="s">
        <v>5307</v>
      </c>
      <c r="G1026" s="10" t="s">
        <v>24</v>
      </c>
      <c r="H1026" s="9" t="s">
        <v>2575</v>
      </c>
      <c r="I1026" s="9" t="s">
        <v>96</v>
      </c>
      <c r="J1026" s="9" t="s">
        <v>32</v>
      </c>
      <c r="K1026" s="9">
        <v>2021</v>
      </c>
      <c r="L1026" s="9">
        <v>7</v>
      </c>
      <c r="M1026" s="10">
        <v>2021.3</v>
      </c>
      <c r="N1026" s="10">
        <v>2021.9</v>
      </c>
      <c r="O1026" s="10">
        <v>202103</v>
      </c>
      <c r="P1026" s="10">
        <v>202109</v>
      </c>
      <c r="Q1026" s="19">
        <v>0</v>
      </c>
      <c r="R1026" s="19">
        <v>1400</v>
      </c>
      <c r="S1026" s="19">
        <v>1400</v>
      </c>
      <c r="T1026" s="19">
        <v>0</v>
      </c>
      <c r="U1026" s="19">
        <v>1400</v>
      </c>
      <c r="V1026" s="10" t="s">
        <v>5308</v>
      </c>
      <c r="W1026" s="9" t="s">
        <v>2574</v>
      </c>
      <c r="X1026" s="9" t="s">
        <v>33</v>
      </c>
      <c r="Y1026" s="9" t="s">
        <v>2569</v>
      </c>
      <c r="Z1026" s="22" t="s">
        <v>2570</v>
      </c>
      <c r="AA1026" s="22" t="s">
        <v>2571</v>
      </c>
      <c r="AB1026" s="10" t="s">
        <v>5304</v>
      </c>
      <c r="AC1026" s="20"/>
    </row>
    <row r="1027" s="2" customFormat="1" ht="32.1" customHeight="1" spans="1:29">
      <c r="A1027" s="9">
        <v>1023</v>
      </c>
      <c r="B1027" s="9" t="s">
        <v>46</v>
      </c>
      <c r="C1027" s="9" t="s">
        <v>2576</v>
      </c>
      <c r="D1027" s="10" t="s">
        <v>5309</v>
      </c>
      <c r="E1027" s="11" t="s">
        <v>1351</v>
      </c>
      <c r="F1027" s="10" t="s">
        <v>5310</v>
      </c>
      <c r="G1027" s="10" t="s">
        <v>24</v>
      </c>
      <c r="H1027" s="9" t="s">
        <v>2577</v>
      </c>
      <c r="I1027" s="9" t="s">
        <v>2578</v>
      </c>
      <c r="J1027" s="9" t="s">
        <v>62</v>
      </c>
      <c r="K1027" s="9">
        <v>2021</v>
      </c>
      <c r="L1027" s="9">
        <v>10</v>
      </c>
      <c r="M1027" s="10">
        <v>2021.3</v>
      </c>
      <c r="N1027" s="10">
        <v>2021.12</v>
      </c>
      <c r="O1027" s="10">
        <v>202103</v>
      </c>
      <c r="P1027" s="10">
        <v>202112</v>
      </c>
      <c r="Q1027" s="19">
        <v>0</v>
      </c>
      <c r="R1027" s="19">
        <v>2000</v>
      </c>
      <c r="S1027" s="19">
        <v>2000</v>
      </c>
      <c r="T1027" s="19">
        <v>800</v>
      </c>
      <c r="U1027" s="19">
        <v>2800</v>
      </c>
      <c r="V1027" s="10" t="s">
        <v>5311</v>
      </c>
      <c r="W1027" s="9" t="s">
        <v>2576</v>
      </c>
      <c r="X1027" s="9" t="s">
        <v>33</v>
      </c>
      <c r="Y1027" s="9" t="s">
        <v>2569</v>
      </c>
      <c r="Z1027" s="22" t="s">
        <v>2570</v>
      </c>
      <c r="AA1027" s="22" t="s">
        <v>2571</v>
      </c>
      <c r="AB1027" s="10" t="s">
        <v>5304</v>
      </c>
      <c r="AC1027" s="20"/>
    </row>
    <row r="1028" s="2" customFormat="1" ht="32.1" customHeight="1" spans="1:29">
      <c r="A1028" s="9">
        <v>1024</v>
      </c>
      <c r="B1028" s="9" t="s">
        <v>27</v>
      </c>
      <c r="C1028" s="9" t="s">
        <v>2579</v>
      </c>
      <c r="D1028" s="10" t="s">
        <v>3370</v>
      </c>
      <c r="E1028" s="11" t="s">
        <v>1351</v>
      </c>
      <c r="F1028" s="10" t="s">
        <v>5312</v>
      </c>
      <c r="G1028" s="9" t="s">
        <v>23</v>
      </c>
      <c r="H1028" s="9" t="s">
        <v>2580</v>
      </c>
      <c r="I1028" s="9" t="s">
        <v>2581</v>
      </c>
      <c r="J1028" s="9" t="s">
        <v>41</v>
      </c>
      <c r="K1028" s="9">
        <v>2021</v>
      </c>
      <c r="L1028" s="9">
        <v>10</v>
      </c>
      <c r="M1028" s="10">
        <v>2021.3</v>
      </c>
      <c r="N1028" s="10">
        <v>2021.12</v>
      </c>
      <c r="O1028" s="10">
        <v>202103</v>
      </c>
      <c r="P1028" s="10">
        <v>202112</v>
      </c>
      <c r="Q1028" s="19">
        <v>3000</v>
      </c>
      <c r="R1028" s="19">
        <v>0</v>
      </c>
      <c r="S1028" s="19">
        <v>3000</v>
      </c>
      <c r="T1028" s="19">
        <v>200</v>
      </c>
      <c r="U1028" s="19">
        <v>3200</v>
      </c>
      <c r="V1028" s="10" t="s">
        <v>5313</v>
      </c>
      <c r="W1028" s="9" t="s">
        <v>2579</v>
      </c>
      <c r="X1028" s="9" t="s">
        <v>33</v>
      </c>
      <c r="Y1028" s="9" t="s">
        <v>2569</v>
      </c>
      <c r="Z1028" s="22" t="s">
        <v>2570</v>
      </c>
      <c r="AA1028" s="9" t="s">
        <v>2582</v>
      </c>
      <c r="AB1028" s="10" t="s">
        <v>5314</v>
      </c>
      <c r="AC1028" s="20"/>
    </row>
    <row r="1029" s="2" customFormat="1" ht="32.1" customHeight="1" spans="1:29">
      <c r="A1029" s="9">
        <v>1025</v>
      </c>
      <c r="B1029" s="9" t="s">
        <v>46</v>
      </c>
      <c r="C1029" s="9" t="s">
        <v>2583</v>
      </c>
      <c r="D1029" s="10" t="s">
        <v>3258</v>
      </c>
      <c r="E1029" s="11" t="s">
        <v>1351</v>
      </c>
      <c r="F1029" s="10" t="s">
        <v>5315</v>
      </c>
      <c r="G1029" s="10" t="s">
        <v>24</v>
      </c>
      <c r="H1029" s="9" t="s">
        <v>2584</v>
      </c>
      <c r="I1029" s="9" t="s">
        <v>2585</v>
      </c>
      <c r="J1029" s="9" t="s">
        <v>62</v>
      </c>
      <c r="K1029" s="9">
        <v>2021</v>
      </c>
      <c r="L1029" s="9">
        <v>5</v>
      </c>
      <c r="M1029" s="10">
        <v>2021.1</v>
      </c>
      <c r="N1029" s="10">
        <v>2021.5</v>
      </c>
      <c r="O1029" s="10">
        <v>202101</v>
      </c>
      <c r="P1029" s="10">
        <v>202105</v>
      </c>
      <c r="Q1029" s="19">
        <v>0</v>
      </c>
      <c r="R1029" s="19">
        <v>1000</v>
      </c>
      <c r="S1029" s="19">
        <v>1000</v>
      </c>
      <c r="T1029" s="19">
        <v>800</v>
      </c>
      <c r="U1029" s="19">
        <v>1800</v>
      </c>
      <c r="V1029" s="10" t="s">
        <v>5316</v>
      </c>
      <c r="W1029" s="9" t="s">
        <v>2583</v>
      </c>
      <c r="X1029" s="9" t="s">
        <v>33</v>
      </c>
      <c r="Y1029" s="9" t="s">
        <v>2569</v>
      </c>
      <c r="Z1029" s="22" t="s">
        <v>2570</v>
      </c>
      <c r="AA1029" s="9" t="s">
        <v>2586</v>
      </c>
      <c r="AB1029" s="10" t="s">
        <v>5317</v>
      </c>
      <c r="AC1029" s="20"/>
    </row>
    <row r="1030" s="2" customFormat="1" ht="32.1" customHeight="1" spans="1:29">
      <c r="A1030" s="9">
        <v>1026</v>
      </c>
      <c r="B1030" s="9" t="s">
        <v>46</v>
      </c>
      <c r="C1030" s="9" t="s">
        <v>2587</v>
      </c>
      <c r="D1030" s="10" t="s">
        <v>3007</v>
      </c>
      <c r="E1030" s="11" t="s">
        <v>1351</v>
      </c>
      <c r="F1030" s="10" t="s">
        <v>5318</v>
      </c>
      <c r="G1030" s="10" t="s">
        <v>24</v>
      </c>
      <c r="H1030" s="9" t="s">
        <v>2588</v>
      </c>
      <c r="I1030" s="9" t="s">
        <v>670</v>
      </c>
      <c r="J1030" s="9" t="s">
        <v>62</v>
      </c>
      <c r="K1030" s="9">
        <v>2021</v>
      </c>
      <c r="L1030" s="9">
        <v>11</v>
      </c>
      <c r="M1030" s="10">
        <v>2021.2</v>
      </c>
      <c r="N1030" s="10">
        <v>2021.12</v>
      </c>
      <c r="O1030" s="10">
        <v>202102</v>
      </c>
      <c r="P1030" s="10">
        <v>202112</v>
      </c>
      <c r="Q1030" s="19">
        <v>0</v>
      </c>
      <c r="R1030" s="19">
        <v>2200</v>
      </c>
      <c r="S1030" s="19">
        <v>2200</v>
      </c>
      <c r="T1030" s="19">
        <v>800</v>
      </c>
      <c r="U1030" s="19">
        <v>3000</v>
      </c>
      <c r="V1030" s="10" t="s">
        <v>5319</v>
      </c>
      <c r="W1030" s="9" t="s">
        <v>2587</v>
      </c>
      <c r="X1030" s="9" t="s">
        <v>33</v>
      </c>
      <c r="Y1030" s="9" t="s">
        <v>2569</v>
      </c>
      <c r="Z1030" s="22" t="s">
        <v>2570</v>
      </c>
      <c r="AA1030" s="9" t="s">
        <v>2586</v>
      </c>
      <c r="AB1030" s="10" t="s">
        <v>5317</v>
      </c>
      <c r="AC1030" s="20"/>
    </row>
    <row r="1031" s="2" customFormat="1" ht="32.1" customHeight="1" spans="1:29">
      <c r="A1031" s="9">
        <v>1027</v>
      </c>
      <c r="B1031" s="9" t="s">
        <v>27</v>
      </c>
      <c r="C1031" s="9" t="s">
        <v>2589</v>
      </c>
      <c r="D1031" s="10" t="s">
        <v>3556</v>
      </c>
      <c r="E1031" s="11" t="s">
        <v>1351</v>
      </c>
      <c r="F1031" s="10" t="s">
        <v>5320</v>
      </c>
      <c r="G1031" s="10" t="s">
        <v>24</v>
      </c>
      <c r="H1031" s="9" t="s">
        <v>2590</v>
      </c>
      <c r="I1031" s="9" t="s">
        <v>213</v>
      </c>
      <c r="J1031" s="9" t="s">
        <v>41</v>
      </c>
      <c r="K1031" s="9">
        <v>2021</v>
      </c>
      <c r="L1031" s="9">
        <v>11</v>
      </c>
      <c r="M1031" s="10">
        <v>2021.1</v>
      </c>
      <c r="N1031" s="10">
        <v>2021.12</v>
      </c>
      <c r="O1031" s="10">
        <v>202101</v>
      </c>
      <c r="P1031" s="10">
        <v>202112</v>
      </c>
      <c r="Q1031" s="19">
        <v>0</v>
      </c>
      <c r="R1031" s="19">
        <v>2200</v>
      </c>
      <c r="S1031" s="19">
        <v>2200</v>
      </c>
      <c r="T1031" s="19">
        <v>200</v>
      </c>
      <c r="U1031" s="19">
        <v>2400</v>
      </c>
      <c r="V1031" s="10" t="s">
        <v>5321</v>
      </c>
      <c r="W1031" s="9" t="s">
        <v>2589</v>
      </c>
      <c r="X1031" s="9" t="s">
        <v>33</v>
      </c>
      <c r="Y1031" s="9" t="s">
        <v>2569</v>
      </c>
      <c r="Z1031" s="22" t="s">
        <v>2570</v>
      </c>
      <c r="AA1031" s="9" t="s">
        <v>2591</v>
      </c>
      <c r="AB1031" s="10" t="s">
        <v>5322</v>
      </c>
      <c r="AC1031" s="20"/>
    </row>
    <row r="1032" s="2" customFormat="1" ht="32.1" customHeight="1" spans="1:29">
      <c r="A1032" s="9">
        <v>1028</v>
      </c>
      <c r="B1032" s="9" t="s">
        <v>27</v>
      </c>
      <c r="C1032" s="9" t="s">
        <v>2592</v>
      </c>
      <c r="D1032" s="10" t="s">
        <v>3427</v>
      </c>
      <c r="E1032" s="11" t="s">
        <v>1351</v>
      </c>
      <c r="F1032" s="10" t="s">
        <v>5323</v>
      </c>
      <c r="G1032" s="10" t="s">
        <v>24</v>
      </c>
      <c r="H1032" s="9" t="s">
        <v>2593</v>
      </c>
      <c r="I1032" s="9" t="s">
        <v>2594</v>
      </c>
      <c r="J1032" s="9" t="s">
        <v>41</v>
      </c>
      <c r="K1032" s="9">
        <v>2021</v>
      </c>
      <c r="L1032" s="9">
        <v>12</v>
      </c>
      <c r="M1032" s="10">
        <v>2021.1</v>
      </c>
      <c r="N1032" s="10">
        <v>2021.12</v>
      </c>
      <c r="O1032" s="10">
        <v>202101</v>
      </c>
      <c r="P1032" s="10">
        <v>202112</v>
      </c>
      <c r="Q1032" s="19">
        <v>0</v>
      </c>
      <c r="R1032" s="19">
        <v>2400</v>
      </c>
      <c r="S1032" s="19">
        <v>2400</v>
      </c>
      <c r="T1032" s="19">
        <v>200</v>
      </c>
      <c r="U1032" s="19">
        <v>2600</v>
      </c>
      <c r="V1032" s="10" t="s">
        <v>4379</v>
      </c>
      <c r="W1032" s="9" t="s">
        <v>2592</v>
      </c>
      <c r="X1032" s="9" t="s">
        <v>33</v>
      </c>
      <c r="Y1032" s="9" t="s">
        <v>2569</v>
      </c>
      <c r="Z1032" s="22" t="s">
        <v>2570</v>
      </c>
      <c r="AA1032" s="9" t="s">
        <v>2591</v>
      </c>
      <c r="AB1032" s="10" t="s">
        <v>5322</v>
      </c>
      <c r="AC1032" s="20"/>
    </row>
    <row r="1033" s="2" customFormat="1" ht="32.1" customHeight="1" spans="1:29">
      <c r="A1033" s="9">
        <v>1029</v>
      </c>
      <c r="B1033" s="9" t="s">
        <v>46</v>
      </c>
      <c r="C1033" s="9" t="s">
        <v>2595</v>
      </c>
      <c r="D1033" s="10" t="s">
        <v>3066</v>
      </c>
      <c r="E1033" s="11" t="s">
        <v>1423</v>
      </c>
      <c r="F1033" s="10" t="s">
        <v>5324</v>
      </c>
      <c r="G1033" s="10" t="s">
        <v>24</v>
      </c>
      <c r="H1033" s="9" t="s">
        <v>2596</v>
      </c>
      <c r="I1033" s="9" t="s">
        <v>96</v>
      </c>
      <c r="J1033" s="9" t="s">
        <v>32</v>
      </c>
      <c r="K1033" s="9">
        <v>2021</v>
      </c>
      <c r="L1033" s="9">
        <v>12</v>
      </c>
      <c r="M1033" s="10">
        <v>2021.1</v>
      </c>
      <c r="N1033" s="10">
        <v>2021.12</v>
      </c>
      <c r="O1033" s="10">
        <v>202101</v>
      </c>
      <c r="P1033" s="10">
        <v>202112</v>
      </c>
      <c r="Q1033" s="19">
        <v>0</v>
      </c>
      <c r="R1033" s="19">
        <v>2400</v>
      </c>
      <c r="S1033" s="19">
        <v>2400</v>
      </c>
      <c r="T1033" s="19">
        <v>0</v>
      </c>
      <c r="U1033" s="19">
        <v>2400</v>
      </c>
      <c r="V1033" s="10" t="s">
        <v>5325</v>
      </c>
      <c r="W1033" s="9" t="s">
        <v>2595</v>
      </c>
      <c r="X1033" s="9" t="s">
        <v>33</v>
      </c>
      <c r="Y1033" s="9" t="s">
        <v>2569</v>
      </c>
      <c r="Z1033" s="22" t="s">
        <v>2570</v>
      </c>
      <c r="AA1033" s="9" t="s">
        <v>2591</v>
      </c>
      <c r="AB1033" s="10" t="s">
        <v>5322</v>
      </c>
      <c r="AC1033" s="20"/>
    </row>
    <row r="1034" s="2" customFormat="1" ht="32.1" customHeight="1" spans="1:29">
      <c r="A1034" s="9">
        <v>1030</v>
      </c>
      <c r="B1034" s="9" t="s">
        <v>46</v>
      </c>
      <c r="C1034" s="9" t="s">
        <v>2597</v>
      </c>
      <c r="D1034" s="10" t="s">
        <v>3233</v>
      </c>
      <c r="E1034" s="11" t="s">
        <v>1423</v>
      </c>
      <c r="F1034" s="10" t="s">
        <v>5326</v>
      </c>
      <c r="G1034" s="10" t="s">
        <v>24</v>
      </c>
      <c r="H1034" s="9" t="s">
        <v>2598</v>
      </c>
      <c r="I1034" s="9" t="s">
        <v>2599</v>
      </c>
      <c r="J1034" s="9" t="s">
        <v>62</v>
      </c>
      <c r="K1034" s="9">
        <v>2021</v>
      </c>
      <c r="L1034" s="9">
        <v>12</v>
      </c>
      <c r="M1034" s="10">
        <v>2021.1</v>
      </c>
      <c r="N1034" s="10">
        <v>2021.12</v>
      </c>
      <c r="O1034" s="10">
        <v>202101</v>
      </c>
      <c r="P1034" s="10">
        <v>202112</v>
      </c>
      <c r="Q1034" s="19">
        <v>0</v>
      </c>
      <c r="R1034" s="19">
        <v>2400</v>
      </c>
      <c r="S1034" s="19">
        <v>2400</v>
      </c>
      <c r="T1034" s="19">
        <v>800</v>
      </c>
      <c r="U1034" s="19">
        <v>3200</v>
      </c>
      <c r="V1034" s="10" t="s">
        <v>5327</v>
      </c>
      <c r="W1034" s="9" t="s">
        <v>2597</v>
      </c>
      <c r="X1034" s="9" t="s">
        <v>33</v>
      </c>
      <c r="Y1034" s="9" t="s">
        <v>2569</v>
      </c>
      <c r="Z1034" s="22" t="s">
        <v>2570</v>
      </c>
      <c r="AA1034" s="9" t="s">
        <v>2591</v>
      </c>
      <c r="AB1034" s="10" t="s">
        <v>5322</v>
      </c>
      <c r="AC1034" s="20"/>
    </row>
    <row r="1035" s="2" customFormat="1" ht="32.1" customHeight="1" spans="1:29">
      <c r="A1035" s="9">
        <v>1031</v>
      </c>
      <c r="B1035" s="9" t="s">
        <v>46</v>
      </c>
      <c r="C1035" s="9" t="s">
        <v>1422</v>
      </c>
      <c r="D1035" s="10" t="s">
        <v>5328</v>
      </c>
      <c r="E1035" s="11" t="s">
        <v>1423</v>
      </c>
      <c r="F1035" s="10" t="s">
        <v>5329</v>
      </c>
      <c r="G1035" s="10" t="s">
        <v>24</v>
      </c>
      <c r="H1035" s="9" t="s">
        <v>2598</v>
      </c>
      <c r="I1035" s="9" t="s">
        <v>2599</v>
      </c>
      <c r="J1035" s="9" t="s">
        <v>62</v>
      </c>
      <c r="K1035" s="9">
        <v>2021</v>
      </c>
      <c r="L1035" s="9">
        <v>12</v>
      </c>
      <c r="M1035" s="10">
        <v>2021.1</v>
      </c>
      <c r="N1035" s="10">
        <v>2021.12</v>
      </c>
      <c r="O1035" s="10">
        <v>202101</v>
      </c>
      <c r="P1035" s="10">
        <v>202112</v>
      </c>
      <c r="Q1035" s="19">
        <v>0</v>
      </c>
      <c r="R1035" s="19">
        <v>2400</v>
      </c>
      <c r="S1035" s="19">
        <v>2400</v>
      </c>
      <c r="T1035" s="19">
        <v>800</v>
      </c>
      <c r="U1035" s="19">
        <v>3200</v>
      </c>
      <c r="V1035" s="10" t="s">
        <v>5330</v>
      </c>
      <c r="W1035" s="9" t="s">
        <v>1422</v>
      </c>
      <c r="X1035" s="9" t="s">
        <v>33</v>
      </c>
      <c r="Y1035" s="9" t="s">
        <v>2569</v>
      </c>
      <c r="Z1035" s="22" t="s">
        <v>2570</v>
      </c>
      <c r="AA1035" s="9" t="s">
        <v>2591</v>
      </c>
      <c r="AB1035" s="10" t="s">
        <v>5322</v>
      </c>
      <c r="AC1035" s="20"/>
    </row>
    <row r="1036" s="2" customFormat="1" ht="32.1" customHeight="1" spans="1:29">
      <c r="A1036" s="9">
        <v>1032</v>
      </c>
      <c r="B1036" s="9" t="s">
        <v>46</v>
      </c>
      <c r="C1036" s="9" t="s">
        <v>2600</v>
      </c>
      <c r="D1036" s="10" t="s">
        <v>3110</v>
      </c>
      <c r="E1036" s="11" t="s">
        <v>1351</v>
      </c>
      <c r="F1036" s="10" t="s">
        <v>5331</v>
      </c>
      <c r="G1036" s="10" t="s">
        <v>24</v>
      </c>
      <c r="H1036" s="9" t="s">
        <v>2601</v>
      </c>
      <c r="I1036" s="9" t="s">
        <v>328</v>
      </c>
      <c r="J1036" s="9" t="s">
        <v>41</v>
      </c>
      <c r="K1036" s="9">
        <v>2021</v>
      </c>
      <c r="L1036" s="9">
        <v>10</v>
      </c>
      <c r="M1036" s="10">
        <v>2021.3</v>
      </c>
      <c r="N1036" s="10">
        <v>2021.12</v>
      </c>
      <c r="O1036" s="10">
        <v>202103</v>
      </c>
      <c r="P1036" s="10">
        <v>202112</v>
      </c>
      <c r="Q1036" s="19">
        <v>0</v>
      </c>
      <c r="R1036" s="19">
        <v>2000</v>
      </c>
      <c r="S1036" s="19">
        <v>2000</v>
      </c>
      <c r="T1036" s="19">
        <v>200</v>
      </c>
      <c r="U1036" s="19">
        <v>2200</v>
      </c>
      <c r="V1036" s="10" t="s">
        <v>5332</v>
      </c>
      <c r="W1036" s="9" t="s">
        <v>2600</v>
      </c>
      <c r="X1036" s="9" t="s">
        <v>33</v>
      </c>
      <c r="Y1036" s="9" t="s">
        <v>2569</v>
      </c>
      <c r="Z1036" s="22" t="s">
        <v>2570</v>
      </c>
      <c r="AA1036" s="9" t="s">
        <v>2591</v>
      </c>
      <c r="AB1036" s="10" t="s">
        <v>5322</v>
      </c>
      <c r="AC1036" s="20"/>
    </row>
    <row r="1037" s="2" customFormat="1" ht="32.1" customHeight="1" spans="1:29">
      <c r="A1037" s="9">
        <v>1033</v>
      </c>
      <c r="B1037" s="9" t="s">
        <v>46</v>
      </c>
      <c r="C1037" s="9" t="s">
        <v>2602</v>
      </c>
      <c r="D1037" s="10" t="s">
        <v>3646</v>
      </c>
      <c r="E1037" s="11" t="s">
        <v>1351</v>
      </c>
      <c r="F1037" s="10" t="s">
        <v>5333</v>
      </c>
      <c r="G1037" s="10" t="s">
        <v>24</v>
      </c>
      <c r="H1037" s="9" t="s">
        <v>2603</v>
      </c>
      <c r="I1037" s="9" t="s">
        <v>96</v>
      </c>
      <c r="J1037" s="9" t="s">
        <v>32</v>
      </c>
      <c r="K1037" s="9">
        <v>2021</v>
      </c>
      <c r="L1037" s="9">
        <v>11</v>
      </c>
      <c r="M1037" s="10">
        <v>2021.1</v>
      </c>
      <c r="N1037" s="10">
        <v>2021.11</v>
      </c>
      <c r="O1037" s="10">
        <v>202101</v>
      </c>
      <c r="P1037" s="10">
        <v>202111</v>
      </c>
      <c r="Q1037" s="19">
        <v>0</v>
      </c>
      <c r="R1037" s="19">
        <v>2200</v>
      </c>
      <c r="S1037" s="19">
        <v>2200</v>
      </c>
      <c r="T1037" s="19">
        <v>0</v>
      </c>
      <c r="U1037" s="19">
        <v>2200</v>
      </c>
      <c r="V1037" s="10" t="s">
        <v>5334</v>
      </c>
      <c r="W1037" s="9" t="s">
        <v>2602</v>
      </c>
      <c r="X1037" s="9" t="s">
        <v>33</v>
      </c>
      <c r="Y1037" s="9" t="s">
        <v>2569</v>
      </c>
      <c r="Z1037" s="22" t="s">
        <v>2570</v>
      </c>
      <c r="AA1037" s="9" t="s">
        <v>2591</v>
      </c>
      <c r="AB1037" s="10" t="s">
        <v>5322</v>
      </c>
      <c r="AC1037" s="20"/>
    </row>
    <row r="1038" s="2" customFormat="1" ht="32.1" customHeight="1" spans="1:29">
      <c r="A1038" s="9">
        <v>1034</v>
      </c>
      <c r="B1038" s="28" t="s">
        <v>938</v>
      </c>
      <c r="C1038" s="28" t="s">
        <v>2604</v>
      </c>
      <c r="D1038" s="10" t="s">
        <v>3004</v>
      </c>
      <c r="E1038" s="29" t="s">
        <v>1351</v>
      </c>
      <c r="F1038" s="10" t="s">
        <v>5335</v>
      </c>
      <c r="G1038" s="10" t="s">
        <v>24</v>
      </c>
      <c r="H1038" s="28" t="s">
        <v>162</v>
      </c>
      <c r="I1038" s="28" t="s">
        <v>553</v>
      </c>
      <c r="J1038" s="28" t="s">
        <v>32</v>
      </c>
      <c r="K1038" s="28">
        <v>2021</v>
      </c>
      <c r="L1038" s="28">
        <v>9</v>
      </c>
      <c r="M1038" s="30">
        <v>2021.3</v>
      </c>
      <c r="N1038" s="30">
        <v>2021.11</v>
      </c>
      <c r="O1038" s="30">
        <v>202103</v>
      </c>
      <c r="P1038" s="30">
        <v>202111</v>
      </c>
      <c r="Q1038" s="32">
        <v>0</v>
      </c>
      <c r="R1038" s="32">
        <v>1800</v>
      </c>
      <c r="S1038" s="19">
        <v>1800</v>
      </c>
      <c r="T1038" s="32">
        <v>0</v>
      </c>
      <c r="U1038" s="19">
        <v>1800</v>
      </c>
      <c r="V1038" s="10" t="s">
        <v>5336</v>
      </c>
      <c r="W1038" s="28" t="s">
        <v>2604</v>
      </c>
      <c r="X1038" s="28" t="s">
        <v>2605</v>
      </c>
      <c r="Y1038" s="28" t="s">
        <v>2606</v>
      </c>
      <c r="Z1038" s="28" t="s">
        <v>2606</v>
      </c>
      <c r="AA1038" s="28" t="s">
        <v>2607</v>
      </c>
      <c r="AB1038" s="10" t="s">
        <v>5337</v>
      </c>
      <c r="AC1038" s="20"/>
    </row>
    <row r="1039" s="2" customFormat="1" ht="32.1" customHeight="1" spans="1:29">
      <c r="A1039" s="9">
        <v>1035</v>
      </c>
      <c r="B1039" s="28" t="s">
        <v>27</v>
      </c>
      <c r="C1039" s="28" t="s">
        <v>2608</v>
      </c>
      <c r="D1039" s="10" t="s">
        <v>5338</v>
      </c>
      <c r="E1039" s="29" t="s">
        <v>38</v>
      </c>
      <c r="F1039" s="10" t="s">
        <v>5339</v>
      </c>
      <c r="G1039" s="10" t="s">
        <v>24</v>
      </c>
      <c r="H1039" s="28" t="s">
        <v>2609</v>
      </c>
      <c r="I1039" s="28" t="s">
        <v>553</v>
      </c>
      <c r="J1039" s="28" t="s">
        <v>32</v>
      </c>
      <c r="K1039" s="28">
        <v>2021</v>
      </c>
      <c r="L1039" s="28">
        <v>11</v>
      </c>
      <c r="M1039" s="30">
        <v>2021.1</v>
      </c>
      <c r="N1039" s="30">
        <v>2021.11</v>
      </c>
      <c r="O1039" s="30">
        <v>202101</v>
      </c>
      <c r="P1039" s="30">
        <v>202111</v>
      </c>
      <c r="Q1039" s="32">
        <v>0</v>
      </c>
      <c r="R1039" s="32">
        <v>2200</v>
      </c>
      <c r="S1039" s="19">
        <v>2200</v>
      </c>
      <c r="T1039" s="32">
        <v>0</v>
      </c>
      <c r="U1039" s="19">
        <v>2200</v>
      </c>
      <c r="V1039" s="10" t="s">
        <v>5340</v>
      </c>
      <c r="W1039" s="28" t="s">
        <v>2608</v>
      </c>
      <c r="X1039" s="28" t="s">
        <v>2610</v>
      </c>
      <c r="Y1039" s="28" t="s">
        <v>2606</v>
      </c>
      <c r="Z1039" s="9" t="s">
        <v>120</v>
      </c>
      <c r="AA1039" s="9" t="s">
        <v>2611</v>
      </c>
      <c r="AB1039" s="10" t="s">
        <v>5341</v>
      </c>
      <c r="AC1039" s="20"/>
    </row>
    <row r="1040" s="2" customFormat="1" ht="32.1" customHeight="1" spans="1:29">
      <c r="A1040" s="9">
        <v>1036</v>
      </c>
      <c r="B1040" s="28" t="s">
        <v>27</v>
      </c>
      <c r="C1040" s="28" t="s">
        <v>2612</v>
      </c>
      <c r="D1040" s="10" t="s">
        <v>3007</v>
      </c>
      <c r="E1040" s="29" t="s">
        <v>1351</v>
      </c>
      <c r="F1040" s="10" t="s">
        <v>5342</v>
      </c>
      <c r="G1040" s="10" t="s">
        <v>24</v>
      </c>
      <c r="H1040" s="28" t="s">
        <v>2613</v>
      </c>
      <c r="I1040" s="28" t="s">
        <v>553</v>
      </c>
      <c r="J1040" s="28" t="s">
        <v>32</v>
      </c>
      <c r="K1040" s="28">
        <v>2021</v>
      </c>
      <c r="L1040" s="28">
        <v>11</v>
      </c>
      <c r="M1040" s="30">
        <v>2021.1</v>
      </c>
      <c r="N1040" s="30">
        <v>2021.11</v>
      </c>
      <c r="O1040" s="30">
        <v>202101</v>
      </c>
      <c r="P1040" s="30">
        <v>202111</v>
      </c>
      <c r="Q1040" s="32">
        <v>0</v>
      </c>
      <c r="R1040" s="32">
        <v>2200</v>
      </c>
      <c r="S1040" s="19">
        <v>2200</v>
      </c>
      <c r="T1040" s="32">
        <v>0</v>
      </c>
      <c r="U1040" s="19">
        <v>2200</v>
      </c>
      <c r="V1040" s="10" t="s">
        <v>5343</v>
      </c>
      <c r="W1040" s="28" t="s">
        <v>2612</v>
      </c>
      <c r="X1040" s="28" t="s">
        <v>2610</v>
      </c>
      <c r="Y1040" s="28" t="s">
        <v>2606</v>
      </c>
      <c r="Z1040" s="9" t="s">
        <v>120</v>
      </c>
      <c r="AA1040" s="9" t="s">
        <v>2611</v>
      </c>
      <c r="AB1040" s="10" t="s">
        <v>5341</v>
      </c>
      <c r="AC1040" s="20"/>
    </row>
    <row r="1041" s="2" customFormat="1" ht="32.1" customHeight="1" spans="1:29">
      <c r="A1041" s="9">
        <v>1037</v>
      </c>
      <c r="B1041" s="28" t="s">
        <v>27</v>
      </c>
      <c r="C1041" s="28" t="s">
        <v>2614</v>
      </c>
      <c r="D1041" s="10" t="s">
        <v>3013</v>
      </c>
      <c r="E1041" s="29" t="s">
        <v>1351</v>
      </c>
      <c r="F1041" s="10" t="s">
        <v>5344</v>
      </c>
      <c r="G1041" s="10" t="s">
        <v>24</v>
      </c>
      <c r="H1041" s="28" t="s">
        <v>240</v>
      </c>
      <c r="I1041" s="28" t="s">
        <v>2615</v>
      </c>
      <c r="J1041" s="28" t="s">
        <v>41</v>
      </c>
      <c r="K1041" s="28">
        <v>2021</v>
      </c>
      <c r="L1041" s="28">
        <v>10</v>
      </c>
      <c r="M1041" s="30">
        <v>2021.1</v>
      </c>
      <c r="N1041" s="31">
        <v>2021.1</v>
      </c>
      <c r="O1041" s="30">
        <v>202101</v>
      </c>
      <c r="P1041" s="10">
        <v>202110</v>
      </c>
      <c r="Q1041" s="32">
        <v>0</v>
      </c>
      <c r="R1041" s="32">
        <v>2000</v>
      </c>
      <c r="S1041" s="19">
        <v>2000</v>
      </c>
      <c r="T1041" s="32">
        <v>200</v>
      </c>
      <c r="U1041" s="19">
        <v>2200</v>
      </c>
      <c r="V1041" s="10" t="s">
        <v>5345</v>
      </c>
      <c r="W1041" s="28" t="s">
        <v>2614</v>
      </c>
      <c r="X1041" s="28" t="s">
        <v>2610</v>
      </c>
      <c r="Y1041" s="28" t="s">
        <v>2606</v>
      </c>
      <c r="Z1041" s="9" t="s">
        <v>120</v>
      </c>
      <c r="AA1041" s="9" t="s">
        <v>2611</v>
      </c>
      <c r="AB1041" s="10" t="s">
        <v>5341</v>
      </c>
      <c r="AC1041" s="20"/>
    </row>
    <row r="1042" s="2" customFormat="1" ht="32.1" customHeight="1" spans="1:29">
      <c r="A1042" s="9">
        <v>1038</v>
      </c>
      <c r="B1042" s="28" t="s">
        <v>27</v>
      </c>
      <c r="C1042" s="28" t="s">
        <v>2616</v>
      </c>
      <c r="D1042" s="10" t="s">
        <v>3258</v>
      </c>
      <c r="E1042" s="29" t="s">
        <v>1351</v>
      </c>
      <c r="F1042" s="10" t="s">
        <v>5346</v>
      </c>
      <c r="G1042" s="10" t="s">
        <v>24</v>
      </c>
      <c r="H1042" s="28" t="s">
        <v>431</v>
      </c>
      <c r="I1042" s="28" t="s">
        <v>2617</v>
      </c>
      <c r="J1042" s="28" t="s">
        <v>41</v>
      </c>
      <c r="K1042" s="28">
        <v>2021</v>
      </c>
      <c r="L1042" s="28">
        <v>10</v>
      </c>
      <c r="M1042" s="30">
        <v>2021.1</v>
      </c>
      <c r="N1042" s="31">
        <v>2021.1</v>
      </c>
      <c r="O1042" s="30">
        <v>202101</v>
      </c>
      <c r="P1042" s="10">
        <v>202110</v>
      </c>
      <c r="Q1042" s="32">
        <v>0</v>
      </c>
      <c r="R1042" s="32">
        <v>2000</v>
      </c>
      <c r="S1042" s="19">
        <v>2000</v>
      </c>
      <c r="T1042" s="32">
        <v>200</v>
      </c>
      <c r="U1042" s="19">
        <v>2200</v>
      </c>
      <c r="V1042" s="10" t="s">
        <v>5347</v>
      </c>
      <c r="W1042" s="28" t="s">
        <v>2616</v>
      </c>
      <c r="X1042" s="28" t="s">
        <v>2610</v>
      </c>
      <c r="Y1042" s="28" t="s">
        <v>2606</v>
      </c>
      <c r="Z1042" s="9" t="s">
        <v>120</v>
      </c>
      <c r="AA1042" s="9" t="s">
        <v>2611</v>
      </c>
      <c r="AB1042" s="10" t="s">
        <v>5341</v>
      </c>
      <c r="AC1042" s="20"/>
    </row>
    <row r="1043" s="2" customFormat="1" ht="32.1" customHeight="1" spans="1:29">
      <c r="A1043" s="9">
        <v>1039</v>
      </c>
      <c r="B1043" s="28" t="s">
        <v>46</v>
      </c>
      <c r="C1043" s="28" t="s">
        <v>2618</v>
      </c>
      <c r="D1043" s="10" t="s">
        <v>3001</v>
      </c>
      <c r="E1043" s="29" t="s">
        <v>1351</v>
      </c>
      <c r="F1043" s="10" t="s">
        <v>5348</v>
      </c>
      <c r="G1043" s="10" t="s">
        <v>24</v>
      </c>
      <c r="H1043" s="28" t="s">
        <v>2619</v>
      </c>
      <c r="I1043" s="28" t="s">
        <v>553</v>
      </c>
      <c r="J1043" s="28" t="s">
        <v>32</v>
      </c>
      <c r="K1043" s="28">
        <v>2021</v>
      </c>
      <c r="L1043" s="28">
        <v>3</v>
      </c>
      <c r="M1043" s="31">
        <v>2021.1</v>
      </c>
      <c r="N1043" s="30">
        <v>2021.12</v>
      </c>
      <c r="O1043" s="30">
        <v>202101</v>
      </c>
      <c r="P1043" s="30">
        <v>202112</v>
      </c>
      <c r="Q1043" s="32">
        <v>0</v>
      </c>
      <c r="R1043" s="32">
        <v>600</v>
      </c>
      <c r="S1043" s="19">
        <v>600</v>
      </c>
      <c r="T1043" s="32">
        <v>0</v>
      </c>
      <c r="U1043" s="19">
        <v>600</v>
      </c>
      <c r="V1043" s="10" t="s">
        <v>5349</v>
      </c>
      <c r="W1043" s="28" t="s">
        <v>2618</v>
      </c>
      <c r="X1043" s="28" t="s">
        <v>2620</v>
      </c>
      <c r="Y1043" s="28" t="s">
        <v>2606</v>
      </c>
      <c r="Z1043" s="26" t="s">
        <v>586</v>
      </c>
      <c r="AA1043" s="28" t="s">
        <v>2621</v>
      </c>
      <c r="AB1043" s="10" t="s">
        <v>5350</v>
      </c>
      <c r="AC1043" s="20"/>
    </row>
    <row r="1044" s="2" customFormat="1" ht="32.1" customHeight="1" spans="1:29">
      <c r="A1044" s="9">
        <v>1040</v>
      </c>
      <c r="B1044" s="28" t="s">
        <v>46</v>
      </c>
      <c r="C1044" s="28" t="s">
        <v>2622</v>
      </c>
      <c r="D1044" s="10" t="s">
        <v>3186</v>
      </c>
      <c r="E1044" s="29" t="s">
        <v>1351</v>
      </c>
      <c r="F1044" s="10" t="s">
        <v>5351</v>
      </c>
      <c r="G1044" s="10" t="s">
        <v>24</v>
      </c>
      <c r="H1044" s="28" t="s">
        <v>2623</v>
      </c>
      <c r="I1044" s="28" t="s">
        <v>213</v>
      </c>
      <c r="J1044" s="28" t="s">
        <v>41</v>
      </c>
      <c r="K1044" s="28">
        <v>2021</v>
      </c>
      <c r="L1044" s="28">
        <v>11</v>
      </c>
      <c r="M1044" s="30" t="s">
        <v>2624</v>
      </c>
      <c r="N1044" s="30"/>
      <c r="O1044" s="10">
        <v>202101</v>
      </c>
      <c r="P1044" s="30">
        <v>202112</v>
      </c>
      <c r="Q1044" s="32">
        <v>0</v>
      </c>
      <c r="R1044" s="32">
        <v>2200</v>
      </c>
      <c r="S1044" s="19">
        <v>2200</v>
      </c>
      <c r="T1044" s="32">
        <v>200</v>
      </c>
      <c r="U1044" s="19">
        <v>2400</v>
      </c>
      <c r="V1044" s="10" t="s">
        <v>5352</v>
      </c>
      <c r="W1044" s="28" t="s">
        <v>2622</v>
      </c>
      <c r="X1044" s="28" t="s">
        <v>2620</v>
      </c>
      <c r="Y1044" s="28" t="s">
        <v>2606</v>
      </c>
      <c r="Z1044" s="26" t="s">
        <v>586</v>
      </c>
      <c r="AA1044" s="28" t="s">
        <v>2621</v>
      </c>
      <c r="AB1044" s="10" t="s">
        <v>5350</v>
      </c>
      <c r="AC1044" s="20"/>
    </row>
    <row r="1045" s="2" customFormat="1" ht="32.1" customHeight="1" spans="1:29">
      <c r="A1045" s="9">
        <v>1041</v>
      </c>
      <c r="B1045" s="28" t="s">
        <v>46</v>
      </c>
      <c r="C1045" s="28" t="s">
        <v>2626</v>
      </c>
      <c r="D1045" s="10" t="s">
        <v>3004</v>
      </c>
      <c r="E1045" s="29" t="s">
        <v>1351</v>
      </c>
      <c r="F1045" s="10" t="s">
        <v>5353</v>
      </c>
      <c r="G1045" s="10" t="s">
        <v>24</v>
      </c>
      <c r="H1045" s="28" t="s">
        <v>2627</v>
      </c>
      <c r="I1045" s="28" t="s">
        <v>553</v>
      </c>
      <c r="J1045" s="28" t="s">
        <v>32</v>
      </c>
      <c r="K1045" s="28">
        <v>2021</v>
      </c>
      <c r="L1045" s="28">
        <v>11</v>
      </c>
      <c r="M1045" s="30" t="s">
        <v>2624</v>
      </c>
      <c r="N1045" s="30"/>
      <c r="O1045" s="10">
        <v>202101</v>
      </c>
      <c r="P1045" s="30">
        <v>202112</v>
      </c>
      <c r="Q1045" s="32">
        <v>0</v>
      </c>
      <c r="R1045" s="32">
        <v>2200</v>
      </c>
      <c r="S1045" s="19">
        <v>2200</v>
      </c>
      <c r="T1045" s="32">
        <v>0</v>
      </c>
      <c r="U1045" s="19">
        <v>2200</v>
      </c>
      <c r="V1045" s="10" t="s">
        <v>5354</v>
      </c>
      <c r="W1045" s="28" t="s">
        <v>2626</v>
      </c>
      <c r="X1045" s="28" t="s">
        <v>2620</v>
      </c>
      <c r="Y1045" s="28" t="s">
        <v>2606</v>
      </c>
      <c r="Z1045" s="26" t="s">
        <v>586</v>
      </c>
      <c r="AA1045" s="28" t="s">
        <v>2621</v>
      </c>
      <c r="AB1045" s="10" t="s">
        <v>5350</v>
      </c>
      <c r="AC1045" s="20"/>
    </row>
    <row r="1046" s="2" customFormat="1" ht="32.1" customHeight="1" spans="1:29">
      <c r="A1046" s="9">
        <v>1042</v>
      </c>
      <c r="B1046" s="28" t="s">
        <v>46</v>
      </c>
      <c r="C1046" s="28" t="s">
        <v>2628</v>
      </c>
      <c r="D1046" s="10" t="s">
        <v>3066</v>
      </c>
      <c r="E1046" s="29" t="s">
        <v>38</v>
      </c>
      <c r="F1046" s="10" t="s">
        <v>5355</v>
      </c>
      <c r="G1046" s="9" t="s">
        <v>23</v>
      </c>
      <c r="H1046" s="28" t="s">
        <v>2629</v>
      </c>
      <c r="I1046" s="28" t="s">
        <v>2630</v>
      </c>
      <c r="J1046" s="28" t="s">
        <v>41</v>
      </c>
      <c r="K1046" s="28">
        <v>2021</v>
      </c>
      <c r="L1046" s="28">
        <v>11</v>
      </c>
      <c r="M1046" s="30" t="s">
        <v>2624</v>
      </c>
      <c r="N1046" s="30"/>
      <c r="O1046" s="10">
        <v>202101</v>
      </c>
      <c r="P1046" s="30">
        <v>202112</v>
      </c>
      <c r="Q1046" s="32">
        <v>3300</v>
      </c>
      <c r="R1046" s="32">
        <v>0</v>
      </c>
      <c r="S1046" s="19">
        <v>3300</v>
      </c>
      <c r="T1046" s="32">
        <v>200</v>
      </c>
      <c r="U1046" s="19">
        <v>3500</v>
      </c>
      <c r="V1046" s="10" t="s">
        <v>5356</v>
      </c>
      <c r="W1046" s="28" t="s">
        <v>2628</v>
      </c>
      <c r="X1046" s="28" t="s">
        <v>2620</v>
      </c>
      <c r="Y1046" s="28" t="s">
        <v>2606</v>
      </c>
      <c r="Z1046" s="26" t="s">
        <v>586</v>
      </c>
      <c r="AA1046" s="28" t="s">
        <v>2621</v>
      </c>
      <c r="AB1046" s="10" t="s">
        <v>5350</v>
      </c>
      <c r="AC1046" s="20"/>
    </row>
    <row r="1047" s="2" customFormat="1" ht="32.1" customHeight="1" spans="1:29">
      <c r="A1047" s="9">
        <v>1043</v>
      </c>
      <c r="B1047" s="28" t="s">
        <v>46</v>
      </c>
      <c r="C1047" s="28" t="s">
        <v>2632</v>
      </c>
      <c r="D1047" s="10" t="s">
        <v>3233</v>
      </c>
      <c r="E1047" s="29" t="s">
        <v>38</v>
      </c>
      <c r="F1047" s="10" t="s">
        <v>5357</v>
      </c>
      <c r="G1047" s="9" t="s">
        <v>23</v>
      </c>
      <c r="H1047" s="28" t="s">
        <v>2633</v>
      </c>
      <c r="I1047" s="28" t="s">
        <v>2634</v>
      </c>
      <c r="J1047" s="28" t="s">
        <v>41</v>
      </c>
      <c r="K1047" s="28">
        <v>2021</v>
      </c>
      <c r="L1047" s="28">
        <v>11</v>
      </c>
      <c r="M1047" s="30" t="s">
        <v>2624</v>
      </c>
      <c r="N1047" s="30"/>
      <c r="O1047" s="10">
        <v>202101</v>
      </c>
      <c r="P1047" s="30">
        <v>202112</v>
      </c>
      <c r="Q1047" s="32">
        <v>3300</v>
      </c>
      <c r="R1047" s="32">
        <v>0</v>
      </c>
      <c r="S1047" s="19">
        <v>3300</v>
      </c>
      <c r="T1047" s="32">
        <v>200</v>
      </c>
      <c r="U1047" s="19">
        <v>3500</v>
      </c>
      <c r="V1047" s="10" t="s">
        <v>5358</v>
      </c>
      <c r="W1047" s="28" t="s">
        <v>2632</v>
      </c>
      <c r="X1047" s="28" t="s">
        <v>2620</v>
      </c>
      <c r="Y1047" s="28" t="s">
        <v>2606</v>
      </c>
      <c r="Z1047" s="26" t="s">
        <v>586</v>
      </c>
      <c r="AA1047" s="28" t="s">
        <v>2621</v>
      </c>
      <c r="AB1047" s="10" t="s">
        <v>5350</v>
      </c>
      <c r="AC1047" s="20"/>
    </row>
    <row r="1048" s="2" customFormat="1" ht="32.1" customHeight="1" spans="1:29">
      <c r="A1048" s="9">
        <v>1044</v>
      </c>
      <c r="B1048" s="28" t="s">
        <v>46</v>
      </c>
      <c r="C1048" s="28" t="s">
        <v>2636</v>
      </c>
      <c r="D1048" s="10" t="s">
        <v>3044</v>
      </c>
      <c r="E1048" s="29" t="s">
        <v>1351</v>
      </c>
      <c r="F1048" s="10" t="s">
        <v>5359</v>
      </c>
      <c r="G1048" s="10" t="s">
        <v>24</v>
      </c>
      <c r="H1048" s="28" t="s">
        <v>2627</v>
      </c>
      <c r="I1048" s="28" t="s">
        <v>553</v>
      </c>
      <c r="J1048" s="28" t="s">
        <v>41</v>
      </c>
      <c r="K1048" s="28">
        <v>2021</v>
      </c>
      <c r="L1048" s="28">
        <v>6</v>
      </c>
      <c r="M1048" s="30" t="s">
        <v>2637</v>
      </c>
      <c r="N1048" s="30"/>
      <c r="O1048" s="10">
        <v>202103</v>
      </c>
      <c r="P1048" s="10">
        <v>202112</v>
      </c>
      <c r="Q1048" s="32">
        <v>0</v>
      </c>
      <c r="R1048" s="32">
        <v>1200</v>
      </c>
      <c r="S1048" s="19">
        <v>1200</v>
      </c>
      <c r="T1048" s="32">
        <v>200</v>
      </c>
      <c r="U1048" s="19">
        <v>1400</v>
      </c>
      <c r="V1048" s="10" t="s">
        <v>5360</v>
      </c>
      <c r="W1048" s="28" t="s">
        <v>2636</v>
      </c>
      <c r="X1048" s="28" t="s">
        <v>2620</v>
      </c>
      <c r="Y1048" s="28" t="s">
        <v>2606</v>
      </c>
      <c r="Z1048" s="26" t="s">
        <v>586</v>
      </c>
      <c r="AA1048" s="28" t="s">
        <v>2621</v>
      </c>
      <c r="AB1048" s="10" t="s">
        <v>5350</v>
      </c>
      <c r="AC1048" s="20"/>
    </row>
    <row r="1049" s="2" customFormat="1" ht="32.1" customHeight="1" spans="1:29">
      <c r="A1049" s="9">
        <v>1045</v>
      </c>
      <c r="B1049" s="28" t="s">
        <v>27</v>
      </c>
      <c r="C1049" s="28" t="s">
        <v>2639</v>
      </c>
      <c r="D1049" s="10" t="s">
        <v>5361</v>
      </c>
      <c r="E1049" s="29" t="s">
        <v>38</v>
      </c>
      <c r="F1049" s="10" t="s">
        <v>5362</v>
      </c>
      <c r="G1049" s="10" t="s">
        <v>24</v>
      </c>
      <c r="H1049" s="28" t="s">
        <v>2640</v>
      </c>
      <c r="I1049" s="28" t="s">
        <v>553</v>
      </c>
      <c r="J1049" s="28" t="s">
        <v>32</v>
      </c>
      <c r="K1049" s="28">
        <v>2021</v>
      </c>
      <c r="L1049" s="28">
        <v>3</v>
      </c>
      <c r="M1049" s="31">
        <v>2021.1</v>
      </c>
      <c r="N1049" s="30">
        <v>2021.12</v>
      </c>
      <c r="O1049" s="30">
        <v>202101</v>
      </c>
      <c r="P1049" s="30">
        <v>202112</v>
      </c>
      <c r="Q1049" s="32">
        <v>0</v>
      </c>
      <c r="R1049" s="32">
        <v>600</v>
      </c>
      <c r="S1049" s="19">
        <v>600</v>
      </c>
      <c r="T1049" s="32">
        <v>0</v>
      </c>
      <c r="U1049" s="19">
        <v>600</v>
      </c>
      <c r="V1049" s="10" t="s">
        <v>5363</v>
      </c>
      <c r="W1049" s="28" t="s">
        <v>2639</v>
      </c>
      <c r="X1049" s="28" t="s">
        <v>2620</v>
      </c>
      <c r="Y1049" s="28" t="s">
        <v>2606</v>
      </c>
      <c r="Z1049" s="26" t="s">
        <v>586</v>
      </c>
      <c r="AA1049" s="28" t="s">
        <v>2621</v>
      </c>
      <c r="AB1049" s="10" t="s">
        <v>5350</v>
      </c>
      <c r="AC1049" s="20"/>
    </row>
    <row r="1050" s="2" customFormat="1" ht="32.1" customHeight="1" spans="1:29">
      <c r="A1050" s="9">
        <v>1046</v>
      </c>
      <c r="B1050" s="28" t="s">
        <v>27</v>
      </c>
      <c r="C1050" s="28" t="s">
        <v>2641</v>
      </c>
      <c r="D1050" s="10" t="s">
        <v>3019</v>
      </c>
      <c r="E1050" s="29" t="s">
        <v>1351</v>
      </c>
      <c r="F1050" s="10" t="s">
        <v>5364</v>
      </c>
      <c r="G1050" s="9" t="s">
        <v>23</v>
      </c>
      <c r="H1050" s="28" t="s">
        <v>2642</v>
      </c>
      <c r="I1050" s="28" t="s">
        <v>2643</v>
      </c>
      <c r="J1050" s="28" t="s">
        <v>41</v>
      </c>
      <c r="K1050" s="28">
        <v>2021</v>
      </c>
      <c r="L1050" s="28">
        <v>11</v>
      </c>
      <c r="M1050" s="30" t="s">
        <v>2624</v>
      </c>
      <c r="N1050" s="30"/>
      <c r="O1050" s="10">
        <v>202101</v>
      </c>
      <c r="P1050" s="30">
        <v>202112</v>
      </c>
      <c r="Q1050" s="32">
        <v>3300</v>
      </c>
      <c r="R1050" s="32">
        <v>0</v>
      </c>
      <c r="S1050" s="19">
        <v>3300</v>
      </c>
      <c r="T1050" s="32">
        <v>200</v>
      </c>
      <c r="U1050" s="19">
        <v>3500</v>
      </c>
      <c r="V1050" s="10" t="s">
        <v>5365</v>
      </c>
      <c r="W1050" s="28" t="s">
        <v>2641</v>
      </c>
      <c r="X1050" s="28" t="s">
        <v>2620</v>
      </c>
      <c r="Y1050" s="28" t="s">
        <v>2606</v>
      </c>
      <c r="Z1050" s="26" t="s">
        <v>586</v>
      </c>
      <c r="AA1050" s="28" t="s">
        <v>2621</v>
      </c>
      <c r="AB1050" s="10" t="s">
        <v>5350</v>
      </c>
      <c r="AC1050" s="20"/>
    </row>
    <row r="1051" s="2" customFormat="1" ht="32.1" customHeight="1" spans="1:29">
      <c r="A1051" s="9">
        <v>1047</v>
      </c>
      <c r="B1051" s="28" t="s">
        <v>27</v>
      </c>
      <c r="C1051" s="28" t="s">
        <v>2618</v>
      </c>
      <c r="D1051" s="10" t="s">
        <v>3271</v>
      </c>
      <c r="E1051" s="29" t="s">
        <v>1351</v>
      </c>
      <c r="F1051" s="10" t="s">
        <v>5366</v>
      </c>
      <c r="G1051" s="9" t="s">
        <v>23</v>
      </c>
      <c r="H1051" s="28" t="s">
        <v>2642</v>
      </c>
      <c r="I1051" s="28" t="s">
        <v>2643</v>
      </c>
      <c r="J1051" s="28" t="s">
        <v>41</v>
      </c>
      <c r="K1051" s="28">
        <v>2021</v>
      </c>
      <c r="L1051" s="28">
        <v>11</v>
      </c>
      <c r="M1051" s="30" t="s">
        <v>2624</v>
      </c>
      <c r="N1051" s="30"/>
      <c r="O1051" s="10">
        <v>202101</v>
      </c>
      <c r="P1051" s="30">
        <v>202112</v>
      </c>
      <c r="Q1051" s="32">
        <v>3300</v>
      </c>
      <c r="R1051" s="32">
        <v>0</v>
      </c>
      <c r="S1051" s="19">
        <v>3300</v>
      </c>
      <c r="T1051" s="32">
        <v>200</v>
      </c>
      <c r="U1051" s="19">
        <v>3500</v>
      </c>
      <c r="V1051" s="10" t="s">
        <v>5367</v>
      </c>
      <c r="W1051" s="28" t="s">
        <v>2618</v>
      </c>
      <c r="X1051" s="28" t="s">
        <v>2620</v>
      </c>
      <c r="Y1051" s="28" t="s">
        <v>2606</v>
      </c>
      <c r="Z1051" s="26" t="s">
        <v>586</v>
      </c>
      <c r="AA1051" s="28" t="s">
        <v>2621</v>
      </c>
      <c r="AB1051" s="10" t="s">
        <v>5350</v>
      </c>
      <c r="AC1051" s="20"/>
    </row>
    <row r="1052" s="2" customFormat="1" ht="32.1" customHeight="1" spans="1:29">
      <c r="A1052" s="9">
        <v>1048</v>
      </c>
      <c r="B1052" s="28" t="s">
        <v>46</v>
      </c>
      <c r="C1052" s="28" t="s">
        <v>2645</v>
      </c>
      <c r="D1052" s="10" t="s">
        <v>3026</v>
      </c>
      <c r="E1052" s="29" t="s">
        <v>1351</v>
      </c>
      <c r="F1052" s="10" t="s">
        <v>5368</v>
      </c>
      <c r="G1052" s="10" t="s">
        <v>24</v>
      </c>
      <c r="H1052" s="28" t="s">
        <v>2619</v>
      </c>
      <c r="I1052" s="28" t="s">
        <v>553</v>
      </c>
      <c r="J1052" s="28" t="s">
        <v>41</v>
      </c>
      <c r="K1052" s="28">
        <v>2021</v>
      </c>
      <c r="L1052" s="28">
        <v>4</v>
      </c>
      <c r="M1052" s="30" t="s">
        <v>2646</v>
      </c>
      <c r="N1052" s="30"/>
      <c r="O1052" s="10">
        <v>202101</v>
      </c>
      <c r="P1052" s="30">
        <v>202112</v>
      </c>
      <c r="Q1052" s="32">
        <v>0</v>
      </c>
      <c r="R1052" s="32">
        <v>800</v>
      </c>
      <c r="S1052" s="19">
        <v>800</v>
      </c>
      <c r="T1052" s="32">
        <v>200</v>
      </c>
      <c r="U1052" s="19">
        <v>1000</v>
      </c>
      <c r="V1052" s="10" t="s">
        <v>5369</v>
      </c>
      <c r="W1052" s="28" t="s">
        <v>2645</v>
      </c>
      <c r="X1052" s="28" t="s">
        <v>2620</v>
      </c>
      <c r="Y1052" s="28" t="s">
        <v>2606</v>
      </c>
      <c r="Z1052" s="26" t="s">
        <v>586</v>
      </c>
      <c r="AA1052" s="28" t="s">
        <v>2621</v>
      </c>
      <c r="AB1052" s="10" t="s">
        <v>5350</v>
      </c>
      <c r="AC1052" s="20"/>
    </row>
    <row r="1053" s="2" customFormat="1" ht="32.1" customHeight="1" spans="1:29">
      <c r="A1053" s="9">
        <v>1049</v>
      </c>
      <c r="B1053" s="28" t="s">
        <v>46</v>
      </c>
      <c r="C1053" s="28" t="s">
        <v>2648</v>
      </c>
      <c r="D1053" s="10" t="s">
        <v>3258</v>
      </c>
      <c r="E1053" s="29" t="s">
        <v>1351</v>
      </c>
      <c r="F1053" s="10" t="s">
        <v>5370</v>
      </c>
      <c r="G1053" s="10" t="s">
        <v>24</v>
      </c>
      <c r="H1053" s="28" t="s">
        <v>1519</v>
      </c>
      <c r="I1053" s="28" t="s">
        <v>290</v>
      </c>
      <c r="J1053" s="28" t="s">
        <v>41</v>
      </c>
      <c r="K1053" s="28">
        <v>2021</v>
      </c>
      <c r="L1053" s="28">
        <v>11</v>
      </c>
      <c r="M1053" s="30" t="s">
        <v>2624</v>
      </c>
      <c r="N1053" s="30"/>
      <c r="O1053" s="10">
        <v>202101</v>
      </c>
      <c r="P1053" s="30">
        <v>202112</v>
      </c>
      <c r="Q1053" s="32">
        <v>0</v>
      </c>
      <c r="R1053" s="32">
        <v>2200</v>
      </c>
      <c r="S1053" s="19">
        <v>2200</v>
      </c>
      <c r="T1053" s="32">
        <v>200</v>
      </c>
      <c r="U1053" s="19">
        <v>2400</v>
      </c>
      <c r="V1053" s="10" t="s">
        <v>3163</v>
      </c>
      <c r="W1053" s="28" t="s">
        <v>2648</v>
      </c>
      <c r="X1053" s="28" t="s">
        <v>2620</v>
      </c>
      <c r="Y1053" s="28" t="s">
        <v>2606</v>
      </c>
      <c r="Z1053" s="26" t="s">
        <v>586</v>
      </c>
      <c r="AA1053" s="28" t="s">
        <v>2621</v>
      </c>
      <c r="AB1053" s="10" t="s">
        <v>5350</v>
      </c>
      <c r="AC1053" s="20"/>
    </row>
    <row r="1054" s="2" customFormat="1" ht="32.1" customHeight="1" spans="1:29">
      <c r="A1054" s="9">
        <v>1050</v>
      </c>
      <c r="B1054" s="28" t="s">
        <v>46</v>
      </c>
      <c r="C1054" s="28" t="s">
        <v>2650</v>
      </c>
      <c r="D1054" s="10" t="s">
        <v>3334</v>
      </c>
      <c r="E1054" s="29" t="s">
        <v>1351</v>
      </c>
      <c r="F1054" s="10" t="s">
        <v>5371</v>
      </c>
      <c r="G1054" s="10" t="s">
        <v>24</v>
      </c>
      <c r="H1054" s="28" t="s">
        <v>44</v>
      </c>
      <c r="I1054" s="28" t="s">
        <v>2651</v>
      </c>
      <c r="J1054" s="28" t="s">
        <v>41</v>
      </c>
      <c r="K1054" s="28">
        <v>2021</v>
      </c>
      <c r="L1054" s="28">
        <v>3</v>
      </c>
      <c r="M1054" s="31">
        <v>2021.1</v>
      </c>
      <c r="N1054" s="30">
        <v>2021.12</v>
      </c>
      <c r="O1054" s="30">
        <v>202101</v>
      </c>
      <c r="P1054" s="30">
        <v>202112</v>
      </c>
      <c r="Q1054" s="32">
        <v>0</v>
      </c>
      <c r="R1054" s="32">
        <v>600</v>
      </c>
      <c r="S1054" s="19">
        <v>600</v>
      </c>
      <c r="T1054" s="32">
        <v>200</v>
      </c>
      <c r="U1054" s="19">
        <v>800</v>
      </c>
      <c r="V1054" s="10" t="s">
        <v>5372</v>
      </c>
      <c r="W1054" s="28" t="s">
        <v>2652</v>
      </c>
      <c r="X1054" s="28" t="s">
        <v>2653</v>
      </c>
      <c r="Y1054" s="28" t="s">
        <v>2606</v>
      </c>
      <c r="Z1054" s="26" t="s">
        <v>81</v>
      </c>
      <c r="AA1054" s="26" t="s">
        <v>2654</v>
      </c>
      <c r="AB1054" s="10" t="s">
        <v>5373</v>
      </c>
      <c r="AC1054" s="20"/>
    </row>
    <row r="1055" s="2" customFormat="1" ht="32.1" customHeight="1" spans="1:29">
      <c r="A1055" s="9">
        <v>1051</v>
      </c>
      <c r="B1055" s="28" t="s">
        <v>46</v>
      </c>
      <c r="C1055" s="28" t="s">
        <v>2656</v>
      </c>
      <c r="D1055" s="10" t="s">
        <v>3050</v>
      </c>
      <c r="E1055" s="29" t="s">
        <v>1351</v>
      </c>
      <c r="F1055" s="10" t="s">
        <v>5374</v>
      </c>
      <c r="G1055" s="10" t="s">
        <v>24</v>
      </c>
      <c r="H1055" s="28" t="s">
        <v>102</v>
      </c>
      <c r="I1055" s="28" t="s">
        <v>213</v>
      </c>
      <c r="J1055" s="28" t="s">
        <v>41</v>
      </c>
      <c r="K1055" s="28">
        <v>2021</v>
      </c>
      <c r="L1055" s="28">
        <v>10</v>
      </c>
      <c r="M1055" s="30">
        <v>2021.3</v>
      </c>
      <c r="N1055" s="30">
        <v>2021.12</v>
      </c>
      <c r="O1055" s="30">
        <v>202103</v>
      </c>
      <c r="P1055" s="30">
        <v>202112</v>
      </c>
      <c r="Q1055" s="32">
        <v>0</v>
      </c>
      <c r="R1055" s="32">
        <v>2000</v>
      </c>
      <c r="S1055" s="19">
        <v>2000</v>
      </c>
      <c r="T1055" s="32">
        <v>200</v>
      </c>
      <c r="U1055" s="19">
        <v>2200</v>
      </c>
      <c r="V1055" s="10" t="s">
        <v>5372</v>
      </c>
      <c r="W1055" s="28" t="s">
        <v>2652</v>
      </c>
      <c r="X1055" s="28" t="s">
        <v>2653</v>
      </c>
      <c r="Y1055" s="28" t="s">
        <v>2606</v>
      </c>
      <c r="Z1055" s="26" t="s">
        <v>81</v>
      </c>
      <c r="AA1055" s="26" t="s">
        <v>2654</v>
      </c>
      <c r="AB1055" s="10" t="s">
        <v>5373</v>
      </c>
      <c r="AC1055" s="20"/>
    </row>
    <row r="1056" s="2" customFormat="1" ht="32.1" customHeight="1" spans="1:29">
      <c r="A1056" s="9">
        <v>1052</v>
      </c>
      <c r="B1056" s="28" t="s">
        <v>46</v>
      </c>
      <c r="C1056" s="28" t="s">
        <v>2657</v>
      </c>
      <c r="D1056" s="10" t="s">
        <v>3044</v>
      </c>
      <c r="E1056" s="29" t="s">
        <v>1351</v>
      </c>
      <c r="F1056" s="10" t="s">
        <v>4329</v>
      </c>
      <c r="G1056" s="9" t="s">
        <v>23</v>
      </c>
      <c r="H1056" s="28" t="s">
        <v>2658</v>
      </c>
      <c r="I1056" s="28" t="s">
        <v>553</v>
      </c>
      <c r="J1056" s="28" t="s">
        <v>32</v>
      </c>
      <c r="K1056" s="28">
        <v>2021</v>
      </c>
      <c r="L1056" s="28">
        <v>10</v>
      </c>
      <c r="M1056" s="30">
        <v>2021.3</v>
      </c>
      <c r="N1056" s="30">
        <v>2021.12</v>
      </c>
      <c r="O1056" s="30">
        <v>202103</v>
      </c>
      <c r="P1056" s="30">
        <v>202112</v>
      </c>
      <c r="Q1056" s="32">
        <v>3000</v>
      </c>
      <c r="R1056" s="32">
        <v>0</v>
      </c>
      <c r="S1056" s="19">
        <v>3000</v>
      </c>
      <c r="T1056" s="32">
        <v>0</v>
      </c>
      <c r="U1056" s="19">
        <v>3000</v>
      </c>
      <c r="V1056" s="10" t="s">
        <v>5372</v>
      </c>
      <c r="W1056" s="28" t="s">
        <v>2652</v>
      </c>
      <c r="X1056" s="28" t="s">
        <v>2653</v>
      </c>
      <c r="Y1056" s="28" t="s">
        <v>2606</v>
      </c>
      <c r="Z1056" s="26" t="s">
        <v>81</v>
      </c>
      <c r="AA1056" s="26" t="s">
        <v>2654</v>
      </c>
      <c r="AB1056" s="10" t="s">
        <v>5373</v>
      </c>
      <c r="AC1056" s="20"/>
    </row>
    <row r="1057" s="2" customFormat="1" ht="32.1" customHeight="1" spans="1:29">
      <c r="A1057" s="9">
        <v>1053</v>
      </c>
      <c r="B1057" s="28" t="s">
        <v>46</v>
      </c>
      <c r="C1057" s="28" t="s">
        <v>2659</v>
      </c>
      <c r="D1057" s="10" t="s">
        <v>2993</v>
      </c>
      <c r="E1057" s="29" t="s">
        <v>1351</v>
      </c>
      <c r="F1057" s="10" t="s">
        <v>5375</v>
      </c>
      <c r="G1057" s="10" t="s">
        <v>24</v>
      </c>
      <c r="H1057" s="28" t="s">
        <v>2660</v>
      </c>
      <c r="I1057" s="28" t="s">
        <v>322</v>
      </c>
      <c r="J1057" s="28" t="s">
        <v>41</v>
      </c>
      <c r="K1057" s="28">
        <v>2021</v>
      </c>
      <c r="L1057" s="28">
        <v>10</v>
      </c>
      <c r="M1057" s="30">
        <v>2021.3</v>
      </c>
      <c r="N1057" s="30">
        <v>2021.12</v>
      </c>
      <c r="O1057" s="30">
        <v>202103</v>
      </c>
      <c r="P1057" s="30">
        <v>202112</v>
      </c>
      <c r="Q1057" s="32">
        <v>0</v>
      </c>
      <c r="R1057" s="32">
        <v>2000</v>
      </c>
      <c r="S1057" s="19">
        <v>2000</v>
      </c>
      <c r="T1057" s="32">
        <v>200</v>
      </c>
      <c r="U1057" s="19">
        <v>2200</v>
      </c>
      <c r="V1057" s="10" t="s">
        <v>5376</v>
      </c>
      <c r="W1057" s="28" t="s">
        <v>2661</v>
      </c>
      <c r="X1057" s="28" t="s">
        <v>2662</v>
      </c>
      <c r="Y1057" s="28" t="s">
        <v>2606</v>
      </c>
      <c r="Z1057" s="26" t="s">
        <v>81</v>
      </c>
      <c r="AA1057" s="26" t="s">
        <v>2654</v>
      </c>
      <c r="AB1057" s="10" t="s">
        <v>5373</v>
      </c>
      <c r="AC1057" s="20"/>
    </row>
    <row r="1058" s="2" customFormat="1" ht="32.1" customHeight="1" spans="1:29">
      <c r="A1058" s="9">
        <v>1054</v>
      </c>
      <c r="B1058" s="28" t="s">
        <v>46</v>
      </c>
      <c r="C1058" s="28" t="s">
        <v>2664</v>
      </c>
      <c r="D1058" s="10" t="s">
        <v>3483</v>
      </c>
      <c r="E1058" s="29" t="s">
        <v>38</v>
      </c>
      <c r="F1058" s="10" t="s">
        <v>5377</v>
      </c>
      <c r="G1058" s="9" t="s">
        <v>23</v>
      </c>
      <c r="H1058" s="28" t="s">
        <v>2665</v>
      </c>
      <c r="I1058" s="28" t="s">
        <v>2666</v>
      </c>
      <c r="J1058" s="28" t="s">
        <v>62</v>
      </c>
      <c r="K1058" s="28">
        <v>2021</v>
      </c>
      <c r="L1058" s="28">
        <v>10</v>
      </c>
      <c r="M1058" s="30">
        <v>2021.3</v>
      </c>
      <c r="N1058" s="30">
        <v>2021.12</v>
      </c>
      <c r="O1058" s="30">
        <v>202103</v>
      </c>
      <c r="P1058" s="30">
        <v>202112</v>
      </c>
      <c r="Q1058" s="32">
        <v>3000</v>
      </c>
      <c r="R1058" s="32">
        <v>0</v>
      </c>
      <c r="S1058" s="19">
        <v>3000</v>
      </c>
      <c r="T1058" s="32">
        <v>800</v>
      </c>
      <c r="U1058" s="19">
        <v>3800</v>
      </c>
      <c r="V1058" s="10" t="s">
        <v>5376</v>
      </c>
      <c r="W1058" s="28" t="s">
        <v>2661</v>
      </c>
      <c r="X1058" s="28" t="s">
        <v>2662</v>
      </c>
      <c r="Y1058" s="28" t="s">
        <v>2606</v>
      </c>
      <c r="Z1058" s="26" t="s">
        <v>81</v>
      </c>
      <c r="AA1058" s="26" t="s">
        <v>2654</v>
      </c>
      <c r="AB1058" s="10" t="s">
        <v>5373</v>
      </c>
      <c r="AC1058" s="20"/>
    </row>
    <row r="1059" s="2" customFormat="1" ht="32.1" customHeight="1" spans="1:29">
      <c r="A1059" s="9">
        <v>1055</v>
      </c>
      <c r="B1059" s="28" t="s">
        <v>46</v>
      </c>
      <c r="C1059" s="28" t="s">
        <v>2661</v>
      </c>
      <c r="D1059" s="10" t="s">
        <v>3871</v>
      </c>
      <c r="E1059" s="29" t="s">
        <v>1351</v>
      </c>
      <c r="F1059" s="10" t="s">
        <v>5378</v>
      </c>
      <c r="G1059" s="10" t="s">
        <v>24</v>
      </c>
      <c r="H1059" s="28" t="s">
        <v>2667</v>
      </c>
      <c r="I1059" s="28" t="s">
        <v>553</v>
      </c>
      <c r="J1059" s="28" t="s">
        <v>32</v>
      </c>
      <c r="K1059" s="28">
        <v>2021</v>
      </c>
      <c r="L1059" s="28">
        <v>8</v>
      </c>
      <c r="M1059" s="30" t="s">
        <v>2668</v>
      </c>
      <c r="N1059" s="30"/>
      <c r="O1059" s="10">
        <v>202103</v>
      </c>
      <c r="P1059" s="10">
        <v>202112</v>
      </c>
      <c r="Q1059" s="32">
        <v>0</v>
      </c>
      <c r="R1059" s="32">
        <v>1600</v>
      </c>
      <c r="S1059" s="19">
        <v>1600</v>
      </c>
      <c r="T1059" s="32">
        <v>0</v>
      </c>
      <c r="U1059" s="19">
        <v>1600</v>
      </c>
      <c r="V1059" s="10" t="s">
        <v>5376</v>
      </c>
      <c r="W1059" s="28" t="s">
        <v>2661</v>
      </c>
      <c r="X1059" s="28" t="s">
        <v>2662</v>
      </c>
      <c r="Y1059" s="28" t="s">
        <v>2606</v>
      </c>
      <c r="Z1059" s="26" t="s">
        <v>81</v>
      </c>
      <c r="AA1059" s="26" t="s">
        <v>2654</v>
      </c>
      <c r="AB1059" s="10" t="s">
        <v>5373</v>
      </c>
      <c r="AC1059" s="20"/>
    </row>
    <row r="1060" s="2" customFormat="1" ht="32.1" customHeight="1" spans="1:29">
      <c r="A1060" s="9">
        <v>1056</v>
      </c>
      <c r="B1060" s="28" t="s">
        <v>27</v>
      </c>
      <c r="C1060" s="28" t="s">
        <v>2669</v>
      </c>
      <c r="D1060" s="10" t="s">
        <v>3092</v>
      </c>
      <c r="E1060" s="29" t="s">
        <v>1351</v>
      </c>
      <c r="F1060" s="10" t="s">
        <v>5379</v>
      </c>
      <c r="G1060" s="10" t="s">
        <v>24</v>
      </c>
      <c r="H1060" s="28" t="s">
        <v>2670</v>
      </c>
      <c r="I1060" s="28" t="s">
        <v>2077</v>
      </c>
      <c r="J1060" s="28" t="s">
        <v>41</v>
      </c>
      <c r="K1060" s="28">
        <v>2021</v>
      </c>
      <c r="L1060" s="28">
        <v>6</v>
      </c>
      <c r="M1060" s="30" t="s">
        <v>2671</v>
      </c>
      <c r="N1060" s="30">
        <v>2021.12</v>
      </c>
      <c r="O1060" s="30">
        <v>202107</v>
      </c>
      <c r="P1060" s="30">
        <v>202112</v>
      </c>
      <c r="Q1060" s="32">
        <v>0</v>
      </c>
      <c r="R1060" s="32">
        <v>1200</v>
      </c>
      <c r="S1060" s="19">
        <v>1200</v>
      </c>
      <c r="T1060" s="32">
        <v>200</v>
      </c>
      <c r="U1060" s="19">
        <v>1400</v>
      </c>
      <c r="V1060" s="10" t="s">
        <v>5380</v>
      </c>
      <c r="W1060" s="28" t="s">
        <v>2672</v>
      </c>
      <c r="X1060" s="28" t="s">
        <v>2662</v>
      </c>
      <c r="Y1060" s="28" t="s">
        <v>2606</v>
      </c>
      <c r="Z1060" s="26" t="s">
        <v>81</v>
      </c>
      <c r="AA1060" s="26" t="s">
        <v>2654</v>
      </c>
      <c r="AB1060" s="10" t="s">
        <v>5373</v>
      </c>
      <c r="AC1060" s="20"/>
    </row>
    <row r="1061" s="2" customFormat="1" ht="32.1" customHeight="1" spans="1:29">
      <c r="A1061" s="9">
        <v>1057</v>
      </c>
      <c r="B1061" s="28" t="s">
        <v>27</v>
      </c>
      <c r="C1061" s="28" t="s">
        <v>2674</v>
      </c>
      <c r="D1061" s="10" t="s">
        <v>3131</v>
      </c>
      <c r="E1061" s="29" t="s">
        <v>38</v>
      </c>
      <c r="F1061" s="10" t="s">
        <v>5381</v>
      </c>
      <c r="G1061" s="10" t="s">
        <v>24</v>
      </c>
      <c r="H1061" s="28" t="s">
        <v>2675</v>
      </c>
      <c r="I1061" s="28" t="s">
        <v>553</v>
      </c>
      <c r="J1061" s="28" t="s">
        <v>32</v>
      </c>
      <c r="K1061" s="28">
        <v>2021</v>
      </c>
      <c r="L1061" s="28">
        <v>10</v>
      </c>
      <c r="M1061" s="30">
        <v>2021.3</v>
      </c>
      <c r="N1061" s="30">
        <v>2021.12</v>
      </c>
      <c r="O1061" s="30">
        <v>202103</v>
      </c>
      <c r="P1061" s="30">
        <v>202112</v>
      </c>
      <c r="Q1061" s="32">
        <v>0</v>
      </c>
      <c r="R1061" s="32">
        <v>2000</v>
      </c>
      <c r="S1061" s="19">
        <v>2000</v>
      </c>
      <c r="T1061" s="32">
        <v>0</v>
      </c>
      <c r="U1061" s="19">
        <v>2000</v>
      </c>
      <c r="V1061" s="10" t="s">
        <v>5380</v>
      </c>
      <c r="W1061" s="28" t="s">
        <v>2672</v>
      </c>
      <c r="X1061" s="28" t="s">
        <v>2662</v>
      </c>
      <c r="Y1061" s="28" t="s">
        <v>2606</v>
      </c>
      <c r="Z1061" s="26" t="s">
        <v>81</v>
      </c>
      <c r="AA1061" s="26" t="s">
        <v>2654</v>
      </c>
      <c r="AB1061" s="10" t="s">
        <v>5373</v>
      </c>
      <c r="AC1061" s="20"/>
    </row>
    <row r="1062" s="2" customFormat="1" ht="32.1" customHeight="1" spans="1:29">
      <c r="A1062" s="9">
        <v>1058</v>
      </c>
      <c r="B1062" s="28" t="s">
        <v>27</v>
      </c>
      <c r="C1062" s="28" t="s">
        <v>2672</v>
      </c>
      <c r="D1062" s="10" t="s">
        <v>3050</v>
      </c>
      <c r="E1062" s="29" t="s">
        <v>1351</v>
      </c>
      <c r="F1062" s="10" t="s">
        <v>5382</v>
      </c>
      <c r="G1062" s="10" t="s">
        <v>24</v>
      </c>
      <c r="H1062" s="28" t="s">
        <v>2677</v>
      </c>
      <c r="I1062" s="28" t="s">
        <v>553</v>
      </c>
      <c r="J1062" s="28" t="s">
        <v>32</v>
      </c>
      <c r="K1062" s="28">
        <v>2021</v>
      </c>
      <c r="L1062" s="28">
        <v>10</v>
      </c>
      <c r="M1062" s="30">
        <v>2021.3</v>
      </c>
      <c r="N1062" s="30">
        <v>2021.12</v>
      </c>
      <c r="O1062" s="30">
        <v>202103</v>
      </c>
      <c r="P1062" s="30">
        <v>202112</v>
      </c>
      <c r="Q1062" s="32">
        <v>0</v>
      </c>
      <c r="R1062" s="32">
        <v>2000</v>
      </c>
      <c r="S1062" s="19">
        <v>2000</v>
      </c>
      <c r="T1062" s="32">
        <v>0</v>
      </c>
      <c r="U1062" s="19">
        <v>2000</v>
      </c>
      <c r="V1062" s="10" t="s">
        <v>5380</v>
      </c>
      <c r="W1062" s="28" t="s">
        <v>2672</v>
      </c>
      <c r="X1062" s="28" t="s">
        <v>2662</v>
      </c>
      <c r="Y1062" s="28" t="s">
        <v>2606</v>
      </c>
      <c r="Z1062" s="26" t="s">
        <v>81</v>
      </c>
      <c r="AA1062" s="26" t="s">
        <v>2654</v>
      </c>
      <c r="AB1062" s="10" t="s">
        <v>5373</v>
      </c>
      <c r="AC1062" s="20"/>
    </row>
    <row r="1063" s="2" customFormat="1" ht="32.1" customHeight="1" spans="1:29">
      <c r="A1063" s="9">
        <v>1059</v>
      </c>
      <c r="B1063" s="28" t="s">
        <v>27</v>
      </c>
      <c r="C1063" s="28" t="s">
        <v>2678</v>
      </c>
      <c r="D1063" s="10" t="s">
        <v>3044</v>
      </c>
      <c r="E1063" s="29" t="s">
        <v>1351</v>
      </c>
      <c r="F1063" s="10" t="s">
        <v>5383</v>
      </c>
      <c r="G1063" s="10" t="s">
        <v>24</v>
      </c>
      <c r="H1063" s="28" t="s">
        <v>157</v>
      </c>
      <c r="I1063" s="28" t="s">
        <v>290</v>
      </c>
      <c r="J1063" s="28" t="s">
        <v>41</v>
      </c>
      <c r="K1063" s="28">
        <v>2021</v>
      </c>
      <c r="L1063" s="28">
        <v>7</v>
      </c>
      <c r="M1063" s="30" t="s">
        <v>2679</v>
      </c>
      <c r="N1063" s="30"/>
      <c r="O1063" s="10">
        <v>202101</v>
      </c>
      <c r="P1063" s="30">
        <v>202112</v>
      </c>
      <c r="Q1063" s="32">
        <v>0</v>
      </c>
      <c r="R1063" s="32">
        <v>1400</v>
      </c>
      <c r="S1063" s="19">
        <v>1400</v>
      </c>
      <c r="T1063" s="32">
        <v>200</v>
      </c>
      <c r="U1063" s="19">
        <v>1600</v>
      </c>
      <c r="V1063" s="10" t="s">
        <v>5384</v>
      </c>
      <c r="W1063" s="28" t="s">
        <v>2678</v>
      </c>
      <c r="X1063" s="28" t="s">
        <v>2653</v>
      </c>
      <c r="Y1063" s="28" t="s">
        <v>2606</v>
      </c>
      <c r="Z1063" s="26" t="s">
        <v>81</v>
      </c>
      <c r="AA1063" s="26" t="s">
        <v>2654</v>
      </c>
      <c r="AB1063" s="10" t="s">
        <v>5373</v>
      </c>
      <c r="AC1063" s="20"/>
    </row>
    <row r="1064" s="2" customFormat="1" ht="32.1" customHeight="1" spans="1:29">
      <c r="A1064" s="9">
        <v>1060</v>
      </c>
      <c r="B1064" s="28" t="s">
        <v>46</v>
      </c>
      <c r="C1064" s="28" t="s">
        <v>2680</v>
      </c>
      <c r="D1064" s="10" t="s">
        <v>3013</v>
      </c>
      <c r="E1064" s="29" t="s">
        <v>1351</v>
      </c>
      <c r="F1064" s="10" t="s">
        <v>5385</v>
      </c>
      <c r="G1064" s="10" t="s">
        <v>24</v>
      </c>
      <c r="H1064" s="28" t="s">
        <v>2681</v>
      </c>
      <c r="I1064" s="28" t="s">
        <v>553</v>
      </c>
      <c r="J1064" s="28" t="s">
        <v>32</v>
      </c>
      <c r="K1064" s="28">
        <v>2021</v>
      </c>
      <c r="L1064" s="28">
        <v>6</v>
      </c>
      <c r="M1064" s="30">
        <v>2021.2</v>
      </c>
      <c r="N1064" s="30">
        <v>2021.7</v>
      </c>
      <c r="O1064" s="30">
        <v>202102</v>
      </c>
      <c r="P1064" s="30">
        <v>202107</v>
      </c>
      <c r="Q1064" s="32">
        <v>0</v>
      </c>
      <c r="R1064" s="32">
        <v>1200</v>
      </c>
      <c r="S1064" s="19">
        <v>1200</v>
      </c>
      <c r="T1064" s="32">
        <v>0</v>
      </c>
      <c r="U1064" s="19">
        <v>1200</v>
      </c>
      <c r="V1064" s="10" t="s">
        <v>5386</v>
      </c>
      <c r="W1064" s="28" t="s">
        <v>2680</v>
      </c>
      <c r="X1064" s="28" t="s">
        <v>2620</v>
      </c>
      <c r="Y1064" s="28" t="s">
        <v>2606</v>
      </c>
      <c r="Z1064" s="26" t="s">
        <v>2682</v>
      </c>
      <c r="AA1064" s="26" t="s">
        <v>2683</v>
      </c>
      <c r="AB1064" s="10" t="s">
        <v>5387</v>
      </c>
      <c r="AC1064" s="20"/>
    </row>
    <row r="1065" s="2" customFormat="1" ht="32.1" customHeight="1" spans="1:29">
      <c r="A1065" s="9">
        <v>1061</v>
      </c>
      <c r="B1065" s="28" t="s">
        <v>27</v>
      </c>
      <c r="C1065" s="28" t="s">
        <v>2684</v>
      </c>
      <c r="D1065" s="10" t="s">
        <v>3599</v>
      </c>
      <c r="E1065" s="29" t="s">
        <v>38</v>
      </c>
      <c r="F1065" s="10" t="s">
        <v>5388</v>
      </c>
      <c r="G1065" s="10" t="s">
        <v>24</v>
      </c>
      <c r="H1065" s="28" t="s">
        <v>2681</v>
      </c>
      <c r="I1065" s="28" t="s">
        <v>2685</v>
      </c>
      <c r="J1065" s="28" t="s">
        <v>32</v>
      </c>
      <c r="K1065" s="28">
        <v>2021</v>
      </c>
      <c r="L1065" s="28">
        <v>6</v>
      </c>
      <c r="M1065" s="30">
        <v>2021.2</v>
      </c>
      <c r="N1065" s="30">
        <v>2021.7</v>
      </c>
      <c r="O1065" s="30">
        <v>202102</v>
      </c>
      <c r="P1065" s="30">
        <v>202107</v>
      </c>
      <c r="Q1065" s="32">
        <v>0</v>
      </c>
      <c r="R1065" s="32">
        <v>1200</v>
      </c>
      <c r="S1065" s="19">
        <v>1200</v>
      </c>
      <c r="T1065" s="32">
        <v>0</v>
      </c>
      <c r="U1065" s="19">
        <v>1200</v>
      </c>
      <c r="V1065" s="10" t="s">
        <v>5389</v>
      </c>
      <c r="W1065" s="28" t="s">
        <v>2684</v>
      </c>
      <c r="X1065" s="28" t="s">
        <v>2620</v>
      </c>
      <c r="Y1065" s="28" t="s">
        <v>2606</v>
      </c>
      <c r="Z1065" s="26" t="s">
        <v>2682</v>
      </c>
      <c r="AA1065" s="26" t="s">
        <v>2683</v>
      </c>
      <c r="AB1065" s="10" t="s">
        <v>5387</v>
      </c>
      <c r="AC1065" s="20"/>
    </row>
    <row r="1066" s="2" customFormat="1" ht="32.1" customHeight="1" spans="1:29">
      <c r="A1066" s="9">
        <v>1062</v>
      </c>
      <c r="B1066" s="28" t="s">
        <v>46</v>
      </c>
      <c r="C1066" s="28" t="s">
        <v>2686</v>
      </c>
      <c r="D1066" s="10" t="s">
        <v>5328</v>
      </c>
      <c r="E1066" s="29" t="s">
        <v>38</v>
      </c>
      <c r="F1066" s="10" t="s">
        <v>5390</v>
      </c>
      <c r="G1066" s="10" t="s">
        <v>24</v>
      </c>
      <c r="H1066" s="28" t="s">
        <v>2681</v>
      </c>
      <c r="I1066" s="28" t="s">
        <v>2685</v>
      </c>
      <c r="J1066" s="28" t="s">
        <v>32</v>
      </c>
      <c r="K1066" s="28">
        <v>2021</v>
      </c>
      <c r="L1066" s="28">
        <v>6</v>
      </c>
      <c r="M1066" s="30">
        <v>2021.2</v>
      </c>
      <c r="N1066" s="30">
        <v>2021.7</v>
      </c>
      <c r="O1066" s="30">
        <v>202102</v>
      </c>
      <c r="P1066" s="30">
        <v>202107</v>
      </c>
      <c r="Q1066" s="32">
        <v>0</v>
      </c>
      <c r="R1066" s="32">
        <v>1200</v>
      </c>
      <c r="S1066" s="19">
        <v>1200</v>
      </c>
      <c r="T1066" s="32">
        <v>0</v>
      </c>
      <c r="U1066" s="19">
        <v>1200</v>
      </c>
      <c r="V1066" s="10" t="s">
        <v>5391</v>
      </c>
      <c r="W1066" s="28" t="s">
        <v>2686</v>
      </c>
      <c r="X1066" s="28" t="s">
        <v>2620</v>
      </c>
      <c r="Y1066" s="28" t="s">
        <v>2606</v>
      </c>
      <c r="Z1066" s="26" t="s">
        <v>2682</v>
      </c>
      <c r="AA1066" s="26" t="s">
        <v>2683</v>
      </c>
      <c r="AB1066" s="10" t="s">
        <v>5387</v>
      </c>
      <c r="AC1066" s="20"/>
    </row>
    <row r="1067" s="2" customFormat="1" ht="32.1" customHeight="1" spans="1:29">
      <c r="A1067" s="9">
        <v>1063</v>
      </c>
      <c r="B1067" s="28" t="s">
        <v>27</v>
      </c>
      <c r="C1067" s="28" t="s">
        <v>2687</v>
      </c>
      <c r="D1067" s="10" t="s">
        <v>3535</v>
      </c>
      <c r="E1067" s="29" t="s">
        <v>38</v>
      </c>
      <c r="F1067" s="10" t="s">
        <v>5392</v>
      </c>
      <c r="G1067" s="10" t="s">
        <v>24</v>
      </c>
      <c r="H1067" s="28" t="s">
        <v>2681</v>
      </c>
      <c r="I1067" s="28" t="s">
        <v>2685</v>
      </c>
      <c r="J1067" s="28" t="s">
        <v>32</v>
      </c>
      <c r="K1067" s="28">
        <v>2021</v>
      </c>
      <c r="L1067" s="28">
        <v>6</v>
      </c>
      <c r="M1067" s="30">
        <v>2021.2</v>
      </c>
      <c r="N1067" s="30">
        <v>2021.7</v>
      </c>
      <c r="O1067" s="30">
        <v>202102</v>
      </c>
      <c r="P1067" s="30">
        <v>202107</v>
      </c>
      <c r="Q1067" s="32">
        <v>0</v>
      </c>
      <c r="R1067" s="32">
        <v>1200</v>
      </c>
      <c r="S1067" s="19">
        <v>1200</v>
      </c>
      <c r="T1067" s="32">
        <v>0</v>
      </c>
      <c r="U1067" s="19">
        <v>1200</v>
      </c>
      <c r="V1067" s="10" t="s">
        <v>4494</v>
      </c>
      <c r="W1067" s="28" t="s">
        <v>2688</v>
      </c>
      <c r="X1067" s="28" t="s">
        <v>1054</v>
      </c>
      <c r="Y1067" s="28" t="s">
        <v>2606</v>
      </c>
      <c r="Z1067" s="26" t="s">
        <v>2682</v>
      </c>
      <c r="AA1067" s="26" t="s">
        <v>2683</v>
      </c>
      <c r="AB1067" s="10" t="s">
        <v>5387</v>
      </c>
      <c r="AC1067" s="20"/>
    </row>
    <row r="1068" s="2" customFormat="1" ht="32.1" customHeight="1" spans="1:29">
      <c r="A1068" s="9">
        <v>1064</v>
      </c>
      <c r="B1068" s="28" t="s">
        <v>27</v>
      </c>
      <c r="C1068" s="28" t="s">
        <v>2688</v>
      </c>
      <c r="D1068" s="10" t="s">
        <v>3226</v>
      </c>
      <c r="E1068" s="29" t="s">
        <v>1351</v>
      </c>
      <c r="F1068" s="10" t="s">
        <v>5393</v>
      </c>
      <c r="G1068" s="10" t="s">
        <v>24</v>
      </c>
      <c r="H1068" s="28" t="s">
        <v>2689</v>
      </c>
      <c r="I1068" s="28" t="s">
        <v>2685</v>
      </c>
      <c r="J1068" s="28" t="s">
        <v>41</v>
      </c>
      <c r="K1068" s="28">
        <v>2021</v>
      </c>
      <c r="L1068" s="28">
        <v>12</v>
      </c>
      <c r="M1068" s="30">
        <v>2021.1</v>
      </c>
      <c r="N1068" s="30">
        <v>2021.12</v>
      </c>
      <c r="O1068" s="30">
        <v>202101</v>
      </c>
      <c r="P1068" s="30">
        <v>202112</v>
      </c>
      <c r="Q1068" s="32">
        <v>0</v>
      </c>
      <c r="R1068" s="32">
        <v>2400</v>
      </c>
      <c r="S1068" s="19">
        <v>2400</v>
      </c>
      <c r="T1068" s="32">
        <v>200</v>
      </c>
      <c r="U1068" s="19">
        <v>2600</v>
      </c>
      <c r="V1068" s="10" t="s">
        <v>4494</v>
      </c>
      <c r="W1068" s="28" t="s">
        <v>2688</v>
      </c>
      <c r="X1068" s="28" t="s">
        <v>1054</v>
      </c>
      <c r="Y1068" s="28" t="s">
        <v>2606</v>
      </c>
      <c r="Z1068" s="26" t="s">
        <v>2682</v>
      </c>
      <c r="AA1068" s="26" t="s">
        <v>2683</v>
      </c>
      <c r="AB1068" s="10" t="s">
        <v>5387</v>
      </c>
      <c r="AC1068" s="20"/>
    </row>
    <row r="1069" s="2" customFormat="1" ht="32.1" customHeight="1" spans="1:29">
      <c r="A1069" s="9">
        <v>1065</v>
      </c>
      <c r="B1069" s="28" t="s">
        <v>27</v>
      </c>
      <c r="C1069" s="28" t="s">
        <v>2690</v>
      </c>
      <c r="D1069" s="10" t="s">
        <v>3001</v>
      </c>
      <c r="E1069" s="29" t="s">
        <v>1351</v>
      </c>
      <c r="F1069" s="10" t="s">
        <v>5394</v>
      </c>
      <c r="G1069" s="10" t="s">
        <v>24</v>
      </c>
      <c r="H1069" s="28" t="s">
        <v>1213</v>
      </c>
      <c r="I1069" s="28" t="s">
        <v>250</v>
      </c>
      <c r="J1069" s="28" t="s">
        <v>41</v>
      </c>
      <c r="K1069" s="28">
        <v>2021</v>
      </c>
      <c r="L1069" s="28">
        <v>12</v>
      </c>
      <c r="M1069" s="30">
        <v>2021.1</v>
      </c>
      <c r="N1069" s="30">
        <v>2021.12</v>
      </c>
      <c r="O1069" s="30">
        <v>202101</v>
      </c>
      <c r="P1069" s="30">
        <v>202112</v>
      </c>
      <c r="Q1069" s="32">
        <v>0</v>
      </c>
      <c r="R1069" s="32">
        <v>2400</v>
      </c>
      <c r="S1069" s="19">
        <v>2400</v>
      </c>
      <c r="T1069" s="32">
        <v>200</v>
      </c>
      <c r="U1069" s="19">
        <v>2600</v>
      </c>
      <c r="V1069" s="10" t="s">
        <v>5395</v>
      </c>
      <c r="W1069" s="28" t="s">
        <v>2690</v>
      </c>
      <c r="X1069" s="28" t="s">
        <v>2620</v>
      </c>
      <c r="Y1069" s="28" t="s">
        <v>2606</v>
      </c>
      <c r="Z1069" s="26" t="s">
        <v>2682</v>
      </c>
      <c r="AA1069" s="26" t="s">
        <v>2683</v>
      </c>
      <c r="AB1069" s="10" t="s">
        <v>5387</v>
      </c>
      <c r="AC1069" s="20"/>
    </row>
    <row r="1070" s="2" customFormat="1" ht="32.1" customHeight="1" spans="1:29">
      <c r="A1070" s="9">
        <v>1066</v>
      </c>
      <c r="B1070" s="28" t="s">
        <v>46</v>
      </c>
      <c r="C1070" s="28" t="s">
        <v>2691</v>
      </c>
      <c r="D1070" s="10" t="s">
        <v>5396</v>
      </c>
      <c r="E1070" s="29" t="s">
        <v>1351</v>
      </c>
      <c r="F1070" s="10" t="s">
        <v>5397</v>
      </c>
      <c r="G1070" s="10" t="s">
        <v>24</v>
      </c>
      <c r="H1070" s="28" t="s">
        <v>2692</v>
      </c>
      <c r="I1070" s="28" t="s">
        <v>2693</v>
      </c>
      <c r="J1070" s="28" t="s">
        <v>41</v>
      </c>
      <c r="K1070" s="28">
        <v>2021</v>
      </c>
      <c r="L1070" s="28">
        <v>12</v>
      </c>
      <c r="M1070" s="30">
        <v>2021.1</v>
      </c>
      <c r="N1070" s="30">
        <v>2021.12</v>
      </c>
      <c r="O1070" s="30">
        <v>202101</v>
      </c>
      <c r="P1070" s="30">
        <v>202112</v>
      </c>
      <c r="Q1070" s="32">
        <v>0</v>
      </c>
      <c r="R1070" s="32">
        <v>2400</v>
      </c>
      <c r="S1070" s="19">
        <v>2400</v>
      </c>
      <c r="T1070" s="32">
        <v>200</v>
      </c>
      <c r="U1070" s="19">
        <v>2600</v>
      </c>
      <c r="V1070" s="10" t="s">
        <v>5398</v>
      </c>
      <c r="W1070" s="28" t="s">
        <v>2691</v>
      </c>
      <c r="X1070" s="28" t="s">
        <v>2620</v>
      </c>
      <c r="Y1070" s="28" t="s">
        <v>2606</v>
      </c>
      <c r="Z1070" s="26" t="s">
        <v>2682</v>
      </c>
      <c r="AA1070" s="26" t="s">
        <v>2683</v>
      </c>
      <c r="AB1070" s="10" t="s">
        <v>5387</v>
      </c>
      <c r="AC1070" s="20"/>
    </row>
    <row r="1071" s="2" customFormat="1" ht="32.1" customHeight="1" spans="1:29">
      <c r="A1071" s="9">
        <v>1067</v>
      </c>
      <c r="B1071" s="28" t="s">
        <v>27</v>
      </c>
      <c r="C1071" s="28" t="s">
        <v>2694</v>
      </c>
      <c r="D1071" s="10" t="s">
        <v>3001</v>
      </c>
      <c r="E1071" s="29" t="s">
        <v>1351</v>
      </c>
      <c r="F1071" s="10" t="s">
        <v>5399</v>
      </c>
      <c r="G1071" s="10" t="s">
        <v>24</v>
      </c>
      <c r="H1071" s="28" t="s">
        <v>2695</v>
      </c>
      <c r="I1071" s="28" t="s">
        <v>553</v>
      </c>
      <c r="J1071" s="28" t="s">
        <v>32</v>
      </c>
      <c r="K1071" s="28">
        <v>2021</v>
      </c>
      <c r="L1071" s="28">
        <v>12</v>
      </c>
      <c r="M1071" s="30">
        <v>2021.1</v>
      </c>
      <c r="N1071" s="30">
        <v>2021.12</v>
      </c>
      <c r="O1071" s="30">
        <v>202101</v>
      </c>
      <c r="P1071" s="30">
        <v>202112</v>
      </c>
      <c r="Q1071" s="32">
        <v>0</v>
      </c>
      <c r="R1071" s="32">
        <v>2400</v>
      </c>
      <c r="S1071" s="19">
        <v>2400</v>
      </c>
      <c r="T1071" s="32">
        <v>0</v>
      </c>
      <c r="U1071" s="19">
        <v>2400</v>
      </c>
      <c r="V1071" s="10" t="s">
        <v>5400</v>
      </c>
      <c r="W1071" s="28" t="s">
        <v>2694</v>
      </c>
      <c r="X1071" s="28" t="s">
        <v>2620</v>
      </c>
      <c r="Y1071" s="28" t="s">
        <v>2606</v>
      </c>
      <c r="Z1071" s="26" t="s">
        <v>2682</v>
      </c>
      <c r="AA1071" s="26" t="s">
        <v>2683</v>
      </c>
      <c r="AB1071" s="10" t="s">
        <v>5387</v>
      </c>
      <c r="AC1071" s="20"/>
    </row>
    <row r="1072" s="2" customFormat="1" ht="32.1" customHeight="1" spans="1:29">
      <c r="A1072" s="9">
        <v>1068</v>
      </c>
      <c r="B1072" s="28" t="s">
        <v>46</v>
      </c>
      <c r="C1072" s="28" t="s">
        <v>2696</v>
      </c>
      <c r="D1072" s="10" t="s">
        <v>4183</v>
      </c>
      <c r="E1072" s="29" t="s">
        <v>38</v>
      </c>
      <c r="F1072" s="10" t="s">
        <v>5401</v>
      </c>
      <c r="G1072" s="10" t="s">
        <v>24</v>
      </c>
      <c r="H1072" s="28" t="s">
        <v>105</v>
      </c>
      <c r="I1072" s="28" t="s">
        <v>2077</v>
      </c>
      <c r="J1072" s="28" t="s">
        <v>41</v>
      </c>
      <c r="K1072" s="28">
        <v>2021</v>
      </c>
      <c r="L1072" s="28">
        <v>12</v>
      </c>
      <c r="M1072" s="30">
        <v>2021.1</v>
      </c>
      <c r="N1072" s="30">
        <v>2021.12</v>
      </c>
      <c r="O1072" s="30">
        <v>202101</v>
      </c>
      <c r="P1072" s="30">
        <v>202112</v>
      </c>
      <c r="Q1072" s="32">
        <v>0</v>
      </c>
      <c r="R1072" s="32">
        <v>2400</v>
      </c>
      <c r="S1072" s="19">
        <v>2400</v>
      </c>
      <c r="T1072" s="32">
        <v>200</v>
      </c>
      <c r="U1072" s="19">
        <v>2600</v>
      </c>
      <c r="V1072" s="10" t="s">
        <v>5402</v>
      </c>
      <c r="W1072" s="28" t="s">
        <v>2696</v>
      </c>
      <c r="X1072" s="28" t="s">
        <v>2662</v>
      </c>
      <c r="Y1072" s="28" t="s">
        <v>2606</v>
      </c>
      <c r="Z1072" s="26" t="s">
        <v>81</v>
      </c>
      <c r="AA1072" s="26" t="s">
        <v>2697</v>
      </c>
      <c r="AB1072" s="10" t="s">
        <v>5403</v>
      </c>
      <c r="AC1072" s="20"/>
    </row>
    <row r="1073" s="2" customFormat="1" ht="32.1" customHeight="1" spans="1:29">
      <c r="A1073" s="9">
        <v>1069</v>
      </c>
      <c r="B1073" s="28" t="s">
        <v>46</v>
      </c>
      <c r="C1073" s="28" t="s">
        <v>2698</v>
      </c>
      <c r="D1073" s="10" t="s">
        <v>4011</v>
      </c>
      <c r="E1073" s="29" t="s">
        <v>38</v>
      </c>
      <c r="F1073" s="10" t="s">
        <v>5404</v>
      </c>
      <c r="G1073" s="10" t="s">
        <v>24</v>
      </c>
      <c r="H1073" s="28" t="s">
        <v>2699</v>
      </c>
      <c r="I1073" s="28" t="s">
        <v>2700</v>
      </c>
      <c r="J1073" s="28" t="s">
        <v>32</v>
      </c>
      <c r="K1073" s="28">
        <v>2021</v>
      </c>
      <c r="L1073" s="28">
        <v>11</v>
      </c>
      <c r="M1073" s="30" t="s">
        <v>2624</v>
      </c>
      <c r="N1073" s="30"/>
      <c r="O1073" s="10">
        <v>202101</v>
      </c>
      <c r="P1073" s="30">
        <v>202112</v>
      </c>
      <c r="Q1073" s="32">
        <v>0</v>
      </c>
      <c r="R1073" s="32">
        <v>2400</v>
      </c>
      <c r="S1073" s="19">
        <v>2400</v>
      </c>
      <c r="T1073" s="32">
        <v>0</v>
      </c>
      <c r="U1073" s="19">
        <v>2400</v>
      </c>
      <c r="V1073" s="10" t="s">
        <v>5405</v>
      </c>
      <c r="W1073" s="28" t="s">
        <v>2698</v>
      </c>
      <c r="X1073" s="28" t="s">
        <v>2662</v>
      </c>
      <c r="Y1073" s="28" t="s">
        <v>2606</v>
      </c>
      <c r="Z1073" s="26" t="s">
        <v>81</v>
      </c>
      <c r="AA1073" s="26" t="s">
        <v>2697</v>
      </c>
      <c r="AB1073" s="10" t="s">
        <v>5403</v>
      </c>
      <c r="AC1073" s="20"/>
    </row>
    <row r="1074" s="2" customFormat="1" ht="32.1" customHeight="1" spans="1:29">
      <c r="A1074" s="9">
        <v>1070</v>
      </c>
      <c r="B1074" s="28" t="s">
        <v>46</v>
      </c>
      <c r="C1074" s="28" t="s">
        <v>2701</v>
      </c>
      <c r="D1074" s="10" t="s">
        <v>3013</v>
      </c>
      <c r="E1074" s="29" t="s">
        <v>1351</v>
      </c>
      <c r="F1074" s="10" t="s">
        <v>5406</v>
      </c>
      <c r="G1074" s="10" t="s">
        <v>24</v>
      </c>
      <c r="H1074" s="28" t="s">
        <v>230</v>
      </c>
      <c r="I1074" s="28" t="s">
        <v>2702</v>
      </c>
      <c r="J1074" s="28" t="s">
        <v>32</v>
      </c>
      <c r="K1074" s="28">
        <v>2021</v>
      </c>
      <c r="L1074" s="28">
        <v>11</v>
      </c>
      <c r="M1074" s="30" t="s">
        <v>2624</v>
      </c>
      <c r="N1074" s="30"/>
      <c r="O1074" s="10">
        <v>202101</v>
      </c>
      <c r="P1074" s="30">
        <v>202112</v>
      </c>
      <c r="Q1074" s="32">
        <v>0</v>
      </c>
      <c r="R1074" s="32">
        <v>2200</v>
      </c>
      <c r="S1074" s="19">
        <v>2200</v>
      </c>
      <c r="T1074" s="32">
        <v>0</v>
      </c>
      <c r="U1074" s="19">
        <v>2200</v>
      </c>
      <c r="V1074" s="10" t="s">
        <v>5407</v>
      </c>
      <c r="W1074" s="28" t="s">
        <v>2701</v>
      </c>
      <c r="X1074" s="28" t="s">
        <v>2662</v>
      </c>
      <c r="Y1074" s="28" t="s">
        <v>2606</v>
      </c>
      <c r="Z1074" s="26" t="s">
        <v>81</v>
      </c>
      <c r="AA1074" s="26" t="s">
        <v>2697</v>
      </c>
      <c r="AB1074" s="10" t="s">
        <v>5403</v>
      </c>
      <c r="AC1074" s="20"/>
    </row>
    <row r="1075" s="2" customFormat="1" ht="32.1" customHeight="1" spans="1:29">
      <c r="A1075" s="9">
        <v>1071</v>
      </c>
      <c r="B1075" s="28" t="s">
        <v>46</v>
      </c>
      <c r="C1075" s="28" t="s">
        <v>2703</v>
      </c>
      <c r="D1075" s="10" t="s">
        <v>5408</v>
      </c>
      <c r="E1075" s="29" t="s">
        <v>38</v>
      </c>
      <c r="F1075" s="10" t="s">
        <v>5409</v>
      </c>
      <c r="G1075" s="10" t="s">
        <v>24</v>
      </c>
      <c r="H1075" s="28" t="s">
        <v>105</v>
      </c>
      <c r="I1075" s="28" t="s">
        <v>2704</v>
      </c>
      <c r="J1075" s="28" t="s">
        <v>41</v>
      </c>
      <c r="K1075" s="28">
        <v>2021</v>
      </c>
      <c r="L1075" s="28">
        <v>12</v>
      </c>
      <c r="M1075" s="30">
        <v>2021.1</v>
      </c>
      <c r="N1075" s="30">
        <v>2021.12</v>
      </c>
      <c r="O1075" s="30">
        <v>202101</v>
      </c>
      <c r="P1075" s="30">
        <v>202112</v>
      </c>
      <c r="Q1075" s="32">
        <v>0</v>
      </c>
      <c r="R1075" s="32">
        <v>2400</v>
      </c>
      <c r="S1075" s="19">
        <v>2400</v>
      </c>
      <c r="T1075" s="32">
        <v>200</v>
      </c>
      <c r="U1075" s="19">
        <v>2600</v>
      </c>
      <c r="V1075" s="10" t="s">
        <v>5410</v>
      </c>
      <c r="W1075" s="28" t="s">
        <v>2703</v>
      </c>
      <c r="X1075" s="28" t="s">
        <v>2662</v>
      </c>
      <c r="Y1075" s="28" t="s">
        <v>2606</v>
      </c>
      <c r="Z1075" s="26" t="s">
        <v>81</v>
      </c>
      <c r="AA1075" s="26" t="s">
        <v>2697</v>
      </c>
      <c r="AB1075" s="10" t="s">
        <v>5403</v>
      </c>
      <c r="AC1075" s="20"/>
    </row>
    <row r="1076" s="2" customFormat="1" ht="32.1" customHeight="1" spans="1:29">
      <c r="A1076" s="9">
        <v>1072</v>
      </c>
      <c r="B1076" s="28" t="s">
        <v>46</v>
      </c>
      <c r="C1076" s="28" t="s">
        <v>2705</v>
      </c>
      <c r="D1076" s="10" t="s">
        <v>3242</v>
      </c>
      <c r="E1076" s="29" t="s">
        <v>38</v>
      </c>
      <c r="F1076" s="10" t="s">
        <v>5411</v>
      </c>
      <c r="G1076" s="10" t="s">
        <v>24</v>
      </c>
      <c r="H1076" s="28" t="s">
        <v>130</v>
      </c>
      <c r="I1076" s="28" t="s">
        <v>2706</v>
      </c>
      <c r="J1076" s="28" t="s">
        <v>62</v>
      </c>
      <c r="K1076" s="28">
        <v>2021</v>
      </c>
      <c r="L1076" s="28">
        <v>5</v>
      </c>
      <c r="M1076" s="30">
        <v>2021.3</v>
      </c>
      <c r="N1076" s="30">
        <v>2021.7</v>
      </c>
      <c r="O1076" s="30">
        <v>202103</v>
      </c>
      <c r="P1076" s="30">
        <v>202107</v>
      </c>
      <c r="Q1076" s="32">
        <v>0</v>
      </c>
      <c r="R1076" s="32">
        <v>1000</v>
      </c>
      <c r="S1076" s="19">
        <v>1000</v>
      </c>
      <c r="T1076" s="32">
        <v>800</v>
      </c>
      <c r="U1076" s="19">
        <v>1800</v>
      </c>
      <c r="V1076" s="10" t="s">
        <v>5412</v>
      </c>
      <c r="W1076" s="28" t="s">
        <v>2705</v>
      </c>
      <c r="X1076" s="28" t="s">
        <v>2707</v>
      </c>
      <c r="Y1076" s="28" t="s">
        <v>2606</v>
      </c>
      <c r="Z1076" s="26" t="s">
        <v>81</v>
      </c>
      <c r="AA1076" s="26" t="s">
        <v>2697</v>
      </c>
      <c r="AB1076" s="10" t="s">
        <v>5403</v>
      </c>
      <c r="AC1076" s="20"/>
    </row>
    <row r="1077" s="2" customFormat="1" ht="32.1" customHeight="1" spans="1:29">
      <c r="A1077" s="9">
        <v>1073</v>
      </c>
      <c r="B1077" s="28" t="s">
        <v>46</v>
      </c>
      <c r="C1077" s="28" t="s">
        <v>2708</v>
      </c>
      <c r="D1077" s="10" t="s">
        <v>3092</v>
      </c>
      <c r="E1077" s="29" t="s">
        <v>1351</v>
      </c>
      <c r="F1077" s="10" t="s">
        <v>5413</v>
      </c>
      <c r="G1077" s="10" t="s">
        <v>24</v>
      </c>
      <c r="H1077" s="28" t="s">
        <v>2709</v>
      </c>
      <c r="I1077" s="28" t="s">
        <v>2706</v>
      </c>
      <c r="J1077" s="28" t="s">
        <v>62</v>
      </c>
      <c r="K1077" s="28">
        <v>2021</v>
      </c>
      <c r="L1077" s="28">
        <v>10</v>
      </c>
      <c r="M1077" s="30">
        <v>2021.3</v>
      </c>
      <c r="N1077" s="30">
        <v>2021.12</v>
      </c>
      <c r="O1077" s="30">
        <v>202103</v>
      </c>
      <c r="P1077" s="30">
        <v>202112</v>
      </c>
      <c r="Q1077" s="32">
        <v>0</v>
      </c>
      <c r="R1077" s="32">
        <v>2000</v>
      </c>
      <c r="S1077" s="19">
        <v>2000</v>
      </c>
      <c r="T1077" s="32">
        <v>800</v>
      </c>
      <c r="U1077" s="19">
        <v>2800</v>
      </c>
      <c r="V1077" s="10" t="s">
        <v>5414</v>
      </c>
      <c r="W1077" s="28" t="s">
        <v>2708</v>
      </c>
      <c r="X1077" s="28" t="s">
        <v>2707</v>
      </c>
      <c r="Y1077" s="28" t="s">
        <v>2606</v>
      </c>
      <c r="Z1077" s="26" t="s">
        <v>81</v>
      </c>
      <c r="AA1077" s="26" t="s">
        <v>2697</v>
      </c>
      <c r="AB1077" s="10" t="s">
        <v>5403</v>
      </c>
      <c r="AC1077" s="20"/>
    </row>
    <row r="1078" s="2" customFormat="1" ht="32.1" customHeight="1" spans="1:29">
      <c r="A1078" s="9">
        <v>1074</v>
      </c>
      <c r="B1078" s="28" t="s">
        <v>27</v>
      </c>
      <c r="C1078" s="28" t="s">
        <v>2710</v>
      </c>
      <c r="D1078" s="10" t="s">
        <v>3229</v>
      </c>
      <c r="E1078" s="29" t="s">
        <v>38</v>
      </c>
      <c r="F1078" s="10" t="s">
        <v>5415</v>
      </c>
      <c r="G1078" s="10" t="s">
        <v>24</v>
      </c>
      <c r="H1078" s="28" t="s">
        <v>105</v>
      </c>
      <c r="I1078" s="28" t="s">
        <v>2711</v>
      </c>
      <c r="J1078" s="28" t="s">
        <v>41</v>
      </c>
      <c r="K1078" s="28">
        <v>2021</v>
      </c>
      <c r="L1078" s="28">
        <v>10</v>
      </c>
      <c r="M1078" s="30">
        <v>2021.3</v>
      </c>
      <c r="N1078" s="30">
        <v>2021.12</v>
      </c>
      <c r="O1078" s="30">
        <v>202103</v>
      </c>
      <c r="P1078" s="30">
        <v>202112</v>
      </c>
      <c r="Q1078" s="32">
        <v>0</v>
      </c>
      <c r="R1078" s="32">
        <v>2000</v>
      </c>
      <c r="S1078" s="19">
        <v>2000</v>
      </c>
      <c r="T1078" s="32">
        <v>200</v>
      </c>
      <c r="U1078" s="19">
        <v>2200</v>
      </c>
      <c r="V1078" s="10" t="s">
        <v>5416</v>
      </c>
      <c r="W1078" s="28" t="s">
        <v>2710</v>
      </c>
      <c r="X1078" s="28" t="s">
        <v>2662</v>
      </c>
      <c r="Y1078" s="28" t="s">
        <v>2606</v>
      </c>
      <c r="Z1078" s="26" t="s">
        <v>81</v>
      </c>
      <c r="AA1078" s="26" t="s">
        <v>2697</v>
      </c>
      <c r="AB1078" s="10" t="s">
        <v>5403</v>
      </c>
      <c r="AC1078" s="20"/>
    </row>
    <row r="1079" s="2" customFormat="1" ht="32.1" customHeight="1" spans="1:29">
      <c r="A1079" s="9">
        <v>1075</v>
      </c>
      <c r="B1079" s="28" t="s">
        <v>46</v>
      </c>
      <c r="C1079" s="28" t="s">
        <v>2712</v>
      </c>
      <c r="D1079" s="10" t="s">
        <v>3334</v>
      </c>
      <c r="E1079" s="29" t="s">
        <v>1351</v>
      </c>
      <c r="F1079" s="10" t="s">
        <v>5417</v>
      </c>
      <c r="G1079" s="10" t="s">
        <v>24</v>
      </c>
      <c r="H1079" s="28" t="s">
        <v>2713</v>
      </c>
      <c r="I1079" s="28" t="s">
        <v>2714</v>
      </c>
      <c r="J1079" s="28" t="s">
        <v>32</v>
      </c>
      <c r="K1079" s="28">
        <v>2021</v>
      </c>
      <c r="L1079" s="28">
        <v>12</v>
      </c>
      <c r="M1079" s="30">
        <v>2021.1</v>
      </c>
      <c r="N1079" s="30">
        <v>2021.12</v>
      </c>
      <c r="O1079" s="30">
        <v>202101</v>
      </c>
      <c r="P1079" s="30">
        <v>202112</v>
      </c>
      <c r="Q1079" s="32">
        <v>0</v>
      </c>
      <c r="R1079" s="32">
        <v>2400</v>
      </c>
      <c r="S1079" s="19">
        <v>2400</v>
      </c>
      <c r="T1079" s="32">
        <v>0</v>
      </c>
      <c r="U1079" s="19">
        <v>2400</v>
      </c>
      <c r="V1079" s="10" t="s">
        <v>5063</v>
      </c>
      <c r="W1079" s="28" t="s">
        <v>2712</v>
      </c>
      <c r="X1079" s="28" t="s">
        <v>2707</v>
      </c>
      <c r="Y1079" s="28" t="s">
        <v>2606</v>
      </c>
      <c r="Z1079" s="26" t="s">
        <v>81</v>
      </c>
      <c r="AA1079" s="26" t="s">
        <v>2697</v>
      </c>
      <c r="AB1079" s="10" t="s">
        <v>5403</v>
      </c>
      <c r="AC1079" s="20"/>
    </row>
    <row r="1080" s="2" customFormat="1" ht="32.1" customHeight="1" spans="1:29">
      <c r="A1080" s="9">
        <v>1076</v>
      </c>
      <c r="B1080" s="28" t="s">
        <v>46</v>
      </c>
      <c r="C1080" s="28" t="s">
        <v>2715</v>
      </c>
      <c r="D1080" s="10" t="s">
        <v>3334</v>
      </c>
      <c r="E1080" s="29" t="s">
        <v>1351</v>
      </c>
      <c r="F1080" s="10" t="s">
        <v>5418</v>
      </c>
      <c r="G1080" s="10" t="s">
        <v>24</v>
      </c>
      <c r="H1080" s="28" t="s">
        <v>230</v>
      </c>
      <c r="I1080" s="28" t="s">
        <v>553</v>
      </c>
      <c r="J1080" s="28" t="s">
        <v>32</v>
      </c>
      <c r="K1080" s="28">
        <v>2021</v>
      </c>
      <c r="L1080" s="28">
        <v>6</v>
      </c>
      <c r="M1080" s="30">
        <v>2021.7</v>
      </c>
      <c r="N1080" s="30">
        <v>2021.12</v>
      </c>
      <c r="O1080" s="30">
        <v>202107</v>
      </c>
      <c r="P1080" s="30">
        <v>202112</v>
      </c>
      <c r="Q1080" s="32">
        <v>0</v>
      </c>
      <c r="R1080" s="32">
        <v>1200</v>
      </c>
      <c r="S1080" s="19">
        <v>1200</v>
      </c>
      <c r="T1080" s="32">
        <v>0</v>
      </c>
      <c r="U1080" s="19">
        <v>1200</v>
      </c>
      <c r="V1080" s="10" t="s">
        <v>5419</v>
      </c>
      <c r="W1080" s="28" t="s">
        <v>2715</v>
      </c>
      <c r="X1080" s="28" t="s">
        <v>2707</v>
      </c>
      <c r="Y1080" s="28" t="s">
        <v>2606</v>
      </c>
      <c r="Z1080" s="26" t="s">
        <v>81</v>
      </c>
      <c r="AA1080" s="26" t="s">
        <v>2697</v>
      </c>
      <c r="AB1080" s="10" t="s">
        <v>5403</v>
      </c>
      <c r="AC1080" s="20"/>
    </row>
    <row r="1081" s="2" customFormat="1" ht="32.1" customHeight="1" spans="1:29">
      <c r="A1081" s="9">
        <v>1077</v>
      </c>
      <c r="B1081" s="28" t="s">
        <v>27</v>
      </c>
      <c r="C1081" s="28" t="s">
        <v>2716</v>
      </c>
      <c r="D1081" s="10" t="s">
        <v>3069</v>
      </c>
      <c r="E1081" s="29" t="s">
        <v>38</v>
      </c>
      <c r="F1081" s="10" t="s">
        <v>5420</v>
      </c>
      <c r="G1081" s="10" t="s">
        <v>24</v>
      </c>
      <c r="H1081" s="28" t="s">
        <v>2717</v>
      </c>
      <c r="I1081" s="28" t="s">
        <v>2718</v>
      </c>
      <c r="J1081" s="28" t="s">
        <v>41</v>
      </c>
      <c r="K1081" s="28">
        <v>2021</v>
      </c>
      <c r="L1081" s="28">
        <v>8</v>
      </c>
      <c r="M1081" s="30">
        <v>2021.4</v>
      </c>
      <c r="N1081" s="30">
        <v>2021.11</v>
      </c>
      <c r="O1081" s="30">
        <v>202104</v>
      </c>
      <c r="P1081" s="30">
        <v>202111</v>
      </c>
      <c r="Q1081" s="32">
        <v>0</v>
      </c>
      <c r="R1081" s="32">
        <v>1600</v>
      </c>
      <c r="S1081" s="19">
        <v>1600</v>
      </c>
      <c r="T1081" s="32">
        <v>200</v>
      </c>
      <c r="U1081" s="19">
        <v>1800</v>
      </c>
      <c r="V1081" s="10" t="s">
        <v>5421</v>
      </c>
      <c r="W1081" s="28" t="s">
        <v>2716</v>
      </c>
      <c r="X1081" s="28" t="s">
        <v>2719</v>
      </c>
      <c r="Y1081" s="28" t="s">
        <v>2606</v>
      </c>
      <c r="Z1081" s="26" t="s">
        <v>120</v>
      </c>
      <c r="AA1081" s="26" t="s">
        <v>2720</v>
      </c>
      <c r="AB1081" s="10" t="s">
        <v>5422</v>
      </c>
      <c r="AC1081" s="20"/>
    </row>
    <row r="1082" s="2" customFormat="1" ht="32.1" customHeight="1" spans="1:29">
      <c r="A1082" s="9">
        <v>1078</v>
      </c>
      <c r="B1082" s="28" t="s">
        <v>46</v>
      </c>
      <c r="C1082" s="28" t="s">
        <v>2721</v>
      </c>
      <c r="D1082" s="10" t="s">
        <v>3007</v>
      </c>
      <c r="E1082" s="29" t="s">
        <v>1351</v>
      </c>
      <c r="F1082" s="10" t="s">
        <v>5423</v>
      </c>
      <c r="G1082" s="10" t="s">
        <v>24</v>
      </c>
      <c r="H1082" s="28" t="s">
        <v>162</v>
      </c>
      <c r="I1082" s="28" t="s">
        <v>2722</v>
      </c>
      <c r="J1082" s="28" t="s">
        <v>62</v>
      </c>
      <c r="K1082" s="28">
        <v>2021</v>
      </c>
      <c r="L1082" s="28">
        <v>7</v>
      </c>
      <c r="M1082" s="30">
        <v>2021.5</v>
      </c>
      <c r="N1082" s="30">
        <v>2021.11</v>
      </c>
      <c r="O1082" s="30">
        <v>202105</v>
      </c>
      <c r="P1082" s="30">
        <v>202111</v>
      </c>
      <c r="Q1082" s="32">
        <v>0</v>
      </c>
      <c r="R1082" s="32">
        <v>1400</v>
      </c>
      <c r="S1082" s="19">
        <v>1400</v>
      </c>
      <c r="T1082" s="32">
        <v>800</v>
      </c>
      <c r="U1082" s="19">
        <v>2200</v>
      </c>
      <c r="V1082" s="10" t="s">
        <v>5424</v>
      </c>
      <c r="W1082" s="28" t="s">
        <v>2721</v>
      </c>
      <c r="X1082" s="28" t="s">
        <v>2719</v>
      </c>
      <c r="Y1082" s="28" t="s">
        <v>2606</v>
      </c>
      <c r="Z1082" s="26" t="s">
        <v>120</v>
      </c>
      <c r="AA1082" s="26" t="s">
        <v>2720</v>
      </c>
      <c r="AB1082" s="10" t="s">
        <v>5422</v>
      </c>
      <c r="AC1082" s="20"/>
    </row>
    <row r="1083" s="2" customFormat="1" ht="32.1" customHeight="1" spans="1:29">
      <c r="A1083" s="9">
        <v>1079</v>
      </c>
      <c r="B1083" s="28" t="s">
        <v>46</v>
      </c>
      <c r="C1083" s="28" t="s">
        <v>2723</v>
      </c>
      <c r="D1083" s="10" t="s">
        <v>3106</v>
      </c>
      <c r="E1083" s="29" t="s">
        <v>38</v>
      </c>
      <c r="F1083" s="10" t="s">
        <v>5425</v>
      </c>
      <c r="G1083" s="10" t="s">
        <v>24</v>
      </c>
      <c r="H1083" s="28" t="s">
        <v>105</v>
      </c>
      <c r="I1083" s="28" t="s">
        <v>40</v>
      </c>
      <c r="J1083" s="28" t="s">
        <v>41</v>
      </c>
      <c r="K1083" s="28">
        <v>2021</v>
      </c>
      <c r="L1083" s="28">
        <v>9</v>
      </c>
      <c r="M1083" s="30">
        <v>2021.3</v>
      </c>
      <c r="N1083" s="30">
        <v>2021.11</v>
      </c>
      <c r="O1083" s="30">
        <v>202103</v>
      </c>
      <c r="P1083" s="30">
        <v>202111</v>
      </c>
      <c r="Q1083" s="32">
        <v>0</v>
      </c>
      <c r="R1083" s="32">
        <v>1800</v>
      </c>
      <c r="S1083" s="19">
        <v>1800</v>
      </c>
      <c r="T1083" s="32">
        <v>200</v>
      </c>
      <c r="U1083" s="19">
        <v>2000</v>
      </c>
      <c r="V1083" s="10" t="s">
        <v>5031</v>
      </c>
      <c r="W1083" s="28" t="s">
        <v>2723</v>
      </c>
      <c r="X1083" s="28" t="s">
        <v>2719</v>
      </c>
      <c r="Y1083" s="28" t="s">
        <v>2606</v>
      </c>
      <c r="Z1083" s="26" t="s">
        <v>120</v>
      </c>
      <c r="AA1083" s="26" t="s">
        <v>2720</v>
      </c>
      <c r="AB1083" s="10" t="s">
        <v>5422</v>
      </c>
      <c r="AC1083" s="20"/>
    </row>
    <row r="1084" s="2" customFormat="1" ht="32.1" customHeight="1" spans="1:29">
      <c r="A1084" s="9">
        <v>1080</v>
      </c>
      <c r="B1084" s="28" t="s">
        <v>27</v>
      </c>
      <c r="C1084" s="28" t="s">
        <v>2724</v>
      </c>
      <c r="D1084" s="10" t="s">
        <v>3079</v>
      </c>
      <c r="E1084" s="29" t="s">
        <v>1351</v>
      </c>
      <c r="F1084" s="10" t="s">
        <v>5426</v>
      </c>
      <c r="G1084" s="10" t="s">
        <v>24</v>
      </c>
      <c r="H1084" s="28" t="s">
        <v>2725</v>
      </c>
      <c r="I1084" s="28" t="s">
        <v>2726</v>
      </c>
      <c r="J1084" s="28" t="s">
        <v>32</v>
      </c>
      <c r="K1084" s="28">
        <v>2021</v>
      </c>
      <c r="L1084" s="28">
        <v>10</v>
      </c>
      <c r="M1084" s="30" t="s">
        <v>2727</v>
      </c>
      <c r="N1084" s="30"/>
      <c r="O1084" s="10">
        <v>202101</v>
      </c>
      <c r="P1084" s="10">
        <v>202111</v>
      </c>
      <c r="Q1084" s="32">
        <v>0</v>
      </c>
      <c r="R1084" s="32">
        <v>2000</v>
      </c>
      <c r="S1084" s="19">
        <v>2000</v>
      </c>
      <c r="T1084" s="32">
        <v>0</v>
      </c>
      <c r="U1084" s="19">
        <v>2000</v>
      </c>
      <c r="V1084" s="10" t="s">
        <v>5427</v>
      </c>
      <c r="W1084" s="28" t="s">
        <v>2724</v>
      </c>
      <c r="X1084" s="28" t="s">
        <v>2719</v>
      </c>
      <c r="Y1084" s="28" t="s">
        <v>2606</v>
      </c>
      <c r="Z1084" s="26" t="s">
        <v>120</v>
      </c>
      <c r="AA1084" s="26" t="s">
        <v>2720</v>
      </c>
      <c r="AB1084" s="10" t="s">
        <v>5422</v>
      </c>
      <c r="AC1084" s="20"/>
    </row>
    <row r="1085" s="2" customFormat="1" ht="32.1" customHeight="1" spans="1:29">
      <c r="A1085" s="9">
        <v>1081</v>
      </c>
      <c r="B1085" s="28" t="s">
        <v>46</v>
      </c>
      <c r="C1085" s="28" t="s">
        <v>2728</v>
      </c>
      <c r="D1085" s="10" t="s">
        <v>3110</v>
      </c>
      <c r="E1085" s="29" t="s">
        <v>1351</v>
      </c>
      <c r="F1085" s="10" t="s">
        <v>5428</v>
      </c>
      <c r="G1085" s="10" t="s">
        <v>24</v>
      </c>
      <c r="H1085" s="28" t="s">
        <v>2729</v>
      </c>
      <c r="I1085" s="28" t="s">
        <v>2730</v>
      </c>
      <c r="J1085" s="28" t="s">
        <v>41</v>
      </c>
      <c r="K1085" s="28">
        <v>2021</v>
      </c>
      <c r="L1085" s="28">
        <v>8</v>
      </c>
      <c r="M1085" s="30">
        <v>2021.4</v>
      </c>
      <c r="N1085" s="30">
        <v>2021.11</v>
      </c>
      <c r="O1085" s="30">
        <v>202104</v>
      </c>
      <c r="P1085" s="30">
        <v>202111</v>
      </c>
      <c r="Q1085" s="32">
        <v>0</v>
      </c>
      <c r="R1085" s="32">
        <v>1600</v>
      </c>
      <c r="S1085" s="19">
        <v>1600</v>
      </c>
      <c r="T1085" s="32">
        <v>200</v>
      </c>
      <c r="U1085" s="19">
        <v>1800</v>
      </c>
      <c r="V1085" s="10" t="s">
        <v>5429</v>
      </c>
      <c r="W1085" s="28" t="s">
        <v>2728</v>
      </c>
      <c r="X1085" s="28" t="s">
        <v>2719</v>
      </c>
      <c r="Y1085" s="28" t="s">
        <v>2606</v>
      </c>
      <c r="Z1085" s="26" t="s">
        <v>120</v>
      </c>
      <c r="AA1085" s="26" t="s">
        <v>2720</v>
      </c>
      <c r="AB1085" s="10" t="s">
        <v>5422</v>
      </c>
      <c r="AC1085" s="20"/>
    </row>
    <row r="1086" s="2" customFormat="1" ht="32.1" customHeight="1" spans="1:29">
      <c r="A1086" s="9">
        <v>1082</v>
      </c>
      <c r="B1086" s="28" t="s">
        <v>46</v>
      </c>
      <c r="C1086" s="28" t="s">
        <v>2731</v>
      </c>
      <c r="D1086" s="10" t="s">
        <v>3324</v>
      </c>
      <c r="E1086" s="29" t="s">
        <v>38</v>
      </c>
      <c r="F1086" s="10" t="s">
        <v>5430</v>
      </c>
      <c r="G1086" s="10" t="s">
        <v>24</v>
      </c>
      <c r="H1086" s="28" t="s">
        <v>2732</v>
      </c>
      <c r="I1086" s="28" t="s">
        <v>2733</v>
      </c>
      <c r="J1086" s="28" t="s">
        <v>41</v>
      </c>
      <c r="K1086" s="28">
        <v>2021</v>
      </c>
      <c r="L1086" s="28">
        <v>8</v>
      </c>
      <c r="M1086" s="30">
        <v>2021.4</v>
      </c>
      <c r="N1086" s="30">
        <v>2021.11</v>
      </c>
      <c r="O1086" s="30">
        <v>202104</v>
      </c>
      <c r="P1086" s="30">
        <v>202111</v>
      </c>
      <c r="Q1086" s="32">
        <v>0</v>
      </c>
      <c r="R1086" s="32">
        <v>1600</v>
      </c>
      <c r="S1086" s="19">
        <v>1600</v>
      </c>
      <c r="T1086" s="32">
        <v>200</v>
      </c>
      <c r="U1086" s="19">
        <v>1800</v>
      </c>
      <c r="V1086" s="10" t="s">
        <v>5431</v>
      </c>
      <c r="W1086" s="28" t="s">
        <v>2731</v>
      </c>
      <c r="X1086" s="28" t="s">
        <v>2719</v>
      </c>
      <c r="Y1086" s="28" t="s">
        <v>2606</v>
      </c>
      <c r="Z1086" s="26" t="s">
        <v>120</v>
      </c>
      <c r="AA1086" s="26" t="s">
        <v>2720</v>
      </c>
      <c r="AB1086" s="10" t="s">
        <v>5422</v>
      </c>
      <c r="AC1086" s="20"/>
    </row>
    <row r="1087" s="2" customFormat="1" ht="32.1" customHeight="1" spans="1:29">
      <c r="A1087" s="9">
        <v>1083</v>
      </c>
      <c r="B1087" s="28" t="s">
        <v>46</v>
      </c>
      <c r="C1087" s="28" t="s">
        <v>2734</v>
      </c>
      <c r="D1087" s="10" t="s">
        <v>4664</v>
      </c>
      <c r="E1087" s="29" t="s">
        <v>38</v>
      </c>
      <c r="F1087" s="10" t="s">
        <v>5432</v>
      </c>
      <c r="G1087" s="10" t="s">
        <v>24</v>
      </c>
      <c r="H1087" s="28" t="s">
        <v>130</v>
      </c>
      <c r="I1087" s="28" t="s">
        <v>2735</v>
      </c>
      <c r="J1087" s="28" t="s">
        <v>41</v>
      </c>
      <c r="K1087" s="28">
        <v>2021</v>
      </c>
      <c r="L1087" s="28">
        <v>6</v>
      </c>
      <c r="M1087" s="30">
        <v>2021.6</v>
      </c>
      <c r="N1087" s="30">
        <v>2021.11</v>
      </c>
      <c r="O1087" s="30">
        <v>202106</v>
      </c>
      <c r="P1087" s="30">
        <v>202111</v>
      </c>
      <c r="Q1087" s="32">
        <v>0</v>
      </c>
      <c r="R1087" s="32">
        <v>1200</v>
      </c>
      <c r="S1087" s="19">
        <v>1200</v>
      </c>
      <c r="T1087" s="32">
        <v>200</v>
      </c>
      <c r="U1087" s="19">
        <v>1400</v>
      </c>
      <c r="V1087" s="10" t="s">
        <v>5433</v>
      </c>
      <c r="W1087" s="28" t="s">
        <v>2734</v>
      </c>
      <c r="X1087" s="28" t="s">
        <v>2719</v>
      </c>
      <c r="Y1087" s="28" t="s">
        <v>2606</v>
      </c>
      <c r="Z1087" s="26" t="s">
        <v>120</v>
      </c>
      <c r="AA1087" s="26" t="s">
        <v>2720</v>
      </c>
      <c r="AB1087" s="10" t="s">
        <v>5422</v>
      </c>
      <c r="AC1087" s="20"/>
    </row>
    <row r="1088" s="2" customFormat="1" ht="32.1" customHeight="1" spans="1:29">
      <c r="A1088" s="9">
        <v>1084</v>
      </c>
      <c r="B1088" s="28" t="s">
        <v>46</v>
      </c>
      <c r="C1088" s="28" t="s">
        <v>2736</v>
      </c>
      <c r="D1088" s="10" t="s">
        <v>3646</v>
      </c>
      <c r="E1088" s="29" t="s">
        <v>1351</v>
      </c>
      <c r="F1088" s="10" t="s">
        <v>5434</v>
      </c>
      <c r="G1088" s="10" t="s">
        <v>24</v>
      </c>
      <c r="H1088" s="28" t="s">
        <v>539</v>
      </c>
      <c r="I1088" s="28" t="s">
        <v>2737</v>
      </c>
      <c r="J1088" s="28" t="s">
        <v>32</v>
      </c>
      <c r="K1088" s="28">
        <v>2021</v>
      </c>
      <c r="L1088" s="28">
        <v>8</v>
      </c>
      <c r="M1088" s="30">
        <v>2021.4</v>
      </c>
      <c r="N1088" s="30">
        <v>2021.11</v>
      </c>
      <c r="O1088" s="30">
        <v>202104</v>
      </c>
      <c r="P1088" s="30">
        <v>202111</v>
      </c>
      <c r="Q1088" s="32">
        <v>0</v>
      </c>
      <c r="R1088" s="32">
        <v>1600</v>
      </c>
      <c r="S1088" s="19">
        <v>1600</v>
      </c>
      <c r="T1088" s="32">
        <v>0</v>
      </c>
      <c r="U1088" s="19">
        <v>1600</v>
      </c>
      <c r="V1088" s="10" t="s">
        <v>5435</v>
      </c>
      <c r="W1088" s="28" t="s">
        <v>2736</v>
      </c>
      <c r="X1088" s="28" t="s">
        <v>2719</v>
      </c>
      <c r="Y1088" s="28" t="s">
        <v>2606</v>
      </c>
      <c r="Z1088" s="26" t="s">
        <v>120</v>
      </c>
      <c r="AA1088" s="26" t="s">
        <v>2720</v>
      </c>
      <c r="AB1088" s="10" t="s">
        <v>5422</v>
      </c>
      <c r="AC1088" s="20"/>
    </row>
    <row r="1089" s="2" customFormat="1" ht="32.1" customHeight="1" spans="1:29">
      <c r="A1089" s="9">
        <v>1085</v>
      </c>
      <c r="B1089" s="28" t="s">
        <v>46</v>
      </c>
      <c r="C1089" s="28" t="s">
        <v>2738</v>
      </c>
      <c r="D1089" s="10" t="s">
        <v>3023</v>
      </c>
      <c r="E1089" s="29" t="s">
        <v>1351</v>
      </c>
      <c r="F1089" s="10" t="s">
        <v>5436</v>
      </c>
      <c r="G1089" s="10" t="s">
        <v>24</v>
      </c>
      <c r="H1089" s="28" t="s">
        <v>105</v>
      </c>
      <c r="I1089" s="28" t="s">
        <v>469</v>
      </c>
      <c r="J1089" s="28" t="s">
        <v>32</v>
      </c>
      <c r="K1089" s="28">
        <v>2021</v>
      </c>
      <c r="L1089" s="28">
        <v>8</v>
      </c>
      <c r="M1089" s="30">
        <v>2021.4</v>
      </c>
      <c r="N1089" s="30">
        <v>2021.11</v>
      </c>
      <c r="O1089" s="30">
        <v>202104</v>
      </c>
      <c r="P1089" s="30">
        <v>202111</v>
      </c>
      <c r="Q1089" s="32">
        <v>0</v>
      </c>
      <c r="R1089" s="32">
        <v>1600</v>
      </c>
      <c r="S1089" s="19">
        <v>1600</v>
      </c>
      <c r="T1089" s="32">
        <v>0</v>
      </c>
      <c r="U1089" s="19">
        <v>1600</v>
      </c>
      <c r="V1089" s="10" t="s">
        <v>5437</v>
      </c>
      <c r="W1089" s="28" t="s">
        <v>2738</v>
      </c>
      <c r="X1089" s="28" t="s">
        <v>2719</v>
      </c>
      <c r="Y1089" s="28" t="s">
        <v>2606</v>
      </c>
      <c r="Z1089" s="26" t="s">
        <v>120</v>
      </c>
      <c r="AA1089" s="26" t="s">
        <v>2720</v>
      </c>
      <c r="AB1089" s="10" t="s">
        <v>5422</v>
      </c>
      <c r="AC1089" s="20"/>
    </row>
    <row r="1090" s="2" customFormat="1" ht="32.1" customHeight="1" spans="1:29">
      <c r="A1090" s="9">
        <v>1086</v>
      </c>
      <c r="B1090" s="28" t="s">
        <v>27</v>
      </c>
      <c r="C1090" s="28" t="s">
        <v>2739</v>
      </c>
      <c r="D1090" s="10" t="s">
        <v>3504</v>
      </c>
      <c r="E1090" s="29" t="s">
        <v>38</v>
      </c>
      <c r="F1090" s="10" t="s">
        <v>5438</v>
      </c>
      <c r="G1090" s="10" t="s">
        <v>24</v>
      </c>
      <c r="H1090" s="28" t="s">
        <v>105</v>
      </c>
      <c r="I1090" s="28" t="s">
        <v>2740</v>
      </c>
      <c r="J1090" s="28" t="s">
        <v>41</v>
      </c>
      <c r="K1090" s="28">
        <v>2021</v>
      </c>
      <c r="L1090" s="28">
        <v>10</v>
      </c>
      <c r="M1090" s="30" t="s">
        <v>2727</v>
      </c>
      <c r="N1090" s="30"/>
      <c r="O1090" s="10">
        <v>202101</v>
      </c>
      <c r="P1090" s="10">
        <v>202111</v>
      </c>
      <c r="Q1090" s="32">
        <v>0</v>
      </c>
      <c r="R1090" s="32">
        <v>2000</v>
      </c>
      <c r="S1090" s="19">
        <v>2000</v>
      </c>
      <c r="T1090" s="32">
        <v>200</v>
      </c>
      <c r="U1090" s="19">
        <v>2200</v>
      </c>
      <c r="V1090" s="10" t="s">
        <v>5439</v>
      </c>
      <c r="W1090" s="28" t="s">
        <v>2739</v>
      </c>
      <c r="X1090" s="28" t="s">
        <v>2719</v>
      </c>
      <c r="Y1090" s="28" t="s">
        <v>2606</v>
      </c>
      <c r="Z1090" s="26" t="s">
        <v>120</v>
      </c>
      <c r="AA1090" s="26" t="s">
        <v>2720</v>
      </c>
      <c r="AB1090" s="10" t="s">
        <v>5422</v>
      </c>
      <c r="AC1090" s="20"/>
    </row>
    <row r="1091" s="2" customFormat="1" ht="32.1" customHeight="1" spans="1:29">
      <c r="A1091" s="9">
        <v>1087</v>
      </c>
      <c r="B1091" s="28" t="s">
        <v>27</v>
      </c>
      <c r="C1091" s="28" t="s">
        <v>2741</v>
      </c>
      <c r="D1091" s="10" t="s">
        <v>3053</v>
      </c>
      <c r="E1091" s="29" t="s">
        <v>1351</v>
      </c>
      <c r="F1091" s="10" t="s">
        <v>5440</v>
      </c>
      <c r="G1091" s="10" t="s">
        <v>24</v>
      </c>
      <c r="H1091" s="28" t="s">
        <v>2742</v>
      </c>
      <c r="I1091" s="28" t="s">
        <v>2743</v>
      </c>
      <c r="J1091" s="28" t="s">
        <v>32</v>
      </c>
      <c r="K1091" s="28">
        <v>2021</v>
      </c>
      <c r="L1091" s="28">
        <v>9</v>
      </c>
      <c r="M1091" s="30" t="s">
        <v>2744</v>
      </c>
      <c r="N1091" s="30"/>
      <c r="O1091" s="10">
        <v>202101</v>
      </c>
      <c r="P1091" s="10">
        <v>202111</v>
      </c>
      <c r="Q1091" s="32">
        <v>0</v>
      </c>
      <c r="R1091" s="32">
        <v>1800</v>
      </c>
      <c r="S1091" s="19">
        <v>1800</v>
      </c>
      <c r="T1091" s="32">
        <v>0</v>
      </c>
      <c r="U1091" s="19">
        <v>1800</v>
      </c>
      <c r="V1091" s="10" t="s">
        <v>5441</v>
      </c>
      <c r="W1091" s="28" t="s">
        <v>2741</v>
      </c>
      <c r="X1091" s="28" t="s">
        <v>2719</v>
      </c>
      <c r="Y1091" s="28" t="s">
        <v>2606</v>
      </c>
      <c r="Z1091" s="26" t="s">
        <v>120</v>
      </c>
      <c r="AA1091" s="26" t="s">
        <v>2720</v>
      </c>
      <c r="AB1091" s="10" t="s">
        <v>5422</v>
      </c>
      <c r="AC1091" s="20"/>
    </row>
    <row r="1092" s="2" customFormat="1" ht="32.1" customHeight="1" spans="1:29">
      <c r="A1092" s="9">
        <v>1088</v>
      </c>
      <c r="B1092" s="28" t="s">
        <v>27</v>
      </c>
      <c r="C1092" s="28" t="s">
        <v>2745</v>
      </c>
      <c r="D1092" s="10" t="s">
        <v>3026</v>
      </c>
      <c r="E1092" s="29" t="s">
        <v>1351</v>
      </c>
      <c r="F1092" s="10" t="s">
        <v>5442</v>
      </c>
      <c r="G1092" s="10" t="s">
        <v>24</v>
      </c>
      <c r="H1092" s="28" t="s">
        <v>2623</v>
      </c>
      <c r="I1092" s="28" t="s">
        <v>2746</v>
      </c>
      <c r="J1092" s="28" t="s">
        <v>32</v>
      </c>
      <c r="K1092" s="28">
        <v>2021</v>
      </c>
      <c r="L1092" s="28">
        <v>6</v>
      </c>
      <c r="M1092" s="30">
        <v>2021.3</v>
      </c>
      <c r="N1092" s="30">
        <v>2021.8</v>
      </c>
      <c r="O1092" s="30">
        <v>202103</v>
      </c>
      <c r="P1092" s="30">
        <v>202108</v>
      </c>
      <c r="Q1092" s="32">
        <v>0</v>
      </c>
      <c r="R1092" s="32">
        <v>1200</v>
      </c>
      <c r="S1092" s="19">
        <v>1200</v>
      </c>
      <c r="T1092" s="32">
        <v>0</v>
      </c>
      <c r="U1092" s="19">
        <v>1200</v>
      </c>
      <c r="V1092" s="10" t="s">
        <v>5443</v>
      </c>
      <c r="W1092" s="28" t="s">
        <v>2745</v>
      </c>
      <c r="X1092" s="28" t="s">
        <v>2719</v>
      </c>
      <c r="Y1092" s="28" t="s">
        <v>2606</v>
      </c>
      <c r="Z1092" s="26" t="s">
        <v>2682</v>
      </c>
      <c r="AA1092" s="26" t="s">
        <v>2747</v>
      </c>
      <c r="AB1092" s="10" t="s">
        <v>5444</v>
      </c>
      <c r="AC1092" s="20"/>
    </row>
    <row r="1093" s="2" customFormat="1" ht="32.1" customHeight="1" spans="1:29">
      <c r="A1093" s="9">
        <v>1089</v>
      </c>
      <c r="B1093" s="28" t="s">
        <v>27</v>
      </c>
      <c r="C1093" s="28" t="s">
        <v>2748</v>
      </c>
      <c r="D1093" s="10" t="s">
        <v>3152</v>
      </c>
      <c r="E1093" s="29" t="s">
        <v>29</v>
      </c>
      <c r="F1093" s="10" t="s">
        <v>5445</v>
      </c>
      <c r="G1093" s="10" t="s">
        <v>24</v>
      </c>
      <c r="H1093" s="28" t="s">
        <v>2749</v>
      </c>
      <c r="I1093" s="28" t="s">
        <v>2750</v>
      </c>
      <c r="J1093" s="28" t="s">
        <v>41</v>
      </c>
      <c r="K1093" s="28">
        <v>2021</v>
      </c>
      <c r="L1093" s="28">
        <v>7</v>
      </c>
      <c r="M1093" s="30">
        <v>2021.3</v>
      </c>
      <c r="N1093" s="30">
        <v>2021.9</v>
      </c>
      <c r="O1093" s="30">
        <v>202103</v>
      </c>
      <c r="P1093" s="30">
        <v>202109</v>
      </c>
      <c r="Q1093" s="32">
        <v>0</v>
      </c>
      <c r="R1093" s="32">
        <v>1400</v>
      </c>
      <c r="S1093" s="19">
        <v>1400</v>
      </c>
      <c r="T1093" s="32">
        <v>200</v>
      </c>
      <c r="U1093" s="19">
        <v>1600</v>
      </c>
      <c r="V1093" s="10" t="s">
        <v>5446</v>
      </c>
      <c r="W1093" s="28" t="s">
        <v>2748</v>
      </c>
      <c r="X1093" s="28" t="s">
        <v>1054</v>
      </c>
      <c r="Y1093" s="28" t="s">
        <v>2606</v>
      </c>
      <c r="Z1093" s="26" t="s">
        <v>2682</v>
      </c>
      <c r="AA1093" s="26" t="s">
        <v>2747</v>
      </c>
      <c r="AB1093" s="10" t="s">
        <v>5444</v>
      </c>
      <c r="AC1093" s="20"/>
    </row>
    <row r="1094" s="2" customFormat="1" ht="32.1" customHeight="1" spans="1:29">
      <c r="A1094" s="9">
        <v>1090</v>
      </c>
      <c r="B1094" s="28" t="s">
        <v>27</v>
      </c>
      <c r="C1094" s="28" t="s">
        <v>2751</v>
      </c>
      <c r="D1094" s="10" t="s">
        <v>3001</v>
      </c>
      <c r="E1094" s="29" t="s">
        <v>1351</v>
      </c>
      <c r="F1094" s="10" t="s">
        <v>5447</v>
      </c>
      <c r="G1094" s="10" t="s">
        <v>24</v>
      </c>
      <c r="H1094" s="28" t="s">
        <v>2752</v>
      </c>
      <c r="I1094" s="28" t="s">
        <v>2753</v>
      </c>
      <c r="J1094" s="28" t="s">
        <v>32</v>
      </c>
      <c r="K1094" s="28">
        <v>2021</v>
      </c>
      <c r="L1094" s="28">
        <v>3</v>
      </c>
      <c r="M1094" s="30">
        <v>2021.4</v>
      </c>
      <c r="N1094" s="30">
        <v>2021.6</v>
      </c>
      <c r="O1094" s="30">
        <v>202104</v>
      </c>
      <c r="P1094" s="30">
        <v>202106</v>
      </c>
      <c r="Q1094" s="32">
        <v>0</v>
      </c>
      <c r="R1094" s="32">
        <v>600</v>
      </c>
      <c r="S1094" s="19">
        <v>600</v>
      </c>
      <c r="T1094" s="32">
        <v>0</v>
      </c>
      <c r="U1094" s="19">
        <v>600</v>
      </c>
      <c r="V1094" s="10" t="s">
        <v>5448</v>
      </c>
      <c r="W1094" s="28" t="s">
        <v>2751</v>
      </c>
      <c r="X1094" s="28" t="s">
        <v>1054</v>
      </c>
      <c r="Y1094" s="28" t="s">
        <v>2606</v>
      </c>
      <c r="Z1094" s="26" t="s">
        <v>2682</v>
      </c>
      <c r="AA1094" s="26" t="s">
        <v>2747</v>
      </c>
      <c r="AB1094" s="10" t="s">
        <v>5444</v>
      </c>
      <c r="AC1094" s="20"/>
    </row>
    <row r="1095" s="2" customFormat="1" ht="32.1" customHeight="1" spans="1:29">
      <c r="A1095" s="9">
        <v>1091</v>
      </c>
      <c r="B1095" s="28" t="s">
        <v>46</v>
      </c>
      <c r="C1095" s="28" t="s">
        <v>2754</v>
      </c>
      <c r="D1095" s="10" t="s">
        <v>3019</v>
      </c>
      <c r="E1095" s="29" t="s">
        <v>1351</v>
      </c>
      <c r="F1095" s="10" t="s">
        <v>5449</v>
      </c>
      <c r="G1095" s="10" t="s">
        <v>24</v>
      </c>
      <c r="H1095" s="28" t="s">
        <v>2755</v>
      </c>
      <c r="I1095" s="28" t="s">
        <v>2756</v>
      </c>
      <c r="J1095" s="28" t="s">
        <v>62</v>
      </c>
      <c r="K1095" s="28">
        <v>2021</v>
      </c>
      <c r="L1095" s="28">
        <v>4</v>
      </c>
      <c r="M1095" s="30">
        <v>2021.2</v>
      </c>
      <c r="N1095" s="30">
        <v>2021.5</v>
      </c>
      <c r="O1095" s="30">
        <v>202102</v>
      </c>
      <c r="P1095" s="30">
        <v>202105</v>
      </c>
      <c r="Q1095" s="32">
        <v>0</v>
      </c>
      <c r="R1095" s="32">
        <v>800</v>
      </c>
      <c r="S1095" s="19">
        <v>800</v>
      </c>
      <c r="T1095" s="32">
        <v>800</v>
      </c>
      <c r="U1095" s="19">
        <v>1600</v>
      </c>
      <c r="V1095" s="10" t="s">
        <v>5450</v>
      </c>
      <c r="W1095" s="28" t="s">
        <v>2754</v>
      </c>
      <c r="X1095" s="28" t="s">
        <v>1054</v>
      </c>
      <c r="Y1095" s="28" t="s">
        <v>2606</v>
      </c>
      <c r="Z1095" s="26" t="s">
        <v>2682</v>
      </c>
      <c r="AA1095" s="26" t="s">
        <v>2747</v>
      </c>
      <c r="AB1095" s="10" t="s">
        <v>5444</v>
      </c>
      <c r="AC1095" s="20"/>
    </row>
    <row r="1096" s="2" customFormat="1" ht="32.1" customHeight="1" spans="1:29">
      <c r="A1096" s="9">
        <v>1092</v>
      </c>
      <c r="B1096" s="28" t="s">
        <v>27</v>
      </c>
      <c r="C1096" s="28" t="s">
        <v>2757</v>
      </c>
      <c r="D1096" s="10" t="s">
        <v>3047</v>
      </c>
      <c r="E1096" s="29" t="s">
        <v>1351</v>
      </c>
      <c r="F1096" s="10" t="s">
        <v>5451</v>
      </c>
      <c r="G1096" s="10" t="s">
        <v>24</v>
      </c>
      <c r="H1096" s="28" t="s">
        <v>2758</v>
      </c>
      <c r="I1096" s="28" t="s">
        <v>2759</v>
      </c>
      <c r="J1096" s="28" t="s">
        <v>41</v>
      </c>
      <c r="K1096" s="28">
        <v>2021</v>
      </c>
      <c r="L1096" s="28">
        <v>8</v>
      </c>
      <c r="M1096" s="30">
        <v>2021.3</v>
      </c>
      <c r="N1096" s="31">
        <v>2021.1</v>
      </c>
      <c r="O1096" s="30">
        <v>202103</v>
      </c>
      <c r="P1096" s="10">
        <v>202110</v>
      </c>
      <c r="Q1096" s="32">
        <v>0</v>
      </c>
      <c r="R1096" s="32">
        <v>1600</v>
      </c>
      <c r="S1096" s="19">
        <v>1600</v>
      </c>
      <c r="T1096" s="32">
        <v>200</v>
      </c>
      <c r="U1096" s="19">
        <v>1800</v>
      </c>
      <c r="V1096" s="10" t="s">
        <v>5452</v>
      </c>
      <c r="W1096" s="28" t="s">
        <v>2757</v>
      </c>
      <c r="X1096" s="28" t="s">
        <v>1054</v>
      </c>
      <c r="Y1096" s="28" t="s">
        <v>2606</v>
      </c>
      <c r="Z1096" s="26" t="s">
        <v>2682</v>
      </c>
      <c r="AA1096" s="26" t="s">
        <v>2747</v>
      </c>
      <c r="AB1096" s="10" t="s">
        <v>5444</v>
      </c>
      <c r="AC1096" s="20"/>
    </row>
    <row r="1097" s="2" customFormat="1" ht="32.1" customHeight="1" spans="1:29">
      <c r="A1097" s="9">
        <v>1093</v>
      </c>
      <c r="B1097" s="28" t="s">
        <v>27</v>
      </c>
      <c r="C1097" s="28" t="s">
        <v>2760</v>
      </c>
      <c r="D1097" s="10" t="s">
        <v>3053</v>
      </c>
      <c r="E1097" s="29" t="s">
        <v>1351</v>
      </c>
      <c r="F1097" s="10" t="s">
        <v>5453</v>
      </c>
      <c r="G1097" s="10" t="s">
        <v>24</v>
      </c>
      <c r="H1097" s="28" t="s">
        <v>105</v>
      </c>
      <c r="I1097" s="28" t="s">
        <v>2761</v>
      </c>
      <c r="J1097" s="28" t="s">
        <v>41</v>
      </c>
      <c r="K1097" s="28">
        <v>2021</v>
      </c>
      <c r="L1097" s="28">
        <v>10</v>
      </c>
      <c r="M1097" s="30" t="s">
        <v>2762</v>
      </c>
      <c r="N1097" s="30"/>
      <c r="O1097" s="10">
        <v>202101</v>
      </c>
      <c r="P1097" s="30">
        <v>202112</v>
      </c>
      <c r="Q1097" s="32">
        <v>0</v>
      </c>
      <c r="R1097" s="32">
        <v>2000</v>
      </c>
      <c r="S1097" s="19">
        <v>2000</v>
      </c>
      <c r="T1097" s="32">
        <v>200</v>
      </c>
      <c r="U1097" s="19">
        <v>2200</v>
      </c>
      <c r="V1097" s="10" t="s">
        <v>5454</v>
      </c>
      <c r="W1097" s="28" t="s">
        <v>2760</v>
      </c>
      <c r="X1097" s="28" t="s">
        <v>1054</v>
      </c>
      <c r="Y1097" s="28" t="s">
        <v>2606</v>
      </c>
      <c r="Z1097" s="26" t="s">
        <v>2682</v>
      </c>
      <c r="AA1097" s="26" t="s">
        <v>2763</v>
      </c>
      <c r="AB1097" s="10" t="s">
        <v>5455</v>
      </c>
      <c r="AC1097" s="20"/>
    </row>
    <row r="1098" s="2" customFormat="1" ht="32.1" customHeight="1" spans="1:29">
      <c r="A1098" s="9">
        <v>1094</v>
      </c>
      <c r="B1098" s="28" t="s">
        <v>46</v>
      </c>
      <c r="C1098" s="28" t="s">
        <v>2764</v>
      </c>
      <c r="D1098" s="10" t="s">
        <v>3072</v>
      </c>
      <c r="E1098" s="29" t="s">
        <v>38</v>
      </c>
      <c r="F1098" s="10" t="s">
        <v>5456</v>
      </c>
      <c r="G1098" s="10" t="s">
        <v>24</v>
      </c>
      <c r="H1098" s="28" t="s">
        <v>2765</v>
      </c>
      <c r="I1098" s="28" t="s">
        <v>2766</v>
      </c>
      <c r="J1098" s="28" t="s">
        <v>32</v>
      </c>
      <c r="K1098" s="28">
        <v>2021</v>
      </c>
      <c r="L1098" s="28">
        <v>4</v>
      </c>
      <c r="M1098" s="30">
        <v>2021.1</v>
      </c>
      <c r="N1098" s="30">
        <v>2021.4</v>
      </c>
      <c r="O1098" s="30">
        <v>202101</v>
      </c>
      <c r="P1098" s="30">
        <v>202104</v>
      </c>
      <c r="Q1098" s="32">
        <v>0</v>
      </c>
      <c r="R1098" s="32">
        <v>800</v>
      </c>
      <c r="S1098" s="19">
        <v>800</v>
      </c>
      <c r="T1098" s="32">
        <v>0</v>
      </c>
      <c r="U1098" s="19">
        <v>800</v>
      </c>
      <c r="V1098" s="10" t="s">
        <v>5457</v>
      </c>
      <c r="W1098" s="28" t="s">
        <v>2764</v>
      </c>
      <c r="X1098" s="28" t="s">
        <v>1054</v>
      </c>
      <c r="Y1098" s="28" t="s">
        <v>2606</v>
      </c>
      <c r="Z1098" s="26" t="s">
        <v>2682</v>
      </c>
      <c r="AA1098" s="26" t="s">
        <v>2747</v>
      </c>
      <c r="AB1098" s="10" t="s">
        <v>5444</v>
      </c>
      <c r="AC1098" s="20"/>
    </row>
    <row r="1099" s="2" customFormat="1" ht="32.1" customHeight="1" spans="1:29">
      <c r="A1099" s="9">
        <v>1095</v>
      </c>
      <c r="B1099" s="28" t="s">
        <v>46</v>
      </c>
      <c r="C1099" s="28" t="s">
        <v>2767</v>
      </c>
      <c r="D1099" s="10" t="s">
        <v>3044</v>
      </c>
      <c r="E1099" s="29" t="s">
        <v>1351</v>
      </c>
      <c r="F1099" s="10" t="s">
        <v>5458</v>
      </c>
      <c r="G1099" s="10" t="s">
        <v>24</v>
      </c>
      <c r="H1099" s="28" t="s">
        <v>2768</v>
      </c>
      <c r="I1099" s="28" t="s">
        <v>2769</v>
      </c>
      <c r="J1099" s="28" t="s">
        <v>32</v>
      </c>
      <c r="K1099" s="28">
        <v>2021</v>
      </c>
      <c r="L1099" s="28">
        <v>8</v>
      </c>
      <c r="M1099" s="30">
        <v>2021.3</v>
      </c>
      <c r="N1099" s="31">
        <v>2021.1</v>
      </c>
      <c r="O1099" s="30">
        <v>202103</v>
      </c>
      <c r="P1099" s="10">
        <v>202110</v>
      </c>
      <c r="Q1099" s="32">
        <v>0</v>
      </c>
      <c r="R1099" s="32">
        <v>1600</v>
      </c>
      <c r="S1099" s="19">
        <v>1600</v>
      </c>
      <c r="T1099" s="32">
        <v>0</v>
      </c>
      <c r="U1099" s="19">
        <v>1600</v>
      </c>
      <c r="V1099" s="10" t="s">
        <v>5459</v>
      </c>
      <c r="W1099" s="28" t="s">
        <v>2767</v>
      </c>
      <c r="X1099" s="28" t="s">
        <v>1054</v>
      </c>
      <c r="Y1099" s="28" t="s">
        <v>2606</v>
      </c>
      <c r="Z1099" s="26" t="s">
        <v>2682</v>
      </c>
      <c r="AA1099" s="26" t="s">
        <v>2747</v>
      </c>
      <c r="AB1099" s="10" t="s">
        <v>5444</v>
      </c>
      <c r="AC1099" s="20"/>
    </row>
    <row r="1100" s="2" customFormat="1" ht="32.1" customHeight="1" spans="1:29">
      <c r="A1100" s="9">
        <v>1096</v>
      </c>
      <c r="B1100" s="28" t="s">
        <v>46</v>
      </c>
      <c r="C1100" s="28" t="s">
        <v>2770</v>
      </c>
      <c r="D1100" s="10" t="s">
        <v>3092</v>
      </c>
      <c r="E1100" s="29" t="s">
        <v>1351</v>
      </c>
      <c r="F1100" s="10" t="s">
        <v>5460</v>
      </c>
      <c r="G1100" s="10" t="s">
        <v>24</v>
      </c>
      <c r="H1100" s="28" t="s">
        <v>44</v>
      </c>
      <c r="I1100" s="28" t="s">
        <v>2771</v>
      </c>
      <c r="J1100" s="28" t="s">
        <v>32</v>
      </c>
      <c r="K1100" s="28">
        <v>2021</v>
      </c>
      <c r="L1100" s="28">
        <v>8</v>
      </c>
      <c r="M1100" s="30">
        <v>2021.3</v>
      </c>
      <c r="N1100" s="31">
        <v>2021.1</v>
      </c>
      <c r="O1100" s="30">
        <v>202103</v>
      </c>
      <c r="P1100" s="10">
        <v>202110</v>
      </c>
      <c r="Q1100" s="32">
        <v>0</v>
      </c>
      <c r="R1100" s="32">
        <v>1600</v>
      </c>
      <c r="S1100" s="19">
        <v>1600</v>
      </c>
      <c r="T1100" s="32">
        <v>0</v>
      </c>
      <c r="U1100" s="19">
        <v>1600</v>
      </c>
      <c r="V1100" s="10" t="s">
        <v>5461</v>
      </c>
      <c r="W1100" s="28" t="s">
        <v>2770</v>
      </c>
      <c r="X1100" s="28" t="s">
        <v>1054</v>
      </c>
      <c r="Y1100" s="28" t="s">
        <v>2606</v>
      </c>
      <c r="Z1100" s="26" t="s">
        <v>2682</v>
      </c>
      <c r="AA1100" s="26" t="s">
        <v>2747</v>
      </c>
      <c r="AB1100" s="10" t="s">
        <v>5444</v>
      </c>
      <c r="AC1100" s="20"/>
    </row>
    <row r="1101" s="2" customFormat="1" ht="32.1" customHeight="1" spans="1:29">
      <c r="A1101" s="9">
        <v>1097</v>
      </c>
      <c r="B1101" s="28" t="s">
        <v>46</v>
      </c>
      <c r="C1101" s="28" t="s">
        <v>2772</v>
      </c>
      <c r="D1101" s="10" t="s">
        <v>3016</v>
      </c>
      <c r="E1101" s="29" t="s">
        <v>38</v>
      </c>
      <c r="F1101" s="10" t="s">
        <v>5462</v>
      </c>
      <c r="G1101" s="10" t="s">
        <v>24</v>
      </c>
      <c r="H1101" s="28" t="s">
        <v>2773</v>
      </c>
      <c r="I1101" s="28" t="s">
        <v>2774</v>
      </c>
      <c r="J1101" s="28" t="s">
        <v>41</v>
      </c>
      <c r="K1101" s="28">
        <v>2021</v>
      </c>
      <c r="L1101" s="28">
        <v>12</v>
      </c>
      <c r="M1101" s="30">
        <v>2021.1</v>
      </c>
      <c r="N1101" s="30">
        <v>2021.12</v>
      </c>
      <c r="O1101" s="30">
        <v>202101</v>
      </c>
      <c r="P1101" s="30">
        <v>202112</v>
      </c>
      <c r="Q1101" s="32">
        <v>0</v>
      </c>
      <c r="R1101" s="32">
        <v>2400</v>
      </c>
      <c r="S1101" s="19">
        <v>2400</v>
      </c>
      <c r="T1101" s="32">
        <v>200</v>
      </c>
      <c r="U1101" s="19">
        <v>2600</v>
      </c>
      <c r="V1101" s="10" t="s">
        <v>5463</v>
      </c>
      <c r="W1101" s="28" t="s">
        <v>2772</v>
      </c>
      <c r="X1101" s="28" t="s">
        <v>2620</v>
      </c>
      <c r="Y1101" s="28" t="s">
        <v>2606</v>
      </c>
      <c r="Z1101" s="26" t="s">
        <v>2682</v>
      </c>
      <c r="AA1101" s="26" t="s">
        <v>2775</v>
      </c>
      <c r="AB1101" s="10" t="s">
        <v>5464</v>
      </c>
      <c r="AC1101" s="20"/>
    </row>
    <row r="1102" s="2" customFormat="1" ht="32.1" customHeight="1" spans="1:29">
      <c r="A1102" s="9">
        <v>1098</v>
      </c>
      <c r="B1102" s="28" t="s">
        <v>46</v>
      </c>
      <c r="C1102" s="28" t="s">
        <v>2776</v>
      </c>
      <c r="D1102" s="10" t="s">
        <v>3646</v>
      </c>
      <c r="E1102" s="29" t="s">
        <v>1351</v>
      </c>
      <c r="F1102" s="10" t="s">
        <v>5462</v>
      </c>
      <c r="G1102" s="9" t="s">
        <v>23</v>
      </c>
      <c r="H1102" s="28" t="s">
        <v>2777</v>
      </c>
      <c r="I1102" s="28" t="s">
        <v>58</v>
      </c>
      <c r="J1102" s="28" t="s">
        <v>41</v>
      </c>
      <c r="K1102" s="28">
        <v>2021</v>
      </c>
      <c r="L1102" s="28">
        <v>12</v>
      </c>
      <c r="M1102" s="30">
        <v>2021.1</v>
      </c>
      <c r="N1102" s="30">
        <v>2021.12</v>
      </c>
      <c r="O1102" s="30">
        <v>202101</v>
      </c>
      <c r="P1102" s="30">
        <v>202112</v>
      </c>
      <c r="Q1102" s="32">
        <v>3600</v>
      </c>
      <c r="R1102" s="32">
        <v>0</v>
      </c>
      <c r="S1102" s="19">
        <v>3600</v>
      </c>
      <c r="T1102" s="32">
        <v>200</v>
      </c>
      <c r="U1102" s="19">
        <v>3800</v>
      </c>
      <c r="V1102" s="10" t="s">
        <v>5463</v>
      </c>
      <c r="W1102" s="28" t="s">
        <v>2772</v>
      </c>
      <c r="X1102" s="28" t="s">
        <v>2620</v>
      </c>
      <c r="Y1102" s="28" t="s">
        <v>2606</v>
      </c>
      <c r="Z1102" s="26" t="s">
        <v>2682</v>
      </c>
      <c r="AA1102" s="26" t="s">
        <v>2775</v>
      </c>
      <c r="AB1102" s="10" t="s">
        <v>5464</v>
      </c>
      <c r="AC1102" s="20"/>
    </row>
    <row r="1103" s="2" customFormat="1" ht="32.1" customHeight="1" spans="1:29">
      <c r="A1103" s="9">
        <v>1099</v>
      </c>
      <c r="B1103" s="28" t="s">
        <v>46</v>
      </c>
      <c r="C1103" s="28" t="s">
        <v>2779</v>
      </c>
      <c r="D1103" s="10" t="s">
        <v>3445</v>
      </c>
      <c r="E1103" s="29" t="s">
        <v>1351</v>
      </c>
      <c r="F1103" s="10" t="s">
        <v>5465</v>
      </c>
      <c r="G1103" s="10" t="s">
        <v>24</v>
      </c>
      <c r="H1103" s="28" t="s">
        <v>177</v>
      </c>
      <c r="I1103" s="28" t="s">
        <v>2780</v>
      </c>
      <c r="J1103" s="28" t="s">
        <v>41</v>
      </c>
      <c r="K1103" s="28">
        <v>2021</v>
      </c>
      <c r="L1103" s="28">
        <v>10</v>
      </c>
      <c r="M1103" s="30">
        <v>2021.3</v>
      </c>
      <c r="N1103" s="30">
        <v>2021.12</v>
      </c>
      <c r="O1103" s="30">
        <v>202103</v>
      </c>
      <c r="P1103" s="30">
        <v>202112</v>
      </c>
      <c r="Q1103" s="32">
        <v>0</v>
      </c>
      <c r="R1103" s="32">
        <v>2000</v>
      </c>
      <c r="S1103" s="19">
        <v>2000</v>
      </c>
      <c r="T1103" s="32">
        <v>200</v>
      </c>
      <c r="U1103" s="19">
        <v>2200</v>
      </c>
      <c r="V1103" s="10" t="s">
        <v>5466</v>
      </c>
      <c r="W1103" s="28" t="s">
        <v>2779</v>
      </c>
      <c r="X1103" s="28" t="s">
        <v>1054</v>
      </c>
      <c r="Y1103" s="28" t="s">
        <v>2606</v>
      </c>
      <c r="Z1103" s="26" t="s">
        <v>2682</v>
      </c>
      <c r="AA1103" s="26" t="s">
        <v>2781</v>
      </c>
      <c r="AB1103" s="10" t="s">
        <v>5467</v>
      </c>
      <c r="AC1103" s="20"/>
    </row>
    <row r="1104" s="2" customFormat="1" ht="32.1" customHeight="1" spans="1:29">
      <c r="A1104" s="9">
        <v>1100</v>
      </c>
      <c r="B1104" s="28" t="s">
        <v>46</v>
      </c>
      <c r="C1104" s="28" t="s">
        <v>2782</v>
      </c>
      <c r="D1104" s="10" t="s">
        <v>5468</v>
      </c>
      <c r="E1104" s="29" t="s">
        <v>38</v>
      </c>
      <c r="F1104" s="10" t="s">
        <v>5469</v>
      </c>
      <c r="G1104" s="10" t="s">
        <v>24</v>
      </c>
      <c r="H1104" s="28" t="s">
        <v>102</v>
      </c>
      <c r="I1104" s="28" t="s">
        <v>2783</v>
      </c>
      <c r="J1104" s="28" t="s">
        <v>41</v>
      </c>
      <c r="K1104" s="28">
        <v>2021</v>
      </c>
      <c r="L1104" s="28">
        <v>10</v>
      </c>
      <c r="M1104" s="30" t="s">
        <v>2727</v>
      </c>
      <c r="N1104" s="30"/>
      <c r="O1104" s="10">
        <v>202101</v>
      </c>
      <c r="P1104" s="10">
        <v>202111</v>
      </c>
      <c r="Q1104" s="32">
        <v>0</v>
      </c>
      <c r="R1104" s="32">
        <v>2000</v>
      </c>
      <c r="S1104" s="19">
        <v>2000</v>
      </c>
      <c r="T1104" s="32">
        <v>200</v>
      </c>
      <c r="U1104" s="19">
        <v>2200</v>
      </c>
      <c r="V1104" s="10" t="s">
        <v>5470</v>
      </c>
      <c r="W1104" s="28" t="s">
        <v>2782</v>
      </c>
      <c r="X1104" s="28" t="s">
        <v>2620</v>
      </c>
      <c r="Y1104" s="28" t="s">
        <v>2606</v>
      </c>
      <c r="Z1104" s="26" t="s">
        <v>2682</v>
      </c>
      <c r="AA1104" s="26" t="s">
        <v>2784</v>
      </c>
      <c r="AB1104" s="10" t="s">
        <v>5471</v>
      </c>
      <c r="AC1104" s="20"/>
    </row>
    <row r="1105" s="2" customFormat="1" ht="32.1" customHeight="1" spans="1:29">
      <c r="A1105" s="9">
        <v>1101</v>
      </c>
      <c r="B1105" s="28" t="s">
        <v>27</v>
      </c>
      <c r="C1105" s="28" t="s">
        <v>2785</v>
      </c>
      <c r="D1105" s="10" t="s">
        <v>3001</v>
      </c>
      <c r="E1105" s="29" t="s">
        <v>29</v>
      </c>
      <c r="F1105" s="10" t="s">
        <v>5472</v>
      </c>
      <c r="G1105" s="10" t="s">
        <v>24</v>
      </c>
      <c r="H1105" s="28" t="s">
        <v>1306</v>
      </c>
      <c r="I1105" s="28" t="s">
        <v>553</v>
      </c>
      <c r="J1105" s="9" t="s">
        <v>32</v>
      </c>
      <c r="K1105" s="28">
        <v>2021</v>
      </c>
      <c r="L1105" s="28">
        <v>10</v>
      </c>
      <c r="M1105" s="30" t="s">
        <v>2727</v>
      </c>
      <c r="N1105" s="30"/>
      <c r="O1105" s="10">
        <v>202101</v>
      </c>
      <c r="P1105" s="10">
        <v>202111</v>
      </c>
      <c r="Q1105" s="32">
        <v>0</v>
      </c>
      <c r="R1105" s="32">
        <v>2000</v>
      </c>
      <c r="S1105" s="19">
        <v>2000</v>
      </c>
      <c r="T1105" s="32">
        <v>0</v>
      </c>
      <c r="U1105" s="19">
        <v>2000</v>
      </c>
      <c r="V1105" s="10" t="s">
        <v>5473</v>
      </c>
      <c r="W1105" s="28" t="s">
        <v>2785</v>
      </c>
      <c r="X1105" s="28" t="s">
        <v>1054</v>
      </c>
      <c r="Y1105" s="28" t="s">
        <v>2606</v>
      </c>
      <c r="Z1105" s="26" t="s">
        <v>2682</v>
      </c>
      <c r="AA1105" s="26" t="s">
        <v>2784</v>
      </c>
      <c r="AB1105" s="10" t="s">
        <v>5471</v>
      </c>
      <c r="AC1105" s="20"/>
    </row>
    <row r="1106" s="2" customFormat="1" ht="32.1" customHeight="1" spans="1:29">
      <c r="A1106" s="9">
        <v>1102</v>
      </c>
      <c r="B1106" s="28" t="s">
        <v>27</v>
      </c>
      <c r="C1106" s="28" t="s">
        <v>2786</v>
      </c>
      <c r="D1106" s="10" t="s">
        <v>3019</v>
      </c>
      <c r="E1106" s="29" t="s">
        <v>29</v>
      </c>
      <c r="F1106" s="10" t="s">
        <v>5474</v>
      </c>
      <c r="G1106" s="10" t="s">
        <v>24</v>
      </c>
      <c r="H1106" s="28" t="s">
        <v>177</v>
      </c>
      <c r="I1106" s="28" t="s">
        <v>2787</v>
      </c>
      <c r="J1106" s="28" t="s">
        <v>41</v>
      </c>
      <c r="K1106" s="28">
        <v>2021</v>
      </c>
      <c r="L1106" s="28">
        <v>10</v>
      </c>
      <c r="M1106" s="30" t="s">
        <v>2727</v>
      </c>
      <c r="N1106" s="30"/>
      <c r="O1106" s="10">
        <v>202101</v>
      </c>
      <c r="P1106" s="10">
        <v>202111</v>
      </c>
      <c r="Q1106" s="32">
        <v>0</v>
      </c>
      <c r="R1106" s="32">
        <v>2000</v>
      </c>
      <c r="S1106" s="19">
        <v>2000</v>
      </c>
      <c r="T1106" s="32">
        <v>200</v>
      </c>
      <c r="U1106" s="19">
        <v>2200</v>
      </c>
      <c r="V1106" s="10" t="s">
        <v>5475</v>
      </c>
      <c r="W1106" s="28" t="s">
        <v>2786</v>
      </c>
      <c r="X1106" s="28" t="s">
        <v>1054</v>
      </c>
      <c r="Y1106" s="28" t="s">
        <v>2606</v>
      </c>
      <c r="Z1106" s="26" t="s">
        <v>2682</v>
      </c>
      <c r="AA1106" s="26" t="s">
        <v>2784</v>
      </c>
      <c r="AB1106" s="10" t="s">
        <v>5471</v>
      </c>
      <c r="AC1106" s="20"/>
    </row>
    <row r="1107" s="2" customFormat="1" ht="32.1" customHeight="1" spans="1:29">
      <c r="A1107" s="9">
        <v>1103</v>
      </c>
      <c r="B1107" s="28" t="s">
        <v>27</v>
      </c>
      <c r="C1107" s="28" t="s">
        <v>2788</v>
      </c>
      <c r="D1107" s="10" t="s">
        <v>3047</v>
      </c>
      <c r="E1107" s="29" t="s">
        <v>1351</v>
      </c>
      <c r="F1107" s="10" t="s">
        <v>5476</v>
      </c>
      <c r="G1107" s="10" t="s">
        <v>24</v>
      </c>
      <c r="H1107" s="28" t="s">
        <v>177</v>
      </c>
      <c r="I1107" s="28" t="s">
        <v>2787</v>
      </c>
      <c r="J1107" s="28" t="s">
        <v>41</v>
      </c>
      <c r="K1107" s="28">
        <v>2021</v>
      </c>
      <c r="L1107" s="28">
        <v>10</v>
      </c>
      <c r="M1107" s="30" t="s">
        <v>2727</v>
      </c>
      <c r="N1107" s="30"/>
      <c r="O1107" s="10">
        <v>202101</v>
      </c>
      <c r="P1107" s="10">
        <v>202111</v>
      </c>
      <c r="Q1107" s="32">
        <v>0</v>
      </c>
      <c r="R1107" s="32">
        <v>2000</v>
      </c>
      <c r="S1107" s="19">
        <v>2000</v>
      </c>
      <c r="T1107" s="32">
        <v>200</v>
      </c>
      <c r="U1107" s="19">
        <v>2200</v>
      </c>
      <c r="V1107" s="10" t="s">
        <v>5477</v>
      </c>
      <c r="W1107" s="28" t="s">
        <v>2788</v>
      </c>
      <c r="X1107" s="28" t="s">
        <v>1054</v>
      </c>
      <c r="Y1107" s="28" t="s">
        <v>2606</v>
      </c>
      <c r="Z1107" s="26" t="s">
        <v>2682</v>
      </c>
      <c r="AA1107" s="26" t="s">
        <v>2784</v>
      </c>
      <c r="AB1107" s="10" t="s">
        <v>5471</v>
      </c>
      <c r="AC1107" s="20"/>
    </row>
    <row r="1108" s="2" customFormat="1" ht="32.1" customHeight="1" spans="1:29">
      <c r="A1108" s="9">
        <v>1104</v>
      </c>
      <c r="B1108" s="28" t="s">
        <v>46</v>
      </c>
      <c r="C1108" s="28" t="s">
        <v>2789</v>
      </c>
      <c r="D1108" s="10" t="s">
        <v>3258</v>
      </c>
      <c r="E1108" s="29" t="s">
        <v>1351</v>
      </c>
      <c r="F1108" s="10" t="s">
        <v>5478</v>
      </c>
      <c r="G1108" s="10" t="s">
        <v>24</v>
      </c>
      <c r="H1108" s="28" t="s">
        <v>2790</v>
      </c>
      <c r="I1108" s="28" t="s">
        <v>2791</v>
      </c>
      <c r="J1108" s="28" t="s">
        <v>32</v>
      </c>
      <c r="K1108" s="28">
        <v>2021</v>
      </c>
      <c r="L1108" s="28">
        <v>10</v>
      </c>
      <c r="M1108" s="30" t="s">
        <v>2727</v>
      </c>
      <c r="N1108" s="30"/>
      <c r="O1108" s="10">
        <v>202101</v>
      </c>
      <c r="P1108" s="10">
        <v>202111</v>
      </c>
      <c r="Q1108" s="32">
        <v>0</v>
      </c>
      <c r="R1108" s="32">
        <v>2000</v>
      </c>
      <c r="S1108" s="19">
        <v>2000</v>
      </c>
      <c r="T1108" s="32">
        <v>0</v>
      </c>
      <c r="U1108" s="19">
        <v>2000</v>
      </c>
      <c r="V1108" s="10" t="s">
        <v>5479</v>
      </c>
      <c r="W1108" s="28" t="s">
        <v>2789</v>
      </c>
      <c r="X1108" s="28" t="s">
        <v>2620</v>
      </c>
      <c r="Y1108" s="28" t="s">
        <v>2606</v>
      </c>
      <c r="Z1108" s="26" t="s">
        <v>2682</v>
      </c>
      <c r="AA1108" s="26" t="s">
        <v>2784</v>
      </c>
      <c r="AB1108" s="10" t="s">
        <v>5471</v>
      </c>
      <c r="AC1108" s="20"/>
    </row>
    <row r="1109" s="2" customFormat="1" ht="32.1" customHeight="1" spans="1:29">
      <c r="A1109" s="9">
        <v>1105</v>
      </c>
      <c r="B1109" s="28" t="s">
        <v>27</v>
      </c>
      <c r="C1109" s="28" t="s">
        <v>2792</v>
      </c>
      <c r="D1109" s="10" t="s">
        <v>3445</v>
      </c>
      <c r="E1109" s="29" t="s">
        <v>1351</v>
      </c>
      <c r="F1109" s="10" t="s">
        <v>5480</v>
      </c>
      <c r="G1109" s="10" t="s">
        <v>24</v>
      </c>
      <c r="H1109" s="28" t="s">
        <v>177</v>
      </c>
      <c r="I1109" s="28" t="s">
        <v>2793</v>
      </c>
      <c r="J1109" s="28" t="s">
        <v>41</v>
      </c>
      <c r="K1109" s="28">
        <v>2021</v>
      </c>
      <c r="L1109" s="28">
        <v>10</v>
      </c>
      <c r="M1109" s="30" t="s">
        <v>2794</v>
      </c>
      <c r="N1109" s="30"/>
      <c r="O1109" s="10">
        <v>202101</v>
      </c>
      <c r="P1109" s="10">
        <v>202111</v>
      </c>
      <c r="Q1109" s="32">
        <v>0</v>
      </c>
      <c r="R1109" s="32">
        <v>2000</v>
      </c>
      <c r="S1109" s="19">
        <v>2000</v>
      </c>
      <c r="T1109" s="32">
        <v>200</v>
      </c>
      <c r="U1109" s="19">
        <v>2200</v>
      </c>
      <c r="V1109" s="10" t="s">
        <v>5481</v>
      </c>
      <c r="W1109" s="28" t="s">
        <v>2792</v>
      </c>
      <c r="X1109" s="28" t="s">
        <v>1054</v>
      </c>
      <c r="Y1109" s="28" t="s">
        <v>2606</v>
      </c>
      <c r="Z1109" s="26" t="s">
        <v>2682</v>
      </c>
      <c r="AA1109" s="26" t="s">
        <v>2784</v>
      </c>
      <c r="AB1109" s="10" t="s">
        <v>5471</v>
      </c>
      <c r="AC1109" s="20"/>
    </row>
    <row r="1110" s="2" customFormat="1" ht="32.1" customHeight="1" spans="1:29">
      <c r="A1110" s="9">
        <v>1106</v>
      </c>
      <c r="B1110" s="28" t="s">
        <v>27</v>
      </c>
      <c r="C1110" s="28" t="s">
        <v>2795</v>
      </c>
      <c r="D1110" s="10" t="s">
        <v>3050</v>
      </c>
      <c r="E1110" s="29" t="s">
        <v>1351</v>
      </c>
      <c r="F1110" s="10" t="s">
        <v>5482</v>
      </c>
      <c r="G1110" s="9" t="s">
        <v>23</v>
      </c>
      <c r="H1110" s="28" t="s">
        <v>2796</v>
      </c>
      <c r="I1110" s="28" t="s">
        <v>2797</v>
      </c>
      <c r="J1110" s="28" t="s">
        <v>62</v>
      </c>
      <c r="K1110" s="28">
        <v>2021</v>
      </c>
      <c r="L1110" s="28">
        <v>11</v>
      </c>
      <c r="M1110" s="30">
        <v>2021.1</v>
      </c>
      <c r="N1110" s="30">
        <v>2021.11</v>
      </c>
      <c r="O1110" s="30">
        <v>202101</v>
      </c>
      <c r="P1110" s="30">
        <v>202111</v>
      </c>
      <c r="Q1110" s="32">
        <v>3300</v>
      </c>
      <c r="R1110" s="32">
        <v>0</v>
      </c>
      <c r="S1110" s="19">
        <v>3300</v>
      </c>
      <c r="T1110" s="32">
        <v>800</v>
      </c>
      <c r="U1110" s="19">
        <v>4100</v>
      </c>
      <c r="V1110" s="10" t="s">
        <v>5483</v>
      </c>
      <c r="W1110" s="28" t="s">
        <v>2795</v>
      </c>
      <c r="X1110" s="28" t="s">
        <v>1054</v>
      </c>
      <c r="Y1110" s="28" t="s">
        <v>2606</v>
      </c>
      <c r="Z1110" s="26" t="s">
        <v>2682</v>
      </c>
      <c r="AA1110" s="26" t="s">
        <v>2784</v>
      </c>
      <c r="AB1110" s="10" t="s">
        <v>5471</v>
      </c>
      <c r="AC1110" s="20"/>
    </row>
    <row r="1111" s="2" customFormat="1" ht="32.1" customHeight="1" spans="1:29">
      <c r="A1111" s="9">
        <v>1107</v>
      </c>
      <c r="B1111" s="28" t="s">
        <v>27</v>
      </c>
      <c r="C1111" s="28" t="s">
        <v>2798</v>
      </c>
      <c r="D1111" s="10" t="s">
        <v>5484</v>
      </c>
      <c r="E1111" s="29" t="s">
        <v>38</v>
      </c>
      <c r="F1111" s="10" t="s">
        <v>5485</v>
      </c>
      <c r="G1111" s="9" t="s">
        <v>23</v>
      </c>
      <c r="H1111" s="28" t="s">
        <v>2796</v>
      </c>
      <c r="I1111" s="28" t="s">
        <v>2797</v>
      </c>
      <c r="J1111" s="28" t="s">
        <v>62</v>
      </c>
      <c r="K1111" s="28">
        <v>2021</v>
      </c>
      <c r="L1111" s="28">
        <v>11</v>
      </c>
      <c r="M1111" s="30">
        <v>2021.1</v>
      </c>
      <c r="N1111" s="30">
        <v>2021.11</v>
      </c>
      <c r="O1111" s="30">
        <v>202101</v>
      </c>
      <c r="P1111" s="30">
        <v>202111</v>
      </c>
      <c r="Q1111" s="32">
        <v>3300</v>
      </c>
      <c r="R1111" s="32">
        <v>0</v>
      </c>
      <c r="S1111" s="19">
        <v>3300</v>
      </c>
      <c r="T1111" s="32">
        <v>800</v>
      </c>
      <c r="U1111" s="19">
        <v>4100</v>
      </c>
      <c r="V1111" s="10" t="s">
        <v>5486</v>
      </c>
      <c r="W1111" s="28" t="s">
        <v>2798</v>
      </c>
      <c r="X1111" s="28" t="s">
        <v>1054</v>
      </c>
      <c r="Y1111" s="28" t="s">
        <v>2606</v>
      </c>
      <c r="Z1111" s="26" t="s">
        <v>2682</v>
      </c>
      <c r="AA1111" s="26" t="s">
        <v>2784</v>
      </c>
      <c r="AB1111" s="10" t="s">
        <v>5471</v>
      </c>
      <c r="AC1111" s="20"/>
    </row>
    <row r="1112" s="2" customFormat="1" ht="32.1" customHeight="1" spans="1:29">
      <c r="A1112" s="9">
        <v>1108</v>
      </c>
      <c r="B1112" s="28" t="s">
        <v>46</v>
      </c>
      <c r="C1112" s="28" t="s">
        <v>2799</v>
      </c>
      <c r="D1112" s="10" t="s">
        <v>3044</v>
      </c>
      <c r="E1112" s="29" t="s">
        <v>29</v>
      </c>
      <c r="F1112" s="10" t="s">
        <v>5487</v>
      </c>
      <c r="G1112" s="9" t="s">
        <v>23</v>
      </c>
      <c r="H1112" s="28" t="s">
        <v>2800</v>
      </c>
      <c r="I1112" s="28" t="s">
        <v>2801</v>
      </c>
      <c r="J1112" s="28" t="s">
        <v>62</v>
      </c>
      <c r="K1112" s="28">
        <v>2021</v>
      </c>
      <c r="L1112" s="28">
        <v>12</v>
      </c>
      <c r="M1112" s="30">
        <v>2021.1</v>
      </c>
      <c r="N1112" s="30">
        <v>2021.12</v>
      </c>
      <c r="O1112" s="30">
        <v>202101</v>
      </c>
      <c r="P1112" s="30">
        <v>202112</v>
      </c>
      <c r="Q1112" s="32">
        <v>3600</v>
      </c>
      <c r="R1112" s="32">
        <v>0</v>
      </c>
      <c r="S1112" s="19">
        <v>3600</v>
      </c>
      <c r="T1112" s="32">
        <v>800</v>
      </c>
      <c r="U1112" s="19">
        <v>4400</v>
      </c>
      <c r="V1112" s="10" t="s">
        <v>5488</v>
      </c>
      <c r="W1112" s="28" t="s">
        <v>2802</v>
      </c>
      <c r="X1112" s="28" t="s">
        <v>2620</v>
      </c>
      <c r="Y1112" s="28" t="s">
        <v>2606</v>
      </c>
      <c r="Z1112" s="26" t="s">
        <v>2682</v>
      </c>
      <c r="AA1112" s="26" t="s">
        <v>2803</v>
      </c>
      <c r="AB1112" s="10" t="s">
        <v>5489</v>
      </c>
      <c r="AC1112" s="20"/>
    </row>
    <row r="1113" s="2" customFormat="1" ht="32.1" customHeight="1" spans="1:29">
      <c r="A1113" s="9">
        <v>1109</v>
      </c>
      <c r="B1113" s="28" t="s">
        <v>27</v>
      </c>
      <c r="C1113" s="28" t="s">
        <v>2804</v>
      </c>
      <c r="D1113" s="10" t="s">
        <v>3347</v>
      </c>
      <c r="E1113" s="29" t="s">
        <v>38</v>
      </c>
      <c r="F1113" s="10" t="s">
        <v>5490</v>
      </c>
      <c r="G1113" s="10" t="s">
        <v>24</v>
      </c>
      <c r="H1113" s="28" t="s">
        <v>105</v>
      </c>
      <c r="I1113" s="28" t="s">
        <v>894</v>
      </c>
      <c r="J1113" s="28" t="s">
        <v>41</v>
      </c>
      <c r="K1113" s="28">
        <v>2021</v>
      </c>
      <c r="L1113" s="28">
        <v>12</v>
      </c>
      <c r="M1113" s="30">
        <v>2021.1</v>
      </c>
      <c r="N1113" s="30">
        <v>2021.12</v>
      </c>
      <c r="O1113" s="30">
        <v>202101</v>
      </c>
      <c r="P1113" s="30">
        <v>202112</v>
      </c>
      <c r="Q1113" s="32">
        <v>0</v>
      </c>
      <c r="R1113" s="32">
        <v>2400</v>
      </c>
      <c r="S1113" s="19">
        <v>2400</v>
      </c>
      <c r="T1113" s="32">
        <v>200</v>
      </c>
      <c r="U1113" s="19">
        <v>2600</v>
      </c>
      <c r="V1113" s="10" t="s">
        <v>5491</v>
      </c>
      <c r="W1113" s="28" t="s">
        <v>2804</v>
      </c>
      <c r="X1113" s="28" t="s">
        <v>2620</v>
      </c>
      <c r="Y1113" s="28" t="s">
        <v>2606</v>
      </c>
      <c r="Z1113" s="26" t="s">
        <v>2682</v>
      </c>
      <c r="AA1113" s="26" t="s">
        <v>2803</v>
      </c>
      <c r="AB1113" s="10" t="s">
        <v>5489</v>
      </c>
      <c r="AC1113" s="20"/>
    </row>
    <row r="1114" s="2" customFormat="1" ht="32.1" customHeight="1" spans="1:29">
      <c r="A1114" s="9">
        <v>1110</v>
      </c>
      <c r="B1114" s="28" t="s">
        <v>46</v>
      </c>
      <c r="C1114" s="28" t="s">
        <v>2805</v>
      </c>
      <c r="D1114" s="10" t="s">
        <v>3388</v>
      </c>
      <c r="E1114" s="29" t="s">
        <v>38</v>
      </c>
      <c r="F1114" s="10" t="s">
        <v>5492</v>
      </c>
      <c r="G1114" s="10" t="s">
        <v>24</v>
      </c>
      <c r="H1114" s="28" t="s">
        <v>2806</v>
      </c>
      <c r="I1114" s="28" t="s">
        <v>469</v>
      </c>
      <c r="J1114" s="28" t="s">
        <v>32</v>
      </c>
      <c r="K1114" s="28">
        <v>2021</v>
      </c>
      <c r="L1114" s="28">
        <v>5</v>
      </c>
      <c r="M1114" s="30">
        <v>2021.1</v>
      </c>
      <c r="N1114" s="30">
        <v>2021.5</v>
      </c>
      <c r="O1114" s="30">
        <v>202101</v>
      </c>
      <c r="P1114" s="30">
        <v>202105</v>
      </c>
      <c r="Q1114" s="32">
        <v>0</v>
      </c>
      <c r="R1114" s="32">
        <v>1000</v>
      </c>
      <c r="S1114" s="19">
        <v>1000</v>
      </c>
      <c r="T1114" s="32">
        <v>0</v>
      </c>
      <c r="U1114" s="19">
        <v>1000</v>
      </c>
      <c r="V1114" s="10" t="s">
        <v>5493</v>
      </c>
      <c r="W1114" s="28" t="s">
        <v>2805</v>
      </c>
      <c r="X1114" s="28" t="s">
        <v>1054</v>
      </c>
      <c r="Y1114" s="28" t="s">
        <v>2606</v>
      </c>
      <c r="Z1114" s="26" t="s">
        <v>2682</v>
      </c>
      <c r="AA1114" s="26" t="s">
        <v>2803</v>
      </c>
      <c r="AB1114" s="10" t="s">
        <v>5489</v>
      </c>
      <c r="AC1114" s="20"/>
    </row>
    <row r="1115" s="2" customFormat="1" ht="32.1" customHeight="1" spans="1:29">
      <c r="A1115" s="9">
        <v>1111</v>
      </c>
      <c r="B1115" s="28" t="s">
        <v>27</v>
      </c>
      <c r="C1115" s="28" t="s">
        <v>2807</v>
      </c>
      <c r="D1115" s="10" t="s">
        <v>3106</v>
      </c>
      <c r="E1115" s="29" t="s">
        <v>38</v>
      </c>
      <c r="F1115" s="10" t="s">
        <v>5494</v>
      </c>
      <c r="G1115" s="10" t="s">
        <v>24</v>
      </c>
      <c r="H1115" s="28" t="s">
        <v>2808</v>
      </c>
      <c r="I1115" s="28" t="s">
        <v>2809</v>
      </c>
      <c r="J1115" s="28" t="s">
        <v>41</v>
      </c>
      <c r="K1115" s="28">
        <v>2021</v>
      </c>
      <c r="L1115" s="28">
        <v>4</v>
      </c>
      <c r="M1115" s="30">
        <v>2021.9</v>
      </c>
      <c r="N1115" s="30">
        <v>2021.12</v>
      </c>
      <c r="O1115" s="30">
        <v>202109</v>
      </c>
      <c r="P1115" s="30">
        <v>202112</v>
      </c>
      <c r="Q1115" s="32">
        <v>0</v>
      </c>
      <c r="R1115" s="32">
        <v>800</v>
      </c>
      <c r="S1115" s="19">
        <v>800</v>
      </c>
      <c r="T1115" s="32">
        <v>200</v>
      </c>
      <c r="U1115" s="19">
        <v>1000</v>
      </c>
      <c r="V1115" s="10" t="s">
        <v>5495</v>
      </c>
      <c r="W1115" s="28" t="s">
        <v>2807</v>
      </c>
      <c r="X1115" s="28" t="s">
        <v>2707</v>
      </c>
      <c r="Y1115" s="28" t="s">
        <v>2606</v>
      </c>
      <c r="Z1115" s="26" t="s">
        <v>2682</v>
      </c>
      <c r="AA1115" s="26" t="s">
        <v>2803</v>
      </c>
      <c r="AB1115" s="10" t="s">
        <v>5489</v>
      </c>
      <c r="AC1115" s="20"/>
    </row>
    <row r="1116" s="2" customFormat="1" ht="32.1" customHeight="1" spans="1:29">
      <c r="A1116" s="9">
        <v>1112</v>
      </c>
      <c r="B1116" s="28" t="s">
        <v>27</v>
      </c>
      <c r="C1116" s="28" t="s">
        <v>2810</v>
      </c>
      <c r="D1116" s="10" t="s">
        <v>3026</v>
      </c>
      <c r="E1116" s="29" t="s">
        <v>1351</v>
      </c>
      <c r="F1116" s="10" t="s">
        <v>5496</v>
      </c>
      <c r="G1116" s="10" t="s">
        <v>24</v>
      </c>
      <c r="H1116" s="28" t="s">
        <v>2811</v>
      </c>
      <c r="I1116" s="28" t="s">
        <v>2812</v>
      </c>
      <c r="J1116" s="28" t="s">
        <v>32</v>
      </c>
      <c r="K1116" s="28">
        <v>2021</v>
      </c>
      <c r="L1116" s="28">
        <v>6</v>
      </c>
      <c r="M1116" s="30" t="s">
        <v>2813</v>
      </c>
      <c r="N1116" s="30"/>
      <c r="O1116" s="30">
        <v>202103</v>
      </c>
      <c r="P1116" s="30">
        <v>202111</v>
      </c>
      <c r="Q1116" s="32">
        <v>0</v>
      </c>
      <c r="R1116" s="32">
        <v>1200</v>
      </c>
      <c r="S1116" s="19">
        <v>1200</v>
      </c>
      <c r="T1116" s="32">
        <v>0</v>
      </c>
      <c r="U1116" s="19">
        <v>1200</v>
      </c>
      <c r="V1116" s="10" t="s">
        <v>5497</v>
      </c>
      <c r="W1116" s="28" t="s">
        <v>2810</v>
      </c>
      <c r="X1116" s="28" t="s">
        <v>2707</v>
      </c>
      <c r="Y1116" s="28" t="s">
        <v>2606</v>
      </c>
      <c r="Z1116" s="26" t="s">
        <v>2682</v>
      </c>
      <c r="AA1116" s="26" t="s">
        <v>2803</v>
      </c>
      <c r="AB1116" s="10" t="s">
        <v>5489</v>
      </c>
      <c r="AC1116" s="20"/>
    </row>
    <row r="1117" s="2" customFormat="1" ht="32.1" customHeight="1" spans="1:29">
      <c r="A1117" s="9">
        <v>1113</v>
      </c>
      <c r="B1117" s="28" t="s">
        <v>27</v>
      </c>
      <c r="C1117" s="28" t="s">
        <v>2814</v>
      </c>
      <c r="D1117" s="10" t="s">
        <v>3019</v>
      </c>
      <c r="E1117" s="29" t="s">
        <v>1351</v>
      </c>
      <c r="F1117" s="10" t="s">
        <v>5498</v>
      </c>
      <c r="G1117" s="10" t="s">
        <v>24</v>
      </c>
      <c r="H1117" s="28" t="s">
        <v>2623</v>
      </c>
      <c r="I1117" s="28" t="s">
        <v>58</v>
      </c>
      <c r="J1117" s="28" t="s">
        <v>41</v>
      </c>
      <c r="K1117" s="28">
        <v>2021</v>
      </c>
      <c r="L1117" s="28">
        <v>11</v>
      </c>
      <c r="M1117" s="30" t="s">
        <v>2815</v>
      </c>
      <c r="N1117" s="30"/>
      <c r="O1117" s="30">
        <v>202101</v>
      </c>
      <c r="P1117" s="30">
        <v>202112</v>
      </c>
      <c r="Q1117" s="32">
        <v>0</v>
      </c>
      <c r="R1117" s="32">
        <v>2200</v>
      </c>
      <c r="S1117" s="19">
        <v>2200</v>
      </c>
      <c r="T1117" s="32">
        <v>200</v>
      </c>
      <c r="U1117" s="19">
        <v>2400</v>
      </c>
      <c r="V1117" s="10" t="s">
        <v>3597</v>
      </c>
      <c r="W1117" s="28" t="s">
        <v>2814</v>
      </c>
      <c r="X1117" s="28" t="s">
        <v>1054</v>
      </c>
      <c r="Y1117" s="28" t="s">
        <v>2606</v>
      </c>
      <c r="Z1117" s="26" t="s">
        <v>2682</v>
      </c>
      <c r="AA1117" s="26" t="s">
        <v>2803</v>
      </c>
      <c r="AB1117" s="10" t="s">
        <v>5489</v>
      </c>
      <c r="AC1117" s="20"/>
    </row>
    <row r="1118" s="2" customFormat="1" ht="32.1" customHeight="1" spans="1:29">
      <c r="A1118" s="9">
        <v>1114</v>
      </c>
      <c r="B1118" s="28" t="s">
        <v>46</v>
      </c>
      <c r="C1118" s="28" t="s">
        <v>2816</v>
      </c>
      <c r="D1118" s="10" t="s">
        <v>3599</v>
      </c>
      <c r="E1118" s="29" t="s">
        <v>38</v>
      </c>
      <c r="F1118" s="10" t="s">
        <v>5499</v>
      </c>
      <c r="G1118" s="10" t="s">
        <v>24</v>
      </c>
      <c r="H1118" s="28" t="s">
        <v>2717</v>
      </c>
      <c r="I1118" s="28" t="s">
        <v>469</v>
      </c>
      <c r="J1118" s="28" t="s">
        <v>32</v>
      </c>
      <c r="K1118" s="28">
        <v>2021</v>
      </c>
      <c r="L1118" s="28">
        <v>5</v>
      </c>
      <c r="M1118" s="30">
        <v>2021.1</v>
      </c>
      <c r="N1118" s="30">
        <v>2021.5</v>
      </c>
      <c r="O1118" s="30">
        <v>202101</v>
      </c>
      <c r="P1118" s="30">
        <v>202105</v>
      </c>
      <c r="Q1118" s="32">
        <v>0</v>
      </c>
      <c r="R1118" s="32">
        <v>1000</v>
      </c>
      <c r="S1118" s="19">
        <v>1000</v>
      </c>
      <c r="T1118" s="32">
        <v>0</v>
      </c>
      <c r="U1118" s="19">
        <v>1000</v>
      </c>
      <c r="V1118" s="10" t="s">
        <v>5500</v>
      </c>
      <c r="W1118" s="28" t="s">
        <v>2816</v>
      </c>
      <c r="X1118" s="28" t="s">
        <v>2817</v>
      </c>
      <c r="Y1118" s="28" t="s">
        <v>2606</v>
      </c>
      <c r="Z1118" s="26" t="s">
        <v>2682</v>
      </c>
      <c r="AA1118" s="26" t="s">
        <v>2803</v>
      </c>
      <c r="AB1118" s="10" t="s">
        <v>5489</v>
      </c>
      <c r="AC1118" s="20"/>
    </row>
    <row r="1119" s="2" customFormat="1" ht="32.1" customHeight="1" spans="1:29">
      <c r="A1119" s="9">
        <v>1115</v>
      </c>
      <c r="B1119" s="28" t="s">
        <v>46</v>
      </c>
      <c r="C1119" s="28" t="s">
        <v>2818</v>
      </c>
      <c r="D1119" s="10" t="s">
        <v>3001</v>
      </c>
      <c r="E1119" s="29" t="s">
        <v>1351</v>
      </c>
      <c r="F1119" s="10" t="s">
        <v>5501</v>
      </c>
      <c r="G1119" s="10" t="s">
        <v>24</v>
      </c>
      <c r="H1119" s="28" t="s">
        <v>2819</v>
      </c>
      <c r="I1119" s="28" t="s">
        <v>2820</v>
      </c>
      <c r="J1119" s="28" t="s">
        <v>62</v>
      </c>
      <c r="K1119" s="28">
        <v>2021</v>
      </c>
      <c r="L1119" s="28">
        <v>12</v>
      </c>
      <c r="M1119" s="30">
        <v>2021.1</v>
      </c>
      <c r="N1119" s="30">
        <v>2021.12</v>
      </c>
      <c r="O1119" s="30">
        <v>202101</v>
      </c>
      <c r="P1119" s="30">
        <v>202112</v>
      </c>
      <c r="Q1119" s="32">
        <v>0</v>
      </c>
      <c r="R1119" s="32">
        <v>3600</v>
      </c>
      <c r="S1119" s="19">
        <v>3600</v>
      </c>
      <c r="T1119" s="32">
        <v>800</v>
      </c>
      <c r="U1119" s="19">
        <v>4400</v>
      </c>
      <c r="V1119" s="10" t="s">
        <v>5502</v>
      </c>
      <c r="W1119" s="28" t="s">
        <v>2818</v>
      </c>
      <c r="X1119" s="28" t="s">
        <v>1054</v>
      </c>
      <c r="Y1119" s="28" t="s">
        <v>2606</v>
      </c>
      <c r="Z1119" s="26" t="s">
        <v>2682</v>
      </c>
      <c r="AA1119" s="26" t="s">
        <v>2803</v>
      </c>
      <c r="AB1119" s="10" t="s">
        <v>5489</v>
      </c>
      <c r="AC1119" s="20"/>
    </row>
    <row r="1120" s="2" customFormat="1" ht="32.1" customHeight="1" spans="1:29">
      <c r="A1120" s="9">
        <v>1116</v>
      </c>
      <c r="B1120" s="28" t="s">
        <v>27</v>
      </c>
      <c r="C1120" s="28" t="s">
        <v>2821</v>
      </c>
      <c r="D1120" s="10" t="s">
        <v>3082</v>
      </c>
      <c r="E1120" s="29" t="s">
        <v>38</v>
      </c>
      <c r="F1120" s="10" t="s">
        <v>5503</v>
      </c>
      <c r="G1120" s="10" t="s">
        <v>24</v>
      </c>
      <c r="H1120" s="28" t="s">
        <v>785</v>
      </c>
      <c r="I1120" s="28" t="s">
        <v>553</v>
      </c>
      <c r="J1120" s="28" t="s">
        <v>32</v>
      </c>
      <c r="K1120" s="28">
        <v>2021</v>
      </c>
      <c r="L1120" s="28">
        <v>11</v>
      </c>
      <c r="M1120" s="30" t="s">
        <v>2822</v>
      </c>
      <c r="N1120" s="30"/>
      <c r="O1120" s="30">
        <v>202101</v>
      </c>
      <c r="P1120" s="30">
        <v>202112</v>
      </c>
      <c r="Q1120" s="32">
        <v>0</v>
      </c>
      <c r="R1120" s="32">
        <v>2200</v>
      </c>
      <c r="S1120" s="19">
        <v>2200</v>
      </c>
      <c r="T1120" s="32">
        <v>0</v>
      </c>
      <c r="U1120" s="19">
        <v>2200</v>
      </c>
      <c r="V1120" s="10" t="s">
        <v>5504</v>
      </c>
      <c r="W1120" s="28" t="s">
        <v>2821</v>
      </c>
      <c r="X1120" s="28" t="s">
        <v>1054</v>
      </c>
      <c r="Y1120" s="28" t="s">
        <v>2606</v>
      </c>
      <c r="Z1120" s="26" t="s">
        <v>2682</v>
      </c>
      <c r="AA1120" s="26" t="s">
        <v>2763</v>
      </c>
      <c r="AB1120" s="10" t="s">
        <v>5455</v>
      </c>
      <c r="AC1120" s="20"/>
    </row>
    <row r="1121" s="2" customFormat="1" ht="32.1" customHeight="1" spans="1:29">
      <c r="A1121" s="9">
        <v>1117</v>
      </c>
      <c r="B1121" s="28" t="s">
        <v>27</v>
      </c>
      <c r="C1121" s="28" t="s">
        <v>2823</v>
      </c>
      <c r="D1121" s="10" t="s">
        <v>3031</v>
      </c>
      <c r="E1121" s="29" t="s">
        <v>38</v>
      </c>
      <c r="F1121" s="10" t="s">
        <v>5505</v>
      </c>
      <c r="G1121" s="10" t="s">
        <v>24</v>
      </c>
      <c r="H1121" s="28" t="s">
        <v>2717</v>
      </c>
      <c r="I1121" s="28" t="s">
        <v>616</v>
      </c>
      <c r="J1121" s="28" t="s">
        <v>41</v>
      </c>
      <c r="K1121" s="28">
        <v>2021</v>
      </c>
      <c r="L1121" s="28">
        <v>7</v>
      </c>
      <c r="M1121" s="30">
        <v>2021.4</v>
      </c>
      <c r="N1121" s="31">
        <v>2021.1</v>
      </c>
      <c r="O1121" s="30">
        <v>202104</v>
      </c>
      <c r="P1121" s="10">
        <v>202110</v>
      </c>
      <c r="Q1121" s="32">
        <v>0</v>
      </c>
      <c r="R1121" s="32">
        <v>1400</v>
      </c>
      <c r="S1121" s="19">
        <v>1400</v>
      </c>
      <c r="T1121" s="32">
        <v>200</v>
      </c>
      <c r="U1121" s="19">
        <v>1600</v>
      </c>
      <c r="V1121" s="10" t="s">
        <v>5506</v>
      </c>
      <c r="W1121" s="28" t="s">
        <v>2823</v>
      </c>
      <c r="X1121" s="28" t="s">
        <v>2817</v>
      </c>
      <c r="Y1121" s="28" t="s">
        <v>2606</v>
      </c>
      <c r="Z1121" s="26" t="s">
        <v>2682</v>
      </c>
      <c r="AA1121" s="26" t="s">
        <v>2763</v>
      </c>
      <c r="AB1121" s="10" t="s">
        <v>5455</v>
      </c>
      <c r="AC1121" s="20"/>
    </row>
    <row r="1122" s="2" customFormat="1" ht="32.1" customHeight="1" spans="1:29">
      <c r="A1122" s="9">
        <v>1118</v>
      </c>
      <c r="B1122" s="28" t="s">
        <v>27</v>
      </c>
      <c r="C1122" s="28" t="s">
        <v>2824</v>
      </c>
      <c r="D1122" s="10" t="s">
        <v>3233</v>
      </c>
      <c r="E1122" s="29" t="s">
        <v>38</v>
      </c>
      <c r="F1122" s="10" t="s">
        <v>5507</v>
      </c>
      <c r="G1122" s="10" t="s">
        <v>24</v>
      </c>
      <c r="H1122" s="28" t="s">
        <v>39</v>
      </c>
      <c r="I1122" s="28" t="s">
        <v>250</v>
      </c>
      <c r="J1122" s="28" t="s">
        <v>41</v>
      </c>
      <c r="K1122" s="28">
        <v>2021</v>
      </c>
      <c r="L1122" s="28">
        <v>5</v>
      </c>
      <c r="M1122" s="30">
        <v>2021.1</v>
      </c>
      <c r="N1122" s="30">
        <v>2021.5</v>
      </c>
      <c r="O1122" s="30">
        <v>202101</v>
      </c>
      <c r="P1122" s="30">
        <v>202105</v>
      </c>
      <c r="Q1122" s="32">
        <v>0</v>
      </c>
      <c r="R1122" s="32">
        <v>1000</v>
      </c>
      <c r="S1122" s="19">
        <v>1000</v>
      </c>
      <c r="T1122" s="32">
        <v>200</v>
      </c>
      <c r="U1122" s="19">
        <v>1200</v>
      </c>
      <c r="V1122" s="10" t="s">
        <v>5508</v>
      </c>
      <c r="W1122" s="28" t="s">
        <v>2824</v>
      </c>
      <c r="X1122" s="28" t="s">
        <v>1054</v>
      </c>
      <c r="Y1122" s="28" t="s">
        <v>2606</v>
      </c>
      <c r="Z1122" s="26" t="s">
        <v>2682</v>
      </c>
      <c r="AA1122" s="26" t="s">
        <v>2763</v>
      </c>
      <c r="AB1122" s="10" t="s">
        <v>5455</v>
      </c>
      <c r="AC1122" s="20"/>
    </row>
    <row r="1123" s="2" customFormat="1" ht="32.1" customHeight="1" spans="1:29">
      <c r="A1123" s="9">
        <v>1119</v>
      </c>
      <c r="B1123" s="28" t="s">
        <v>46</v>
      </c>
      <c r="C1123" s="28" t="s">
        <v>2825</v>
      </c>
      <c r="D1123" s="10" t="s">
        <v>5509</v>
      </c>
      <c r="E1123" s="29" t="s">
        <v>38</v>
      </c>
      <c r="F1123" s="10" t="s">
        <v>5510</v>
      </c>
      <c r="G1123" s="10" t="s">
        <v>24</v>
      </c>
      <c r="H1123" s="28" t="s">
        <v>39</v>
      </c>
      <c r="I1123" s="28" t="s">
        <v>31</v>
      </c>
      <c r="J1123" s="28" t="s">
        <v>32</v>
      </c>
      <c r="K1123" s="28">
        <v>2021</v>
      </c>
      <c r="L1123" s="28">
        <v>6</v>
      </c>
      <c r="M1123" s="30">
        <v>2021.2</v>
      </c>
      <c r="N1123" s="30">
        <v>2021.7</v>
      </c>
      <c r="O1123" s="30">
        <v>202102</v>
      </c>
      <c r="P1123" s="30">
        <v>202107</v>
      </c>
      <c r="Q1123" s="32">
        <v>0</v>
      </c>
      <c r="R1123" s="32">
        <v>1200</v>
      </c>
      <c r="S1123" s="19">
        <v>1200</v>
      </c>
      <c r="T1123" s="32">
        <v>0</v>
      </c>
      <c r="U1123" s="19">
        <v>1200</v>
      </c>
      <c r="V1123" s="10" t="s">
        <v>5511</v>
      </c>
      <c r="W1123" s="28" t="s">
        <v>2825</v>
      </c>
      <c r="X1123" s="28" t="s">
        <v>1054</v>
      </c>
      <c r="Y1123" s="28" t="s">
        <v>2606</v>
      </c>
      <c r="Z1123" s="26" t="s">
        <v>2682</v>
      </c>
      <c r="AA1123" s="26" t="s">
        <v>2763</v>
      </c>
      <c r="AB1123" s="10" t="s">
        <v>5455</v>
      </c>
      <c r="AC1123" s="20"/>
    </row>
    <row r="1124" s="2" customFormat="1" ht="32.1" customHeight="1" spans="1:29">
      <c r="A1124" s="9">
        <v>1120</v>
      </c>
      <c r="B1124" s="28" t="s">
        <v>46</v>
      </c>
      <c r="C1124" s="28" t="s">
        <v>2826</v>
      </c>
      <c r="D1124" s="10" t="s">
        <v>3050</v>
      </c>
      <c r="E1124" s="29" t="s">
        <v>29</v>
      </c>
      <c r="F1124" s="10" t="s">
        <v>5512</v>
      </c>
      <c r="G1124" s="10" t="s">
        <v>24</v>
      </c>
      <c r="H1124" s="28" t="s">
        <v>230</v>
      </c>
      <c r="I1124" s="28" t="s">
        <v>58</v>
      </c>
      <c r="J1124" s="28" t="s">
        <v>41</v>
      </c>
      <c r="K1124" s="28">
        <v>2021</v>
      </c>
      <c r="L1124" s="28">
        <v>12</v>
      </c>
      <c r="M1124" s="30">
        <v>2021.1</v>
      </c>
      <c r="N1124" s="30">
        <v>2021.12</v>
      </c>
      <c r="O1124" s="30">
        <v>202101</v>
      </c>
      <c r="P1124" s="30">
        <v>202112</v>
      </c>
      <c r="Q1124" s="32">
        <v>0</v>
      </c>
      <c r="R1124" s="32">
        <v>2400</v>
      </c>
      <c r="S1124" s="19">
        <v>2400</v>
      </c>
      <c r="T1124" s="32">
        <v>200</v>
      </c>
      <c r="U1124" s="19">
        <v>2600</v>
      </c>
      <c r="V1124" s="10" t="s">
        <v>5513</v>
      </c>
      <c r="W1124" s="28" t="s">
        <v>2827</v>
      </c>
      <c r="X1124" s="28" t="s">
        <v>2817</v>
      </c>
      <c r="Y1124" s="28" t="s">
        <v>2606</v>
      </c>
      <c r="Z1124" s="26" t="s">
        <v>2682</v>
      </c>
      <c r="AA1124" s="26" t="s">
        <v>2775</v>
      </c>
      <c r="AB1124" s="10" t="s">
        <v>5464</v>
      </c>
      <c r="AC1124" s="20"/>
    </row>
    <row r="1125" s="2" customFormat="1" ht="32.1" customHeight="1" spans="1:29">
      <c r="A1125" s="9">
        <v>1121</v>
      </c>
      <c r="B1125" s="28" t="s">
        <v>46</v>
      </c>
      <c r="C1125" s="28" t="s">
        <v>2829</v>
      </c>
      <c r="D1125" s="10" t="s">
        <v>3023</v>
      </c>
      <c r="E1125" s="29" t="s">
        <v>1351</v>
      </c>
      <c r="F1125" s="10" t="s">
        <v>5514</v>
      </c>
      <c r="G1125" s="10" t="s">
        <v>24</v>
      </c>
      <c r="H1125" s="28" t="s">
        <v>2830</v>
      </c>
      <c r="I1125" s="28" t="s">
        <v>58</v>
      </c>
      <c r="J1125" s="28" t="s">
        <v>41</v>
      </c>
      <c r="K1125" s="28">
        <v>2021</v>
      </c>
      <c r="L1125" s="28">
        <v>12</v>
      </c>
      <c r="M1125" s="30">
        <v>2021.1</v>
      </c>
      <c r="N1125" s="30">
        <v>2021.12</v>
      </c>
      <c r="O1125" s="30">
        <v>202101</v>
      </c>
      <c r="P1125" s="30">
        <v>202112</v>
      </c>
      <c r="Q1125" s="32">
        <v>0</v>
      </c>
      <c r="R1125" s="32">
        <v>2400</v>
      </c>
      <c r="S1125" s="19">
        <v>2400</v>
      </c>
      <c r="T1125" s="32">
        <v>200</v>
      </c>
      <c r="U1125" s="19">
        <v>2600</v>
      </c>
      <c r="V1125" s="10" t="s">
        <v>5513</v>
      </c>
      <c r="W1125" s="28" t="s">
        <v>2827</v>
      </c>
      <c r="X1125" s="28" t="s">
        <v>2817</v>
      </c>
      <c r="Y1125" s="28" t="s">
        <v>2606</v>
      </c>
      <c r="Z1125" s="26" t="s">
        <v>2682</v>
      </c>
      <c r="AA1125" s="26" t="s">
        <v>2775</v>
      </c>
      <c r="AB1125" s="10" t="s">
        <v>5464</v>
      </c>
      <c r="AC1125" s="20"/>
    </row>
    <row r="1126" s="2" customFormat="1" ht="32.1" customHeight="1" spans="1:29">
      <c r="A1126" s="9">
        <v>1122</v>
      </c>
      <c r="B1126" s="28" t="s">
        <v>46</v>
      </c>
      <c r="C1126" s="28" t="s">
        <v>2831</v>
      </c>
      <c r="D1126" s="10" t="s">
        <v>3445</v>
      </c>
      <c r="E1126" s="29" t="s">
        <v>1351</v>
      </c>
      <c r="F1126" s="10" t="s">
        <v>5515</v>
      </c>
      <c r="G1126" s="10" t="s">
        <v>24</v>
      </c>
      <c r="H1126" s="28" t="s">
        <v>2830</v>
      </c>
      <c r="I1126" s="28" t="s">
        <v>58</v>
      </c>
      <c r="J1126" s="28" t="s">
        <v>41</v>
      </c>
      <c r="K1126" s="28">
        <v>2021</v>
      </c>
      <c r="L1126" s="28">
        <v>12</v>
      </c>
      <c r="M1126" s="30">
        <v>2021.1</v>
      </c>
      <c r="N1126" s="30">
        <v>2021.12</v>
      </c>
      <c r="O1126" s="30">
        <v>202101</v>
      </c>
      <c r="P1126" s="30">
        <v>202112</v>
      </c>
      <c r="Q1126" s="32">
        <v>0</v>
      </c>
      <c r="R1126" s="32">
        <v>2400</v>
      </c>
      <c r="S1126" s="19">
        <v>2400</v>
      </c>
      <c r="T1126" s="32">
        <v>200</v>
      </c>
      <c r="U1126" s="19">
        <v>2600</v>
      </c>
      <c r="V1126" s="10" t="s">
        <v>5513</v>
      </c>
      <c r="W1126" s="28" t="s">
        <v>2827</v>
      </c>
      <c r="X1126" s="28" t="s">
        <v>2817</v>
      </c>
      <c r="Y1126" s="28" t="s">
        <v>2606</v>
      </c>
      <c r="Z1126" s="26" t="s">
        <v>2682</v>
      </c>
      <c r="AA1126" s="26" t="s">
        <v>2775</v>
      </c>
      <c r="AB1126" s="10" t="s">
        <v>5464</v>
      </c>
      <c r="AC1126" s="20"/>
    </row>
    <row r="1127" s="2" customFormat="1" ht="32.1" customHeight="1" spans="1:29">
      <c r="A1127" s="9">
        <v>1123</v>
      </c>
      <c r="B1127" s="28" t="s">
        <v>46</v>
      </c>
      <c r="C1127" s="28" t="s">
        <v>2832</v>
      </c>
      <c r="D1127" s="10" t="s">
        <v>3106</v>
      </c>
      <c r="E1127" s="29" t="s">
        <v>38</v>
      </c>
      <c r="F1127" s="10" t="s">
        <v>5516</v>
      </c>
      <c r="G1127" s="10" t="s">
        <v>24</v>
      </c>
      <c r="H1127" s="28" t="s">
        <v>130</v>
      </c>
      <c r="I1127" s="28" t="s">
        <v>2833</v>
      </c>
      <c r="J1127" s="28" t="s">
        <v>32</v>
      </c>
      <c r="K1127" s="28">
        <v>2021</v>
      </c>
      <c r="L1127" s="28">
        <v>7</v>
      </c>
      <c r="M1127" s="30">
        <v>2021.6</v>
      </c>
      <c r="N1127" s="30">
        <v>2021.12</v>
      </c>
      <c r="O1127" s="30">
        <v>202106</v>
      </c>
      <c r="P1127" s="30">
        <v>202112</v>
      </c>
      <c r="Q1127" s="32">
        <v>0</v>
      </c>
      <c r="R1127" s="32">
        <v>1400</v>
      </c>
      <c r="S1127" s="19">
        <v>1400</v>
      </c>
      <c r="T1127" s="32">
        <v>0</v>
      </c>
      <c r="U1127" s="19">
        <v>1400</v>
      </c>
      <c r="V1127" s="10" t="s">
        <v>5513</v>
      </c>
      <c r="W1127" s="28" t="s">
        <v>2827</v>
      </c>
      <c r="X1127" s="28" t="s">
        <v>2817</v>
      </c>
      <c r="Y1127" s="28" t="s">
        <v>2606</v>
      </c>
      <c r="Z1127" s="26" t="s">
        <v>2682</v>
      </c>
      <c r="AA1127" s="26" t="s">
        <v>2775</v>
      </c>
      <c r="AB1127" s="10" t="s">
        <v>5464</v>
      </c>
      <c r="AC1127" s="20"/>
    </row>
    <row r="1128" s="2" customFormat="1" ht="32.1" customHeight="1" spans="1:29">
      <c r="A1128" s="9">
        <v>1124</v>
      </c>
      <c r="B1128" s="28" t="s">
        <v>46</v>
      </c>
      <c r="C1128" s="28" t="s">
        <v>2834</v>
      </c>
      <c r="D1128" s="10" t="s">
        <v>5517</v>
      </c>
      <c r="E1128" s="29" t="s">
        <v>38</v>
      </c>
      <c r="F1128" s="10" t="s">
        <v>5518</v>
      </c>
      <c r="G1128" s="10" t="s">
        <v>24</v>
      </c>
      <c r="H1128" s="28" t="s">
        <v>130</v>
      </c>
      <c r="I1128" s="28" t="s">
        <v>553</v>
      </c>
      <c r="J1128" s="28" t="s">
        <v>32</v>
      </c>
      <c r="K1128" s="28">
        <v>2021</v>
      </c>
      <c r="L1128" s="28">
        <v>5</v>
      </c>
      <c r="M1128" s="30">
        <v>2021.1</v>
      </c>
      <c r="N1128" s="30">
        <v>2021.5</v>
      </c>
      <c r="O1128" s="30">
        <v>202101</v>
      </c>
      <c r="P1128" s="30">
        <v>202105</v>
      </c>
      <c r="Q1128" s="32">
        <v>0</v>
      </c>
      <c r="R1128" s="32">
        <v>1000</v>
      </c>
      <c r="S1128" s="19">
        <v>1000</v>
      </c>
      <c r="T1128" s="32">
        <v>0</v>
      </c>
      <c r="U1128" s="19">
        <v>1000</v>
      </c>
      <c r="V1128" s="10" t="s">
        <v>5513</v>
      </c>
      <c r="W1128" s="28" t="s">
        <v>2827</v>
      </c>
      <c r="X1128" s="28" t="s">
        <v>2817</v>
      </c>
      <c r="Y1128" s="28" t="s">
        <v>2606</v>
      </c>
      <c r="Z1128" s="26" t="s">
        <v>2682</v>
      </c>
      <c r="AA1128" s="26" t="s">
        <v>2775</v>
      </c>
      <c r="AB1128" s="10" t="s">
        <v>5464</v>
      </c>
      <c r="AC1128" s="20"/>
    </row>
    <row r="1129" s="2" customFormat="1" ht="32.1" customHeight="1" spans="1:29">
      <c r="A1129" s="9">
        <v>1125</v>
      </c>
      <c r="B1129" s="28" t="s">
        <v>46</v>
      </c>
      <c r="C1129" s="28" t="s">
        <v>2835</v>
      </c>
      <c r="D1129" s="10" t="s">
        <v>5519</v>
      </c>
      <c r="E1129" s="29" t="s">
        <v>38</v>
      </c>
      <c r="F1129" s="10" t="s">
        <v>5520</v>
      </c>
      <c r="G1129" s="10" t="s">
        <v>24</v>
      </c>
      <c r="H1129" s="28" t="s">
        <v>105</v>
      </c>
      <c r="I1129" s="28" t="s">
        <v>58</v>
      </c>
      <c r="J1129" s="28" t="s">
        <v>41</v>
      </c>
      <c r="K1129" s="28">
        <v>2021</v>
      </c>
      <c r="L1129" s="28">
        <v>12</v>
      </c>
      <c r="M1129" s="30">
        <v>2021.1</v>
      </c>
      <c r="N1129" s="30">
        <v>2021.12</v>
      </c>
      <c r="O1129" s="30">
        <v>202101</v>
      </c>
      <c r="P1129" s="30">
        <v>202112</v>
      </c>
      <c r="Q1129" s="32">
        <v>0</v>
      </c>
      <c r="R1129" s="32">
        <v>2400</v>
      </c>
      <c r="S1129" s="19">
        <v>2400</v>
      </c>
      <c r="T1129" s="32">
        <v>200</v>
      </c>
      <c r="U1129" s="19">
        <v>2600</v>
      </c>
      <c r="V1129" s="10" t="s">
        <v>5513</v>
      </c>
      <c r="W1129" s="28" t="s">
        <v>2827</v>
      </c>
      <c r="X1129" s="28" t="s">
        <v>2817</v>
      </c>
      <c r="Y1129" s="28" t="s">
        <v>2606</v>
      </c>
      <c r="Z1129" s="26" t="s">
        <v>2682</v>
      </c>
      <c r="AA1129" s="26" t="s">
        <v>2775</v>
      </c>
      <c r="AB1129" s="10" t="s">
        <v>5464</v>
      </c>
      <c r="AC1129" s="20"/>
    </row>
    <row r="1130" s="2" customFormat="1" ht="32.1" customHeight="1" spans="1:29">
      <c r="A1130" s="9">
        <v>1126</v>
      </c>
      <c r="B1130" s="28" t="s">
        <v>27</v>
      </c>
      <c r="C1130" s="28" t="s">
        <v>2836</v>
      </c>
      <c r="D1130" s="10" t="s">
        <v>3004</v>
      </c>
      <c r="E1130" s="29" t="s">
        <v>1351</v>
      </c>
      <c r="F1130" s="10" t="s">
        <v>5521</v>
      </c>
      <c r="G1130" s="10" t="s">
        <v>24</v>
      </c>
      <c r="H1130" s="28" t="s">
        <v>44</v>
      </c>
      <c r="I1130" s="28" t="s">
        <v>729</v>
      </c>
      <c r="J1130" s="28" t="s">
        <v>41</v>
      </c>
      <c r="K1130" s="28">
        <v>2021</v>
      </c>
      <c r="L1130" s="28">
        <v>10</v>
      </c>
      <c r="M1130" s="30" t="s">
        <v>2837</v>
      </c>
      <c r="N1130" s="30"/>
      <c r="O1130" s="30">
        <v>202101</v>
      </c>
      <c r="P1130" s="30">
        <v>202112</v>
      </c>
      <c r="Q1130" s="32">
        <v>0</v>
      </c>
      <c r="R1130" s="32">
        <v>2000</v>
      </c>
      <c r="S1130" s="19">
        <v>2000</v>
      </c>
      <c r="T1130" s="32">
        <v>200</v>
      </c>
      <c r="U1130" s="19">
        <v>2200</v>
      </c>
      <c r="V1130" s="10" t="s">
        <v>3876</v>
      </c>
      <c r="W1130" s="28" t="s">
        <v>2836</v>
      </c>
      <c r="X1130" s="28" t="s">
        <v>1054</v>
      </c>
      <c r="Y1130" s="28" t="s">
        <v>2606</v>
      </c>
      <c r="Z1130" s="26" t="s">
        <v>2682</v>
      </c>
      <c r="AA1130" s="26" t="s">
        <v>2763</v>
      </c>
      <c r="AB1130" s="10" t="s">
        <v>5455</v>
      </c>
      <c r="AC1130" s="20"/>
    </row>
    <row r="1131" s="2" customFormat="1" ht="32.1" customHeight="1" spans="1:29">
      <c r="A1131" s="9">
        <v>1127</v>
      </c>
      <c r="B1131" s="28" t="s">
        <v>27</v>
      </c>
      <c r="C1131" s="28" t="s">
        <v>2838</v>
      </c>
      <c r="D1131" s="10" t="s">
        <v>3069</v>
      </c>
      <c r="E1131" s="29" t="s">
        <v>38</v>
      </c>
      <c r="F1131" s="10" t="s">
        <v>5522</v>
      </c>
      <c r="G1131" s="10" t="s">
        <v>24</v>
      </c>
      <c r="H1131" s="28" t="s">
        <v>2839</v>
      </c>
      <c r="I1131" s="28" t="s">
        <v>140</v>
      </c>
      <c r="J1131" s="28" t="s">
        <v>41</v>
      </c>
      <c r="K1131" s="28">
        <v>2021</v>
      </c>
      <c r="L1131" s="28">
        <v>10</v>
      </c>
      <c r="M1131" s="30" t="s">
        <v>2837</v>
      </c>
      <c r="N1131" s="30"/>
      <c r="O1131" s="30">
        <v>202101</v>
      </c>
      <c r="P1131" s="30">
        <v>202112</v>
      </c>
      <c r="Q1131" s="32">
        <v>0</v>
      </c>
      <c r="R1131" s="32">
        <v>2000</v>
      </c>
      <c r="S1131" s="19">
        <v>2000</v>
      </c>
      <c r="T1131" s="32">
        <v>200</v>
      </c>
      <c r="U1131" s="19">
        <v>2200</v>
      </c>
      <c r="V1131" s="10" t="s">
        <v>5523</v>
      </c>
      <c r="W1131" s="28" t="s">
        <v>2838</v>
      </c>
      <c r="X1131" s="28" t="s">
        <v>1054</v>
      </c>
      <c r="Y1131" s="28" t="s">
        <v>2606</v>
      </c>
      <c r="Z1131" s="26" t="s">
        <v>2682</v>
      </c>
      <c r="AA1131" s="26" t="s">
        <v>2763</v>
      </c>
      <c r="AB1131" s="10" t="s">
        <v>5455</v>
      </c>
      <c r="AC1131" s="20"/>
    </row>
    <row r="1132" s="2" customFormat="1" ht="32.1" customHeight="1" spans="1:29">
      <c r="A1132" s="9">
        <v>1128</v>
      </c>
      <c r="B1132" s="28" t="s">
        <v>46</v>
      </c>
      <c r="C1132" s="28" t="s">
        <v>2840</v>
      </c>
      <c r="D1132" s="10" t="s">
        <v>3001</v>
      </c>
      <c r="E1132" s="29" t="s">
        <v>1351</v>
      </c>
      <c r="F1132" s="10" t="s">
        <v>5524</v>
      </c>
      <c r="G1132" s="10" t="s">
        <v>24</v>
      </c>
      <c r="H1132" s="28" t="s">
        <v>44</v>
      </c>
      <c r="I1132" s="28" t="s">
        <v>2841</v>
      </c>
      <c r="J1132" s="28" t="s">
        <v>32</v>
      </c>
      <c r="K1132" s="28">
        <v>2021</v>
      </c>
      <c r="L1132" s="28">
        <v>12</v>
      </c>
      <c r="M1132" s="30">
        <v>2021.1</v>
      </c>
      <c r="N1132" s="30">
        <v>2021.12</v>
      </c>
      <c r="O1132" s="30">
        <v>202101</v>
      </c>
      <c r="P1132" s="30">
        <v>202112</v>
      </c>
      <c r="Q1132" s="32">
        <v>0</v>
      </c>
      <c r="R1132" s="32">
        <v>2400</v>
      </c>
      <c r="S1132" s="19">
        <v>2400</v>
      </c>
      <c r="T1132" s="32">
        <v>0</v>
      </c>
      <c r="U1132" s="19">
        <v>2400</v>
      </c>
      <c r="V1132" s="10" t="s">
        <v>5525</v>
      </c>
      <c r="W1132" s="28" t="s">
        <v>2840</v>
      </c>
      <c r="X1132" s="28" t="s">
        <v>1054</v>
      </c>
      <c r="Y1132" s="28" t="s">
        <v>2606</v>
      </c>
      <c r="Z1132" s="26" t="s">
        <v>2682</v>
      </c>
      <c r="AA1132" s="26" t="s">
        <v>2763</v>
      </c>
      <c r="AB1132" s="10" t="s">
        <v>5455</v>
      </c>
      <c r="AC1132" s="20"/>
    </row>
    <row r="1133" s="2" customFormat="1" ht="32.1" customHeight="1" spans="1:29">
      <c r="A1133" s="9">
        <v>1129</v>
      </c>
      <c r="B1133" s="28" t="s">
        <v>27</v>
      </c>
      <c r="C1133" s="28" t="s">
        <v>2842</v>
      </c>
      <c r="D1133" s="10" t="s">
        <v>3311</v>
      </c>
      <c r="E1133" s="29" t="s">
        <v>38</v>
      </c>
      <c r="F1133" s="10" t="s">
        <v>5526</v>
      </c>
      <c r="G1133" s="10" t="s">
        <v>24</v>
      </c>
      <c r="H1133" s="28" t="s">
        <v>2843</v>
      </c>
      <c r="I1133" s="28" t="s">
        <v>2844</v>
      </c>
      <c r="J1133" s="28" t="s">
        <v>41</v>
      </c>
      <c r="K1133" s="28">
        <v>2021</v>
      </c>
      <c r="L1133" s="28">
        <v>3</v>
      </c>
      <c r="M1133" s="30">
        <v>2021.2</v>
      </c>
      <c r="N1133" s="30">
        <v>2021.4</v>
      </c>
      <c r="O1133" s="30">
        <v>202102</v>
      </c>
      <c r="P1133" s="30">
        <v>202104</v>
      </c>
      <c r="Q1133" s="32">
        <v>0</v>
      </c>
      <c r="R1133" s="32">
        <v>600</v>
      </c>
      <c r="S1133" s="19">
        <v>600</v>
      </c>
      <c r="T1133" s="32">
        <v>200</v>
      </c>
      <c r="U1133" s="19">
        <v>800</v>
      </c>
      <c r="V1133" s="10" t="s">
        <v>5527</v>
      </c>
      <c r="W1133" s="28" t="s">
        <v>2842</v>
      </c>
      <c r="X1133" s="28" t="s">
        <v>1054</v>
      </c>
      <c r="Y1133" s="28" t="s">
        <v>2606</v>
      </c>
      <c r="Z1133" s="26" t="s">
        <v>2682</v>
      </c>
      <c r="AA1133" s="26" t="s">
        <v>2845</v>
      </c>
      <c r="AB1133" s="10" t="s">
        <v>5528</v>
      </c>
      <c r="AC1133" s="20"/>
    </row>
    <row r="1134" s="2" customFormat="1" ht="32.1" customHeight="1" spans="1:29">
      <c r="A1134" s="9">
        <v>1130</v>
      </c>
      <c r="B1134" s="28" t="s">
        <v>27</v>
      </c>
      <c r="C1134" s="28" t="s">
        <v>2846</v>
      </c>
      <c r="D1134" s="10" t="s">
        <v>3001</v>
      </c>
      <c r="E1134" s="29" t="s">
        <v>1351</v>
      </c>
      <c r="F1134" s="10" t="s">
        <v>5529</v>
      </c>
      <c r="G1134" s="10" t="s">
        <v>24</v>
      </c>
      <c r="H1134" s="28" t="s">
        <v>2847</v>
      </c>
      <c r="I1134" s="28" t="s">
        <v>2848</v>
      </c>
      <c r="J1134" s="28" t="s">
        <v>41</v>
      </c>
      <c r="K1134" s="28">
        <v>2021</v>
      </c>
      <c r="L1134" s="28">
        <v>10</v>
      </c>
      <c r="M1134" s="30" t="s">
        <v>2849</v>
      </c>
      <c r="N1134" s="30"/>
      <c r="O1134" s="30">
        <v>202101</v>
      </c>
      <c r="P1134" s="30">
        <v>202112</v>
      </c>
      <c r="Q1134" s="32">
        <v>0</v>
      </c>
      <c r="R1134" s="32">
        <v>2000</v>
      </c>
      <c r="S1134" s="19">
        <v>2000</v>
      </c>
      <c r="T1134" s="32">
        <v>200</v>
      </c>
      <c r="U1134" s="19">
        <v>2200</v>
      </c>
      <c r="V1134" s="10" t="s">
        <v>5530</v>
      </c>
      <c r="W1134" s="28" t="s">
        <v>2846</v>
      </c>
      <c r="X1134" s="28" t="s">
        <v>1054</v>
      </c>
      <c r="Y1134" s="28" t="s">
        <v>2606</v>
      </c>
      <c r="Z1134" s="26" t="s">
        <v>2682</v>
      </c>
      <c r="AA1134" s="26" t="s">
        <v>2845</v>
      </c>
      <c r="AB1134" s="10" t="s">
        <v>5528</v>
      </c>
      <c r="AC1134" s="20"/>
    </row>
    <row r="1135" s="2" customFormat="1" ht="32.1" customHeight="1" spans="1:29">
      <c r="A1135" s="9">
        <v>1131</v>
      </c>
      <c r="B1135" s="28" t="s">
        <v>46</v>
      </c>
      <c r="C1135" s="28" t="s">
        <v>2850</v>
      </c>
      <c r="D1135" s="10" t="s">
        <v>3001</v>
      </c>
      <c r="E1135" s="29" t="s">
        <v>1351</v>
      </c>
      <c r="F1135" s="10" t="s">
        <v>5531</v>
      </c>
      <c r="G1135" s="10" t="s">
        <v>24</v>
      </c>
      <c r="H1135" s="28" t="s">
        <v>2361</v>
      </c>
      <c r="I1135" s="28" t="s">
        <v>163</v>
      </c>
      <c r="J1135" s="28" t="s">
        <v>41</v>
      </c>
      <c r="K1135" s="28">
        <v>2021</v>
      </c>
      <c r="L1135" s="28">
        <v>9</v>
      </c>
      <c r="M1135" s="30">
        <v>2021.4</v>
      </c>
      <c r="N1135" s="30">
        <v>2021.12</v>
      </c>
      <c r="O1135" s="30">
        <v>202104</v>
      </c>
      <c r="P1135" s="30">
        <v>202112</v>
      </c>
      <c r="Q1135" s="32">
        <v>0</v>
      </c>
      <c r="R1135" s="32">
        <v>1800</v>
      </c>
      <c r="S1135" s="19">
        <v>1800</v>
      </c>
      <c r="T1135" s="32">
        <v>200</v>
      </c>
      <c r="U1135" s="19">
        <v>2000</v>
      </c>
      <c r="V1135" s="10" t="s">
        <v>5532</v>
      </c>
      <c r="W1135" s="28" t="s">
        <v>2850</v>
      </c>
      <c r="X1135" s="28" t="s">
        <v>2719</v>
      </c>
      <c r="Y1135" s="28" t="s">
        <v>2606</v>
      </c>
      <c r="Z1135" s="26" t="s">
        <v>2851</v>
      </c>
      <c r="AA1135" s="26" t="s">
        <v>2852</v>
      </c>
      <c r="AB1135" s="10" t="s">
        <v>5533</v>
      </c>
      <c r="AC1135" s="20"/>
    </row>
    <row r="1136" s="2" customFormat="1" ht="32.1" customHeight="1" spans="1:29">
      <c r="A1136" s="9">
        <v>1132</v>
      </c>
      <c r="B1136" s="28" t="s">
        <v>27</v>
      </c>
      <c r="C1136" s="28" t="s">
        <v>2853</v>
      </c>
      <c r="D1136" s="10" t="s">
        <v>3469</v>
      </c>
      <c r="E1136" s="29" t="s">
        <v>1351</v>
      </c>
      <c r="F1136" s="10" t="s">
        <v>5534</v>
      </c>
      <c r="G1136" s="10" t="s">
        <v>24</v>
      </c>
      <c r="H1136" s="28" t="s">
        <v>565</v>
      </c>
      <c r="I1136" s="28" t="s">
        <v>2362</v>
      </c>
      <c r="J1136" s="28" t="s">
        <v>62</v>
      </c>
      <c r="K1136" s="28">
        <v>2021</v>
      </c>
      <c r="L1136" s="28">
        <v>8</v>
      </c>
      <c r="M1136" s="30" t="s">
        <v>2854</v>
      </c>
      <c r="N1136" s="30"/>
      <c r="O1136" s="30">
        <v>202105</v>
      </c>
      <c r="P1136" s="30">
        <v>202112</v>
      </c>
      <c r="Q1136" s="32">
        <v>0</v>
      </c>
      <c r="R1136" s="32">
        <v>1400</v>
      </c>
      <c r="S1136" s="19">
        <v>1400</v>
      </c>
      <c r="T1136" s="32">
        <v>800</v>
      </c>
      <c r="U1136" s="19">
        <v>2200</v>
      </c>
      <c r="V1136" s="10" t="s">
        <v>5535</v>
      </c>
      <c r="W1136" s="28" t="s">
        <v>2853</v>
      </c>
      <c r="X1136" s="28" t="s">
        <v>2719</v>
      </c>
      <c r="Y1136" s="28" t="s">
        <v>2606</v>
      </c>
      <c r="Z1136" s="26" t="s">
        <v>2851</v>
      </c>
      <c r="AA1136" s="26" t="s">
        <v>2852</v>
      </c>
      <c r="AB1136" s="10" t="s">
        <v>5533</v>
      </c>
      <c r="AC1136" s="20"/>
    </row>
    <row r="1137" s="2" customFormat="1" ht="32.1" customHeight="1" spans="1:29">
      <c r="A1137" s="9">
        <v>1133</v>
      </c>
      <c r="B1137" s="28" t="s">
        <v>46</v>
      </c>
      <c r="C1137" s="28" t="s">
        <v>2855</v>
      </c>
      <c r="D1137" s="10" t="s">
        <v>3110</v>
      </c>
      <c r="E1137" s="29" t="s">
        <v>1351</v>
      </c>
      <c r="F1137" s="10" t="s">
        <v>5536</v>
      </c>
      <c r="G1137" s="10" t="s">
        <v>24</v>
      </c>
      <c r="H1137" s="28" t="s">
        <v>2361</v>
      </c>
      <c r="I1137" s="28" t="s">
        <v>163</v>
      </c>
      <c r="J1137" s="28" t="s">
        <v>41</v>
      </c>
      <c r="K1137" s="28">
        <v>2021</v>
      </c>
      <c r="L1137" s="28">
        <v>9</v>
      </c>
      <c r="M1137" s="30">
        <v>2021.4</v>
      </c>
      <c r="N1137" s="30">
        <v>2021.12</v>
      </c>
      <c r="O1137" s="30">
        <v>202104</v>
      </c>
      <c r="P1137" s="30">
        <v>202112</v>
      </c>
      <c r="Q1137" s="32">
        <v>0</v>
      </c>
      <c r="R1137" s="32">
        <v>1800</v>
      </c>
      <c r="S1137" s="19">
        <v>1800</v>
      </c>
      <c r="T1137" s="32">
        <v>200</v>
      </c>
      <c r="U1137" s="19">
        <v>2000</v>
      </c>
      <c r="V1137" s="10" t="s">
        <v>5537</v>
      </c>
      <c r="W1137" s="28" t="s">
        <v>2855</v>
      </c>
      <c r="X1137" s="28" t="s">
        <v>2719</v>
      </c>
      <c r="Y1137" s="28" t="s">
        <v>2606</v>
      </c>
      <c r="Z1137" s="26" t="s">
        <v>2851</v>
      </c>
      <c r="AA1137" s="26" t="s">
        <v>2852</v>
      </c>
      <c r="AB1137" s="10" t="s">
        <v>5533</v>
      </c>
      <c r="AC1137" s="20"/>
    </row>
    <row r="1138" s="2" customFormat="1" ht="32.1" customHeight="1" spans="1:29">
      <c r="A1138" s="9">
        <v>1134</v>
      </c>
      <c r="B1138" s="28" t="s">
        <v>46</v>
      </c>
      <c r="C1138" s="28" t="s">
        <v>2856</v>
      </c>
      <c r="D1138" s="10" t="s">
        <v>3334</v>
      </c>
      <c r="E1138" s="29" t="s">
        <v>1351</v>
      </c>
      <c r="F1138" s="10" t="s">
        <v>5538</v>
      </c>
      <c r="G1138" s="10" t="s">
        <v>24</v>
      </c>
      <c r="H1138" s="28" t="s">
        <v>2857</v>
      </c>
      <c r="I1138" s="28" t="s">
        <v>96</v>
      </c>
      <c r="J1138" s="28" t="s">
        <v>32</v>
      </c>
      <c r="K1138" s="28">
        <v>2021</v>
      </c>
      <c r="L1138" s="28">
        <v>10</v>
      </c>
      <c r="M1138" s="30">
        <v>2021.3</v>
      </c>
      <c r="N1138" s="30">
        <v>2021.12</v>
      </c>
      <c r="O1138" s="30">
        <v>202103</v>
      </c>
      <c r="P1138" s="30">
        <v>202112</v>
      </c>
      <c r="Q1138" s="32">
        <v>0</v>
      </c>
      <c r="R1138" s="32">
        <v>2000</v>
      </c>
      <c r="S1138" s="19">
        <v>2000</v>
      </c>
      <c r="T1138" s="32">
        <v>0</v>
      </c>
      <c r="U1138" s="19">
        <v>2000</v>
      </c>
      <c r="V1138" s="10" t="s">
        <v>5539</v>
      </c>
      <c r="W1138" s="28" t="s">
        <v>2856</v>
      </c>
      <c r="X1138" s="28" t="s">
        <v>2719</v>
      </c>
      <c r="Y1138" s="28" t="s">
        <v>2606</v>
      </c>
      <c r="Z1138" s="26" t="s">
        <v>2851</v>
      </c>
      <c r="AA1138" s="26" t="s">
        <v>2858</v>
      </c>
      <c r="AB1138" s="10" t="s">
        <v>5540</v>
      </c>
      <c r="AC1138" s="20"/>
    </row>
    <row r="1139" s="2" customFormat="1" ht="32.1" customHeight="1" spans="1:29">
      <c r="A1139" s="9">
        <v>1135</v>
      </c>
      <c r="B1139" s="28" t="s">
        <v>46</v>
      </c>
      <c r="C1139" s="28" t="s">
        <v>2859</v>
      </c>
      <c r="D1139" s="10" t="s">
        <v>3044</v>
      </c>
      <c r="E1139" s="29" t="s">
        <v>1351</v>
      </c>
      <c r="F1139" s="10" t="s">
        <v>5541</v>
      </c>
      <c r="G1139" s="10" t="s">
        <v>24</v>
      </c>
      <c r="H1139" s="28" t="s">
        <v>44</v>
      </c>
      <c r="I1139" s="28" t="s">
        <v>2860</v>
      </c>
      <c r="J1139" s="28" t="s">
        <v>41</v>
      </c>
      <c r="K1139" s="28">
        <v>2021</v>
      </c>
      <c r="L1139" s="28">
        <v>9</v>
      </c>
      <c r="M1139" s="30" t="s">
        <v>2861</v>
      </c>
      <c r="N1139" s="30"/>
      <c r="O1139" s="30">
        <v>202103</v>
      </c>
      <c r="P1139" s="30">
        <v>202112</v>
      </c>
      <c r="Q1139" s="32">
        <v>0</v>
      </c>
      <c r="R1139" s="32">
        <v>1800</v>
      </c>
      <c r="S1139" s="19">
        <v>1800</v>
      </c>
      <c r="T1139" s="32">
        <v>200</v>
      </c>
      <c r="U1139" s="19">
        <v>2000</v>
      </c>
      <c r="V1139" s="10" t="s">
        <v>5542</v>
      </c>
      <c r="W1139" s="28" t="s">
        <v>2859</v>
      </c>
      <c r="X1139" s="28" t="s">
        <v>2719</v>
      </c>
      <c r="Y1139" s="28" t="s">
        <v>2606</v>
      </c>
      <c r="Z1139" s="26" t="s">
        <v>2851</v>
      </c>
      <c r="AA1139" s="26" t="s">
        <v>2858</v>
      </c>
      <c r="AB1139" s="10" t="s">
        <v>5540</v>
      </c>
      <c r="AC1139" s="20"/>
    </row>
    <row r="1140" s="2" customFormat="1" ht="32.1" customHeight="1" spans="1:29">
      <c r="A1140" s="9">
        <v>1136</v>
      </c>
      <c r="B1140" s="28" t="s">
        <v>27</v>
      </c>
      <c r="C1140" s="28" t="s">
        <v>2862</v>
      </c>
      <c r="D1140" s="10" t="s">
        <v>3106</v>
      </c>
      <c r="E1140" s="29" t="s">
        <v>38</v>
      </c>
      <c r="F1140" s="10" t="s">
        <v>5543</v>
      </c>
      <c r="G1140" s="10" t="s">
        <v>24</v>
      </c>
      <c r="H1140" s="28" t="s">
        <v>105</v>
      </c>
      <c r="I1140" s="28" t="s">
        <v>2863</v>
      </c>
      <c r="J1140" s="28" t="s">
        <v>62</v>
      </c>
      <c r="K1140" s="28">
        <v>2021</v>
      </c>
      <c r="L1140" s="28">
        <v>7</v>
      </c>
      <c r="M1140" s="30">
        <v>2021.3</v>
      </c>
      <c r="N1140" s="30">
        <v>2021.9</v>
      </c>
      <c r="O1140" s="30">
        <v>202103</v>
      </c>
      <c r="P1140" s="30">
        <v>202109</v>
      </c>
      <c r="Q1140" s="32">
        <v>0</v>
      </c>
      <c r="R1140" s="32">
        <v>1400</v>
      </c>
      <c r="S1140" s="19">
        <v>1400</v>
      </c>
      <c r="T1140" s="32">
        <v>800</v>
      </c>
      <c r="U1140" s="19">
        <v>2200</v>
      </c>
      <c r="V1140" s="10" t="s">
        <v>5544</v>
      </c>
      <c r="W1140" s="28" t="s">
        <v>2862</v>
      </c>
      <c r="X1140" s="28" t="s">
        <v>2719</v>
      </c>
      <c r="Y1140" s="28" t="s">
        <v>2606</v>
      </c>
      <c r="Z1140" s="26" t="s">
        <v>2851</v>
      </c>
      <c r="AA1140" s="26" t="s">
        <v>2858</v>
      </c>
      <c r="AB1140" s="10" t="s">
        <v>5540</v>
      </c>
      <c r="AC1140" s="20"/>
    </row>
    <row r="1141" s="2" customFormat="1" ht="32.1" customHeight="1" spans="1:29">
      <c r="A1141" s="9">
        <v>1137</v>
      </c>
      <c r="B1141" s="28" t="s">
        <v>46</v>
      </c>
      <c r="C1141" s="28" t="s">
        <v>2864</v>
      </c>
      <c r="D1141" s="10" t="s">
        <v>4580</v>
      </c>
      <c r="E1141" s="29" t="s">
        <v>1351</v>
      </c>
      <c r="F1141" s="10" t="s">
        <v>5545</v>
      </c>
      <c r="G1141" s="10" t="s">
        <v>24</v>
      </c>
      <c r="H1141" s="28" t="s">
        <v>2623</v>
      </c>
      <c r="I1141" s="28" t="s">
        <v>96</v>
      </c>
      <c r="J1141" s="28" t="s">
        <v>32</v>
      </c>
      <c r="K1141" s="28">
        <v>2021</v>
      </c>
      <c r="L1141" s="28">
        <v>9</v>
      </c>
      <c r="M1141" s="30">
        <v>2021.4</v>
      </c>
      <c r="N1141" s="30">
        <v>2021.12</v>
      </c>
      <c r="O1141" s="30">
        <v>202104</v>
      </c>
      <c r="P1141" s="30">
        <v>202112</v>
      </c>
      <c r="Q1141" s="32">
        <v>0</v>
      </c>
      <c r="R1141" s="32">
        <v>1800</v>
      </c>
      <c r="S1141" s="19">
        <v>1800</v>
      </c>
      <c r="T1141" s="32">
        <v>0</v>
      </c>
      <c r="U1141" s="19">
        <v>1800</v>
      </c>
      <c r="V1141" s="10" t="s">
        <v>5546</v>
      </c>
      <c r="W1141" s="28" t="s">
        <v>2864</v>
      </c>
      <c r="X1141" s="28" t="s">
        <v>2719</v>
      </c>
      <c r="Y1141" s="28" t="s">
        <v>2606</v>
      </c>
      <c r="Z1141" s="26" t="s">
        <v>2851</v>
      </c>
      <c r="AA1141" s="26" t="s">
        <v>2858</v>
      </c>
      <c r="AB1141" s="10" t="s">
        <v>5540</v>
      </c>
      <c r="AC1141" s="20"/>
    </row>
    <row r="1142" s="2" customFormat="1" ht="32.1" customHeight="1" spans="1:29">
      <c r="A1142" s="9">
        <v>1138</v>
      </c>
      <c r="B1142" s="28" t="s">
        <v>27</v>
      </c>
      <c r="C1142" s="28" t="s">
        <v>2865</v>
      </c>
      <c r="D1142" s="10" t="s">
        <v>3044</v>
      </c>
      <c r="E1142" s="29" t="s">
        <v>1351</v>
      </c>
      <c r="F1142" s="10" t="s">
        <v>5547</v>
      </c>
      <c r="G1142" s="10" t="s">
        <v>24</v>
      </c>
      <c r="H1142" s="28" t="s">
        <v>2866</v>
      </c>
      <c r="I1142" s="28" t="s">
        <v>742</v>
      </c>
      <c r="J1142" s="28" t="s">
        <v>62</v>
      </c>
      <c r="K1142" s="28">
        <v>2021</v>
      </c>
      <c r="L1142" s="28">
        <v>3</v>
      </c>
      <c r="M1142" s="31">
        <v>2021.1</v>
      </c>
      <c r="N1142" s="30">
        <v>2021.12</v>
      </c>
      <c r="O1142" s="30">
        <v>202101</v>
      </c>
      <c r="P1142" s="30">
        <v>202112</v>
      </c>
      <c r="Q1142" s="32">
        <v>0</v>
      </c>
      <c r="R1142" s="32">
        <v>600</v>
      </c>
      <c r="S1142" s="19">
        <v>600</v>
      </c>
      <c r="T1142" s="32">
        <v>800</v>
      </c>
      <c r="U1142" s="19">
        <v>1400</v>
      </c>
      <c r="V1142" s="10" t="s">
        <v>4783</v>
      </c>
      <c r="W1142" s="28" t="s">
        <v>2865</v>
      </c>
      <c r="X1142" s="28" t="s">
        <v>2719</v>
      </c>
      <c r="Y1142" s="28" t="s">
        <v>2606</v>
      </c>
      <c r="Z1142" s="26" t="s">
        <v>2851</v>
      </c>
      <c r="AA1142" s="26" t="s">
        <v>2858</v>
      </c>
      <c r="AB1142" s="10" t="s">
        <v>5540</v>
      </c>
      <c r="AC1142" s="20"/>
    </row>
    <row r="1143" s="2" customFormat="1" ht="32.1" customHeight="1" spans="1:29">
      <c r="A1143" s="9">
        <v>1139</v>
      </c>
      <c r="B1143" s="28" t="s">
        <v>46</v>
      </c>
      <c r="C1143" s="28" t="s">
        <v>2867</v>
      </c>
      <c r="D1143" s="10" t="s">
        <v>3079</v>
      </c>
      <c r="E1143" s="29" t="s">
        <v>1351</v>
      </c>
      <c r="F1143" s="10" t="s">
        <v>5548</v>
      </c>
      <c r="G1143" s="10" t="s">
        <v>24</v>
      </c>
      <c r="H1143" s="28" t="s">
        <v>1068</v>
      </c>
      <c r="I1143" s="28" t="s">
        <v>96</v>
      </c>
      <c r="J1143" s="28" t="s">
        <v>32</v>
      </c>
      <c r="K1143" s="28">
        <v>2021</v>
      </c>
      <c r="L1143" s="28">
        <v>7</v>
      </c>
      <c r="M1143" s="30" t="s">
        <v>2868</v>
      </c>
      <c r="N1143" s="30"/>
      <c r="O1143" s="30">
        <v>202104</v>
      </c>
      <c r="P1143" s="30">
        <v>202112</v>
      </c>
      <c r="Q1143" s="32">
        <v>0</v>
      </c>
      <c r="R1143" s="32">
        <v>1400</v>
      </c>
      <c r="S1143" s="19">
        <v>1400</v>
      </c>
      <c r="T1143" s="32">
        <v>0</v>
      </c>
      <c r="U1143" s="19">
        <v>1400</v>
      </c>
      <c r="V1143" s="10" t="s">
        <v>5549</v>
      </c>
      <c r="W1143" s="28" t="s">
        <v>2867</v>
      </c>
      <c r="X1143" s="28" t="s">
        <v>2719</v>
      </c>
      <c r="Y1143" s="28" t="s">
        <v>2606</v>
      </c>
      <c r="Z1143" s="26" t="s">
        <v>2851</v>
      </c>
      <c r="AA1143" s="26" t="s">
        <v>2858</v>
      </c>
      <c r="AB1143" s="10" t="s">
        <v>5540</v>
      </c>
      <c r="AC1143" s="20"/>
    </row>
    <row r="1144" s="2" customFormat="1" ht="32.1" customHeight="1" spans="1:29">
      <c r="A1144" s="9">
        <v>1140</v>
      </c>
      <c r="B1144" s="28" t="s">
        <v>46</v>
      </c>
      <c r="C1144" s="28" t="s">
        <v>2869</v>
      </c>
      <c r="D1144" s="10" t="s">
        <v>3001</v>
      </c>
      <c r="E1144" s="29" t="s">
        <v>1351</v>
      </c>
      <c r="F1144" s="10" t="s">
        <v>5550</v>
      </c>
      <c r="G1144" s="10" t="s">
        <v>24</v>
      </c>
      <c r="H1144" s="28" t="s">
        <v>565</v>
      </c>
      <c r="I1144" s="28" t="s">
        <v>742</v>
      </c>
      <c r="J1144" s="28" t="s">
        <v>62</v>
      </c>
      <c r="K1144" s="28">
        <v>2021</v>
      </c>
      <c r="L1144" s="28">
        <v>9</v>
      </c>
      <c r="M1144" s="30" t="s">
        <v>2870</v>
      </c>
      <c r="N1144" s="30"/>
      <c r="O1144" s="30">
        <v>202103</v>
      </c>
      <c r="P1144" s="30">
        <v>202112</v>
      </c>
      <c r="Q1144" s="32">
        <v>0</v>
      </c>
      <c r="R1144" s="32">
        <v>1800</v>
      </c>
      <c r="S1144" s="19">
        <v>1800</v>
      </c>
      <c r="T1144" s="32">
        <v>800</v>
      </c>
      <c r="U1144" s="19">
        <v>2600</v>
      </c>
      <c r="V1144" s="10" t="s">
        <v>5551</v>
      </c>
      <c r="W1144" s="28" t="s">
        <v>2869</v>
      </c>
      <c r="X1144" s="28" t="s">
        <v>2719</v>
      </c>
      <c r="Y1144" s="28" t="s">
        <v>2606</v>
      </c>
      <c r="Z1144" s="26" t="s">
        <v>2851</v>
      </c>
      <c r="AA1144" s="26" t="s">
        <v>2858</v>
      </c>
      <c r="AB1144" s="10" t="s">
        <v>5540</v>
      </c>
      <c r="AC1144" s="20"/>
    </row>
    <row r="1145" s="2" customFormat="1" ht="32.1" customHeight="1" spans="1:29">
      <c r="A1145" s="9">
        <v>1141</v>
      </c>
      <c r="B1145" s="28" t="s">
        <v>46</v>
      </c>
      <c r="C1145" s="28" t="s">
        <v>2871</v>
      </c>
      <c r="D1145" s="10" t="s">
        <v>3069</v>
      </c>
      <c r="E1145" s="29" t="s">
        <v>38</v>
      </c>
      <c r="F1145" s="10" t="s">
        <v>5552</v>
      </c>
      <c r="G1145" s="10" t="s">
        <v>24</v>
      </c>
      <c r="H1145" s="28" t="s">
        <v>102</v>
      </c>
      <c r="I1145" s="28" t="s">
        <v>2872</v>
      </c>
      <c r="J1145" s="28" t="s">
        <v>41</v>
      </c>
      <c r="K1145" s="28">
        <v>2021</v>
      </c>
      <c r="L1145" s="28">
        <v>8</v>
      </c>
      <c r="M1145" s="30" t="s">
        <v>2873</v>
      </c>
      <c r="N1145" s="30"/>
      <c r="O1145" s="30">
        <v>202101</v>
      </c>
      <c r="P1145" s="30">
        <v>202112</v>
      </c>
      <c r="Q1145" s="32">
        <v>0</v>
      </c>
      <c r="R1145" s="32">
        <v>1600</v>
      </c>
      <c r="S1145" s="19">
        <v>1600</v>
      </c>
      <c r="T1145" s="32">
        <v>200</v>
      </c>
      <c r="U1145" s="19">
        <v>1800</v>
      </c>
      <c r="V1145" s="10" t="s">
        <v>5553</v>
      </c>
      <c r="W1145" s="28" t="s">
        <v>2871</v>
      </c>
      <c r="X1145" s="28" t="s">
        <v>2719</v>
      </c>
      <c r="Y1145" s="28" t="s">
        <v>2606</v>
      </c>
      <c r="Z1145" s="26" t="s">
        <v>2851</v>
      </c>
      <c r="AA1145" s="26" t="s">
        <v>2858</v>
      </c>
      <c r="AB1145" s="10" t="s">
        <v>5540</v>
      </c>
      <c r="AC1145" s="20"/>
    </row>
    <row r="1146" s="2" customFormat="1" ht="32.1" customHeight="1" spans="1:29">
      <c r="A1146" s="9">
        <v>1142</v>
      </c>
      <c r="B1146" s="28" t="s">
        <v>46</v>
      </c>
      <c r="C1146" s="28" t="s">
        <v>2874</v>
      </c>
      <c r="D1146" s="10" t="s">
        <v>3044</v>
      </c>
      <c r="E1146" s="29" t="s">
        <v>1351</v>
      </c>
      <c r="F1146" s="10" t="s">
        <v>5554</v>
      </c>
      <c r="G1146" s="10" t="s">
        <v>24</v>
      </c>
      <c r="H1146" s="28" t="s">
        <v>2875</v>
      </c>
      <c r="I1146" s="28" t="s">
        <v>742</v>
      </c>
      <c r="J1146" s="28" t="s">
        <v>62</v>
      </c>
      <c r="K1146" s="28">
        <v>2021</v>
      </c>
      <c r="L1146" s="28">
        <v>3</v>
      </c>
      <c r="M1146" s="31">
        <v>2021.1</v>
      </c>
      <c r="N1146" s="30">
        <v>2021.12</v>
      </c>
      <c r="O1146" s="30">
        <v>202101</v>
      </c>
      <c r="P1146" s="30">
        <v>202112</v>
      </c>
      <c r="Q1146" s="32">
        <v>0</v>
      </c>
      <c r="R1146" s="32">
        <v>600</v>
      </c>
      <c r="S1146" s="19">
        <v>600</v>
      </c>
      <c r="T1146" s="32">
        <v>800</v>
      </c>
      <c r="U1146" s="19">
        <v>1400</v>
      </c>
      <c r="V1146" s="10" t="s">
        <v>5555</v>
      </c>
      <c r="W1146" s="28" t="s">
        <v>2874</v>
      </c>
      <c r="X1146" s="28" t="s">
        <v>2719</v>
      </c>
      <c r="Y1146" s="28" t="s">
        <v>2606</v>
      </c>
      <c r="Z1146" s="26" t="s">
        <v>2851</v>
      </c>
      <c r="AA1146" s="26" t="s">
        <v>2858</v>
      </c>
      <c r="AB1146" s="10" t="s">
        <v>5540</v>
      </c>
      <c r="AC1146" s="20"/>
    </row>
    <row r="1147" s="2" customFormat="1" ht="32.1" customHeight="1" spans="1:29">
      <c r="A1147" s="9">
        <v>1143</v>
      </c>
      <c r="B1147" s="28" t="s">
        <v>174</v>
      </c>
      <c r="C1147" s="28" t="s">
        <v>2876</v>
      </c>
      <c r="D1147" s="10" t="s">
        <v>3066</v>
      </c>
      <c r="E1147" s="29" t="s">
        <v>38</v>
      </c>
      <c r="F1147" s="10" t="s">
        <v>5556</v>
      </c>
      <c r="G1147" s="10" t="s">
        <v>24</v>
      </c>
      <c r="H1147" s="28" t="s">
        <v>72</v>
      </c>
      <c r="I1147" s="28" t="s">
        <v>2877</v>
      </c>
      <c r="J1147" s="28" t="s">
        <v>41</v>
      </c>
      <c r="K1147" s="28">
        <v>2021</v>
      </c>
      <c r="L1147" s="28">
        <v>12</v>
      </c>
      <c r="M1147" s="33">
        <v>2021.1</v>
      </c>
      <c r="N1147" s="30">
        <v>2021.12</v>
      </c>
      <c r="O1147" s="30">
        <v>202101</v>
      </c>
      <c r="P1147" s="30">
        <v>202112</v>
      </c>
      <c r="Q1147" s="32">
        <v>0</v>
      </c>
      <c r="R1147" s="32">
        <v>2400</v>
      </c>
      <c r="S1147" s="19">
        <v>2400</v>
      </c>
      <c r="T1147" s="32">
        <v>200</v>
      </c>
      <c r="U1147" s="19">
        <v>2600</v>
      </c>
      <c r="V1147" s="10" t="s">
        <v>5557</v>
      </c>
      <c r="W1147" s="28" t="s">
        <v>2876</v>
      </c>
      <c r="X1147" s="28" t="s">
        <v>2719</v>
      </c>
      <c r="Y1147" s="28" t="s">
        <v>2606</v>
      </c>
      <c r="Z1147" s="26" t="s">
        <v>2851</v>
      </c>
      <c r="AA1147" s="26" t="s">
        <v>2878</v>
      </c>
      <c r="AB1147" s="10" t="s">
        <v>5558</v>
      </c>
      <c r="AC1147" s="20"/>
    </row>
    <row r="1148" s="2" customFormat="1" ht="32.1" customHeight="1" spans="1:29">
      <c r="A1148" s="9">
        <v>1144</v>
      </c>
      <c r="B1148" s="28" t="s">
        <v>46</v>
      </c>
      <c r="C1148" s="28" t="s">
        <v>2879</v>
      </c>
      <c r="D1148" s="10" t="s">
        <v>3504</v>
      </c>
      <c r="E1148" s="29" t="s">
        <v>38</v>
      </c>
      <c r="F1148" s="10" t="s">
        <v>5559</v>
      </c>
      <c r="G1148" s="10" t="s">
        <v>24</v>
      </c>
      <c r="H1148" s="28" t="s">
        <v>2880</v>
      </c>
      <c r="I1148" s="28" t="s">
        <v>2881</v>
      </c>
      <c r="J1148" s="28" t="s">
        <v>41</v>
      </c>
      <c r="K1148" s="28">
        <v>2021</v>
      </c>
      <c r="L1148" s="28">
        <v>3</v>
      </c>
      <c r="M1148" s="30" t="s">
        <v>2882</v>
      </c>
      <c r="N1148" s="30"/>
      <c r="O1148" s="30">
        <v>202109</v>
      </c>
      <c r="P1148" s="30">
        <v>202112</v>
      </c>
      <c r="Q1148" s="32">
        <v>0</v>
      </c>
      <c r="R1148" s="32">
        <v>600</v>
      </c>
      <c r="S1148" s="19">
        <v>600</v>
      </c>
      <c r="T1148" s="32">
        <v>200</v>
      </c>
      <c r="U1148" s="19">
        <v>800</v>
      </c>
      <c r="V1148" s="10" t="s">
        <v>5560</v>
      </c>
      <c r="W1148" s="28" t="s">
        <v>2879</v>
      </c>
      <c r="X1148" s="28" t="s">
        <v>2719</v>
      </c>
      <c r="Y1148" s="28" t="s">
        <v>2606</v>
      </c>
      <c r="Z1148" s="26" t="s">
        <v>2851</v>
      </c>
      <c r="AA1148" s="26" t="s">
        <v>2883</v>
      </c>
      <c r="AB1148" s="10" t="s">
        <v>5561</v>
      </c>
      <c r="AC1148" s="20"/>
    </row>
    <row r="1149" s="2" customFormat="1" ht="32.1" customHeight="1" spans="1:29">
      <c r="A1149" s="9">
        <v>1145</v>
      </c>
      <c r="B1149" s="28" t="s">
        <v>46</v>
      </c>
      <c r="C1149" s="28" t="s">
        <v>2884</v>
      </c>
      <c r="D1149" s="10" t="s">
        <v>3007</v>
      </c>
      <c r="E1149" s="29" t="s">
        <v>1351</v>
      </c>
      <c r="F1149" s="10" t="s">
        <v>5562</v>
      </c>
      <c r="G1149" s="10" t="s">
        <v>24</v>
      </c>
      <c r="H1149" s="28" t="s">
        <v>44</v>
      </c>
      <c r="I1149" s="28" t="s">
        <v>359</v>
      </c>
      <c r="J1149" s="28" t="s">
        <v>41</v>
      </c>
      <c r="K1149" s="28">
        <v>2021</v>
      </c>
      <c r="L1149" s="28">
        <v>7</v>
      </c>
      <c r="M1149" s="30" t="s">
        <v>2885</v>
      </c>
      <c r="N1149" s="30"/>
      <c r="O1149" s="30">
        <v>202103</v>
      </c>
      <c r="P1149" s="30">
        <v>202112</v>
      </c>
      <c r="Q1149" s="32">
        <v>0</v>
      </c>
      <c r="R1149" s="32">
        <v>1400</v>
      </c>
      <c r="S1149" s="19">
        <v>1400</v>
      </c>
      <c r="T1149" s="32">
        <v>200</v>
      </c>
      <c r="U1149" s="19">
        <v>1600</v>
      </c>
      <c r="V1149" s="10" t="s">
        <v>5563</v>
      </c>
      <c r="W1149" s="28" t="s">
        <v>2884</v>
      </c>
      <c r="X1149" s="28" t="s">
        <v>2719</v>
      </c>
      <c r="Y1149" s="28" t="s">
        <v>2606</v>
      </c>
      <c r="Z1149" s="26" t="s">
        <v>2851</v>
      </c>
      <c r="AA1149" s="26" t="s">
        <v>2883</v>
      </c>
      <c r="AB1149" s="10" t="s">
        <v>5561</v>
      </c>
      <c r="AC1149" s="20"/>
    </row>
    <row r="1150" s="2" customFormat="1" ht="32.1" customHeight="1" spans="1:29">
      <c r="A1150" s="9">
        <v>1146</v>
      </c>
      <c r="B1150" s="28" t="s">
        <v>46</v>
      </c>
      <c r="C1150" s="28" t="s">
        <v>2886</v>
      </c>
      <c r="D1150" s="10" t="s">
        <v>3242</v>
      </c>
      <c r="E1150" s="29" t="s">
        <v>38</v>
      </c>
      <c r="F1150" s="10" t="s">
        <v>5564</v>
      </c>
      <c r="G1150" s="10" t="s">
        <v>24</v>
      </c>
      <c r="H1150" s="28" t="s">
        <v>105</v>
      </c>
      <c r="I1150" s="28" t="s">
        <v>553</v>
      </c>
      <c r="J1150" s="28" t="s">
        <v>32</v>
      </c>
      <c r="K1150" s="28">
        <v>2021</v>
      </c>
      <c r="L1150" s="28">
        <v>5</v>
      </c>
      <c r="M1150" s="30">
        <v>2021.5</v>
      </c>
      <c r="N1150" s="30">
        <v>2021.9</v>
      </c>
      <c r="O1150" s="30">
        <v>202105</v>
      </c>
      <c r="P1150" s="30">
        <v>202109</v>
      </c>
      <c r="Q1150" s="32">
        <v>0</v>
      </c>
      <c r="R1150" s="32">
        <v>1000</v>
      </c>
      <c r="S1150" s="19">
        <v>1000</v>
      </c>
      <c r="T1150" s="32">
        <v>0</v>
      </c>
      <c r="U1150" s="19">
        <v>1000</v>
      </c>
      <c r="V1150" s="10" t="s">
        <v>5565</v>
      </c>
      <c r="W1150" s="28" t="s">
        <v>2886</v>
      </c>
      <c r="X1150" s="28" t="s">
        <v>2719</v>
      </c>
      <c r="Y1150" s="28" t="s">
        <v>2606</v>
      </c>
      <c r="Z1150" s="26" t="s">
        <v>2851</v>
      </c>
      <c r="AA1150" s="26" t="s">
        <v>2883</v>
      </c>
      <c r="AB1150" s="10" t="s">
        <v>5561</v>
      </c>
      <c r="AC1150" s="20"/>
    </row>
    <row r="1151" s="2" customFormat="1" ht="32.1" customHeight="1" spans="1:29">
      <c r="A1151" s="9">
        <v>1147</v>
      </c>
      <c r="B1151" s="28" t="s">
        <v>46</v>
      </c>
      <c r="C1151" s="28" t="s">
        <v>2887</v>
      </c>
      <c r="D1151" s="10" t="s">
        <v>5566</v>
      </c>
      <c r="E1151" s="29" t="s">
        <v>38</v>
      </c>
      <c r="F1151" s="10" t="s">
        <v>5567</v>
      </c>
      <c r="G1151" s="10" t="s">
        <v>24</v>
      </c>
      <c r="H1151" s="28" t="s">
        <v>105</v>
      </c>
      <c r="I1151" s="28" t="s">
        <v>553</v>
      </c>
      <c r="J1151" s="28" t="s">
        <v>32</v>
      </c>
      <c r="K1151" s="28">
        <v>2021</v>
      </c>
      <c r="L1151" s="28">
        <v>10</v>
      </c>
      <c r="M1151" s="30">
        <v>2021.3</v>
      </c>
      <c r="N1151" s="30">
        <v>2021.12</v>
      </c>
      <c r="O1151" s="30">
        <v>202103</v>
      </c>
      <c r="P1151" s="30">
        <v>202112</v>
      </c>
      <c r="Q1151" s="32">
        <v>0</v>
      </c>
      <c r="R1151" s="32">
        <v>2000</v>
      </c>
      <c r="S1151" s="19">
        <v>2000</v>
      </c>
      <c r="T1151" s="32">
        <v>0</v>
      </c>
      <c r="U1151" s="19">
        <v>2000</v>
      </c>
      <c r="V1151" s="10" t="s">
        <v>5568</v>
      </c>
      <c r="W1151" s="28" t="s">
        <v>2887</v>
      </c>
      <c r="X1151" s="28" t="s">
        <v>2719</v>
      </c>
      <c r="Y1151" s="28" t="s">
        <v>2606</v>
      </c>
      <c r="Z1151" s="26" t="s">
        <v>2851</v>
      </c>
      <c r="AA1151" s="26" t="s">
        <v>2883</v>
      </c>
      <c r="AB1151" s="10" t="s">
        <v>5561</v>
      </c>
      <c r="AC1151" s="20"/>
    </row>
    <row r="1152" s="2" customFormat="1" ht="32.1" customHeight="1" spans="1:29">
      <c r="A1152" s="9">
        <v>1148</v>
      </c>
      <c r="B1152" s="28" t="s">
        <v>46</v>
      </c>
      <c r="C1152" s="28" t="s">
        <v>2888</v>
      </c>
      <c r="D1152" s="10" t="s">
        <v>3079</v>
      </c>
      <c r="E1152" s="29" t="s">
        <v>1351</v>
      </c>
      <c r="F1152" s="10" t="s">
        <v>5569</v>
      </c>
      <c r="G1152" s="10" t="s">
        <v>24</v>
      </c>
      <c r="H1152" s="28" t="s">
        <v>44</v>
      </c>
      <c r="I1152" s="28" t="s">
        <v>2889</v>
      </c>
      <c r="J1152" s="28" t="s">
        <v>32</v>
      </c>
      <c r="K1152" s="28">
        <v>2021</v>
      </c>
      <c r="L1152" s="28">
        <v>3</v>
      </c>
      <c r="M1152" s="31">
        <v>2021.1</v>
      </c>
      <c r="N1152" s="30">
        <v>2021.12</v>
      </c>
      <c r="O1152" s="30">
        <v>202101</v>
      </c>
      <c r="P1152" s="30">
        <v>202112</v>
      </c>
      <c r="Q1152" s="32">
        <v>0</v>
      </c>
      <c r="R1152" s="32">
        <v>600</v>
      </c>
      <c r="S1152" s="19">
        <v>600</v>
      </c>
      <c r="T1152" s="32">
        <v>0</v>
      </c>
      <c r="U1152" s="19">
        <v>600</v>
      </c>
      <c r="V1152" s="10" t="s">
        <v>5570</v>
      </c>
      <c r="W1152" s="28" t="s">
        <v>2888</v>
      </c>
      <c r="X1152" s="28" t="s">
        <v>2719</v>
      </c>
      <c r="Y1152" s="28" t="s">
        <v>2606</v>
      </c>
      <c r="Z1152" s="26" t="s">
        <v>2851</v>
      </c>
      <c r="AA1152" s="26" t="s">
        <v>2883</v>
      </c>
      <c r="AB1152" s="10" t="s">
        <v>5561</v>
      </c>
      <c r="AC1152" s="20"/>
    </row>
    <row r="1153" s="2" customFormat="1" ht="32.1" customHeight="1" spans="1:29">
      <c r="A1153" s="9">
        <v>1149</v>
      </c>
      <c r="B1153" s="28" t="s">
        <v>27</v>
      </c>
      <c r="C1153" s="28" t="s">
        <v>2890</v>
      </c>
      <c r="D1153" s="10" t="s">
        <v>3092</v>
      </c>
      <c r="E1153" s="29" t="s">
        <v>1351</v>
      </c>
      <c r="F1153" s="10" t="s">
        <v>5571</v>
      </c>
      <c r="G1153" s="10" t="s">
        <v>24</v>
      </c>
      <c r="H1153" s="28" t="s">
        <v>2891</v>
      </c>
      <c r="I1153" s="28" t="s">
        <v>2892</v>
      </c>
      <c r="J1153" s="28" t="s">
        <v>41</v>
      </c>
      <c r="K1153" s="28">
        <v>2021</v>
      </c>
      <c r="L1153" s="28">
        <v>5</v>
      </c>
      <c r="M1153" s="30" t="s">
        <v>2893</v>
      </c>
      <c r="N1153" s="30"/>
      <c r="O1153" s="30">
        <v>202107</v>
      </c>
      <c r="P1153" s="30">
        <v>202112</v>
      </c>
      <c r="Q1153" s="32">
        <v>0</v>
      </c>
      <c r="R1153" s="32">
        <v>1000</v>
      </c>
      <c r="S1153" s="19">
        <v>1000</v>
      </c>
      <c r="T1153" s="32">
        <v>200</v>
      </c>
      <c r="U1153" s="19">
        <v>1200</v>
      </c>
      <c r="V1153" s="10" t="s">
        <v>5572</v>
      </c>
      <c r="W1153" s="28" t="s">
        <v>2890</v>
      </c>
      <c r="X1153" s="28" t="s">
        <v>2719</v>
      </c>
      <c r="Y1153" s="28" t="s">
        <v>2606</v>
      </c>
      <c r="Z1153" s="26" t="s">
        <v>2851</v>
      </c>
      <c r="AA1153" s="26" t="s">
        <v>2894</v>
      </c>
      <c r="AB1153" s="10" t="s">
        <v>5573</v>
      </c>
      <c r="AC1153" s="20"/>
    </row>
    <row r="1154" s="2" customFormat="1" ht="32.1" customHeight="1" spans="1:29">
      <c r="A1154" s="9">
        <v>1150</v>
      </c>
      <c r="B1154" s="28" t="s">
        <v>46</v>
      </c>
      <c r="C1154" s="28" t="s">
        <v>2895</v>
      </c>
      <c r="D1154" s="10" t="s">
        <v>3007</v>
      </c>
      <c r="E1154" s="29" t="s">
        <v>1351</v>
      </c>
      <c r="F1154" s="10" t="s">
        <v>5574</v>
      </c>
      <c r="G1154" s="9" t="s">
        <v>23</v>
      </c>
      <c r="H1154" s="28" t="s">
        <v>2896</v>
      </c>
      <c r="I1154" s="28" t="s">
        <v>2897</v>
      </c>
      <c r="J1154" s="28" t="s">
        <v>62</v>
      </c>
      <c r="K1154" s="28">
        <v>2021</v>
      </c>
      <c r="L1154" s="28">
        <v>9</v>
      </c>
      <c r="M1154" s="30">
        <v>2021.4</v>
      </c>
      <c r="N1154" s="30">
        <v>2021.12</v>
      </c>
      <c r="O1154" s="30">
        <v>202104</v>
      </c>
      <c r="P1154" s="30">
        <v>202112</v>
      </c>
      <c r="Q1154" s="32">
        <v>2700</v>
      </c>
      <c r="R1154" s="32">
        <v>0</v>
      </c>
      <c r="S1154" s="19">
        <v>2700</v>
      </c>
      <c r="T1154" s="32">
        <v>800</v>
      </c>
      <c r="U1154" s="19">
        <v>3500</v>
      </c>
      <c r="V1154" s="10" t="s">
        <v>5575</v>
      </c>
      <c r="W1154" s="28" t="s">
        <v>2895</v>
      </c>
      <c r="X1154" s="28" t="s">
        <v>2719</v>
      </c>
      <c r="Y1154" s="28" t="s">
        <v>2606</v>
      </c>
      <c r="Z1154" s="26" t="s">
        <v>2851</v>
      </c>
      <c r="AA1154" s="26" t="s">
        <v>2894</v>
      </c>
      <c r="AB1154" s="10" t="s">
        <v>5573</v>
      </c>
      <c r="AC1154" s="20"/>
    </row>
    <row r="1155" s="2" customFormat="1" ht="32.1" customHeight="1" spans="1:29">
      <c r="A1155" s="9">
        <v>1151</v>
      </c>
      <c r="B1155" s="28" t="s">
        <v>46</v>
      </c>
      <c r="C1155" s="28" t="s">
        <v>2898</v>
      </c>
      <c r="D1155" s="10" t="s">
        <v>3131</v>
      </c>
      <c r="E1155" s="29" t="s">
        <v>38</v>
      </c>
      <c r="F1155" s="10" t="s">
        <v>5576</v>
      </c>
      <c r="G1155" s="9" t="s">
        <v>23</v>
      </c>
      <c r="H1155" s="28" t="s">
        <v>2899</v>
      </c>
      <c r="I1155" s="28" t="s">
        <v>2900</v>
      </c>
      <c r="J1155" s="28" t="s">
        <v>62</v>
      </c>
      <c r="K1155" s="28">
        <v>2021</v>
      </c>
      <c r="L1155" s="28">
        <v>9</v>
      </c>
      <c r="M1155" s="30">
        <v>2021.4</v>
      </c>
      <c r="N1155" s="30">
        <v>2021.12</v>
      </c>
      <c r="O1155" s="30">
        <v>202104</v>
      </c>
      <c r="P1155" s="30">
        <v>202112</v>
      </c>
      <c r="Q1155" s="32">
        <v>2700</v>
      </c>
      <c r="R1155" s="32">
        <v>0</v>
      </c>
      <c r="S1155" s="19">
        <v>2700</v>
      </c>
      <c r="T1155" s="32">
        <v>800</v>
      </c>
      <c r="U1155" s="19">
        <v>3500</v>
      </c>
      <c r="V1155" s="10" t="s">
        <v>5577</v>
      </c>
      <c r="W1155" s="28" t="s">
        <v>2898</v>
      </c>
      <c r="X1155" s="28" t="s">
        <v>2719</v>
      </c>
      <c r="Y1155" s="28" t="s">
        <v>2606</v>
      </c>
      <c r="Z1155" s="26" t="s">
        <v>2851</v>
      </c>
      <c r="AA1155" s="26" t="s">
        <v>2894</v>
      </c>
      <c r="AB1155" s="10" t="s">
        <v>5573</v>
      </c>
      <c r="AC1155" s="20"/>
    </row>
    <row r="1156" s="2" customFormat="1" ht="32.1" customHeight="1" spans="1:29">
      <c r="A1156" s="9">
        <v>1152</v>
      </c>
      <c r="B1156" s="28" t="s">
        <v>46</v>
      </c>
      <c r="C1156" s="28" t="s">
        <v>2901</v>
      </c>
      <c r="D1156" s="10" t="s">
        <v>3229</v>
      </c>
      <c r="E1156" s="29" t="s">
        <v>38</v>
      </c>
      <c r="F1156" s="10" t="s">
        <v>5578</v>
      </c>
      <c r="G1156" s="10" t="s">
        <v>24</v>
      </c>
      <c r="H1156" s="28" t="s">
        <v>2902</v>
      </c>
      <c r="I1156" s="28" t="s">
        <v>2900</v>
      </c>
      <c r="J1156" s="28" t="s">
        <v>62</v>
      </c>
      <c r="K1156" s="28">
        <v>2021</v>
      </c>
      <c r="L1156" s="28">
        <v>6</v>
      </c>
      <c r="M1156" s="30" t="s">
        <v>2903</v>
      </c>
      <c r="N1156" s="30"/>
      <c r="O1156" s="30">
        <v>202104</v>
      </c>
      <c r="P1156" s="30">
        <v>202112</v>
      </c>
      <c r="Q1156" s="32">
        <v>0</v>
      </c>
      <c r="R1156" s="32">
        <v>1200</v>
      </c>
      <c r="S1156" s="19">
        <v>1200</v>
      </c>
      <c r="T1156" s="32">
        <v>800</v>
      </c>
      <c r="U1156" s="19">
        <v>2000</v>
      </c>
      <c r="V1156" s="10" t="s">
        <v>5579</v>
      </c>
      <c r="W1156" s="28" t="s">
        <v>2901</v>
      </c>
      <c r="X1156" s="28" t="s">
        <v>2719</v>
      </c>
      <c r="Y1156" s="28" t="s">
        <v>2606</v>
      </c>
      <c r="Z1156" s="26" t="s">
        <v>2851</v>
      </c>
      <c r="AA1156" s="26" t="s">
        <v>2894</v>
      </c>
      <c r="AB1156" s="10" t="s">
        <v>5573</v>
      </c>
      <c r="AC1156" s="20"/>
    </row>
    <row r="1157" s="2" customFormat="1" ht="32.1" customHeight="1" spans="1:29">
      <c r="A1157" s="9">
        <v>1153</v>
      </c>
      <c r="B1157" s="28" t="s">
        <v>46</v>
      </c>
      <c r="C1157" s="28" t="s">
        <v>2904</v>
      </c>
      <c r="D1157" s="10" t="s">
        <v>3016</v>
      </c>
      <c r="E1157" s="29" t="s">
        <v>38</v>
      </c>
      <c r="F1157" s="10" t="s">
        <v>5580</v>
      </c>
      <c r="G1157" s="9" t="s">
        <v>23</v>
      </c>
      <c r="H1157" s="28" t="s">
        <v>2905</v>
      </c>
      <c r="I1157" s="28" t="s">
        <v>664</v>
      </c>
      <c r="J1157" s="28" t="s">
        <v>62</v>
      </c>
      <c r="K1157" s="28">
        <v>2021</v>
      </c>
      <c r="L1157" s="28">
        <v>10</v>
      </c>
      <c r="M1157" s="30">
        <v>2021.3</v>
      </c>
      <c r="N1157" s="30">
        <v>2021.12</v>
      </c>
      <c r="O1157" s="30">
        <v>202103</v>
      </c>
      <c r="P1157" s="30">
        <v>202112</v>
      </c>
      <c r="Q1157" s="32">
        <v>3000</v>
      </c>
      <c r="R1157" s="32">
        <v>0</v>
      </c>
      <c r="S1157" s="19">
        <v>3000</v>
      </c>
      <c r="T1157" s="32">
        <v>800</v>
      </c>
      <c r="U1157" s="19">
        <v>3800</v>
      </c>
      <c r="V1157" s="10" t="s">
        <v>5581</v>
      </c>
      <c r="W1157" s="28" t="s">
        <v>2904</v>
      </c>
      <c r="X1157" s="28" t="s">
        <v>2719</v>
      </c>
      <c r="Y1157" s="28" t="s">
        <v>2606</v>
      </c>
      <c r="Z1157" s="26" t="s">
        <v>2851</v>
      </c>
      <c r="AA1157" s="26" t="s">
        <v>2906</v>
      </c>
      <c r="AB1157" s="10" t="s">
        <v>5582</v>
      </c>
      <c r="AC1157" s="20"/>
    </row>
    <row r="1158" s="2" customFormat="1" ht="32.1" customHeight="1" spans="1:29">
      <c r="A1158" s="9">
        <v>1154</v>
      </c>
      <c r="B1158" s="28" t="s">
        <v>46</v>
      </c>
      <c r="C1158" s="28" t="s">
        <v>2907</v>
      </c>
      <c r="D1158" s="10" t="s">
        <v>3050</v>
      </c>
      <c r="E1158" s="29" t="s">
        <v>1351</v>
      </c>
      <c r="F1158" s="10" t="s">
        <v>5583</v>
      </c>
      <c r="G1158" s="10" t="s">
        <v>24</v>
      </c>
      <c r="H1158" s="28" t="s">
        <v>2908</v>
      </c>
      <c r="I1158" s="28" t="s">
        <v>163</v>
      </c>
      <c r="J1158" s="28" t="s">
        <v>41</v>
      </c>
      <c r="K1158" s="28">
        <v>2021</v>
      </c>
      <c r="L1158" s="28">
        <v>6</v>
      </c>
      <c r="M1158" s="30">
        <v>2021.7</v>
      </c>
      <c r="N1158" s="30">
        <v>2021.12</v>
      </c>
      <c r="O1158" s="30">
        <v>202107</v>
      </c>
      <c r="P1158" s="30">
        <v>202112</v>
      </c>
      <c r="Q1158" s="32">
        <v>0</v>
      </c>
      <c r="R1158" s="32">
        <v>1200</v>
      </c>
      <c r="S1158" s="19">
        <v>1200</v>
      </c>
      <c r="T1158" s="32">
        <v>200</v>
      </c>
      <c r="U1158" s="19">
        <v>1400</v>
      </c>
      <c r="V1158" s="10" t="s">
        <v>5584</v>
      </c>
      <c r="W1158" s="28" t="s">
        <v>2907</v>
      </c>
      <c r="X1158" s="28" t="s">
        <v>2719</v>
      </c>
      <c r="Y1158" s="28" t="s">
        <v>2606</v>
      </c>
      <c r="Z1158" s="26" t="s">
        <v>2851</v>
      </c>
      <c r="AA1158" s="26" t="s">
        <v>2906</v>
      </c>
      <c r="AB1158" s="10" t="s">
        <v>5582</v>
      </c>
      <c r="AC1158" s="20"/>
    </row>
    <row r="1159" s="2" customFormat="1" ht="32.1" customHeight="1" spans="1:29">
      <c r="A1159" s="9">
        <v>1155</v>
      </c>
      <c r="B1159" s="28" t="s">
        <v>46</v>
      </c>
      <c r="C1159" s="28" t="s">
        <v>2909</v>
      </c>
      <c r="D1159" s="10" t="s">
        <v>3504</v>
      </c>
      <c r="E1159" s="29" t="s">
        <v>38</v>
      </c>
      <c r="F1159" s="10" t="s">
        <v>5585</v>
      </c>
      <c r="G1159" s="10" t="s">
        <v>24</v>
      </c>
      <c r="H1159" s="28" t="s">
        <v>2910</v>
      </c>
      <c r="I1159" s="28" t="s">
        <v>2911</v>
      </c>
      <c r="J1159" s="28" t="s">
        <v>41</v>
      </c>
      <c r="K1159" s="28">
        <v>2021</v>
      </c>
      <c r="L1159" s="28">
        <v>8</v>
      </c>
      <c r="M1159" s="30">
        <v>2021.5</v>
      </c>
      <c r="N1159" s="30">
        <v>2021.12</v>
      </c>
      <c r="O1159" s="30">
        <v>202105</v>
      </c>
      <c r="P1159" s="30">
        <v>202112</v>
      </c>
      <c r="Q1159" s="32">
        <v>0</v>
      </c>
      <c r="R1159" s="32">
        <v>1600</v>
      </c>
      <c r="S1159" s="19">
        <v>1600</v>
      </c>
      <c r="T1159" s="32">
        <v>200</v>
      </c>
      <c r="U1159" s="19">
        <v>1800</v>
      </c>
      <c r="V1159" s="10" t="s">
        <v>5586</v>
      </c>
      <c r="W1159" s="28" t="s">
        <v>2909</v>
      </c>
      <c r="X1159" s="28" t="s">
        <v>2719</v>
      </c>
      <c r="Y1159" s="28" t="s">
        <v>2606</v>
      </c>
      <c r="Z1159" s="26" t="s">
        <v>2851</v>
      </c>
      <c r="AA1159" s="26" t="s">
        <v>2906</v>
      </c>
      <c r="AB1159" s="10" t="s">
        <v>5582</v>
      </c>
      <c r="AC1159" s="20"/>
    </row>
    <row r="1160" s="2" customFormat="1" ht="32.1" customHeight="1" spans="1:29">
      <c r="A1160" s="9">
        <v>1156</v>
      </c>
      <c r="B1160" s="28" t="s">
        <v>46</v>
      </c>
      <c r="C1160" s="28" t="s">
        <v>2912</v>
      </c>
      <c r="D1160" s="10" t="s">
        <v>3026</v>
      </c>
      <c r="E1160" s="29" t="s">
        <v>1351</v>
      </c>
      <c r="F1160" s="10" t="s">
        <v>5587</v>
      </c>
      <c r="G1160" s="10" t="s">
        <v>24</v>
      </c>
      <c r="H1160" s="28" t="s">
        <v>105</v>
      </c>
      <c r="I1160" s="28" t="s">
        <v>40</v>
      </c>
      <c r="J1160" s="28" t="s">
        <v>41</v>
      </c>
      <c r="K1160" s="28">
        <v>2021</v>
      </c>
      <c r="L1160" s="28">
        <v>12</v>
      </c>
      <c r="M1160" s="33">
        <v>2021.1</v>
      </c>
      <c r="N1160" s="30">
        <v>2021.12</v>
      </c>
      <c r="O1160" s="30">
        <v>202101</v>
      </c>
      <c r="P1160" s="30">
        <v>202112</v>
      </c>
      <c r="Q1160" s="32">
        <v>0</v>
      </c>
      <c r="R1160" s="32">
        <v>2400</v>
      </c>
      <c r="S1160" s="19">
        <v>2400</v>
      </c>
      <c r="T1160" s="32">
        <v>200</v>
      </c>
      <c r="U1160" s="19">
        <v>2600</v>
      </c>
      <c r="V1160" s="10" t="s">
        <v>5588</v>
      </c>
      <c r="W1160" s="28" t="s">
        <v>2912</v>
      </c>
      <c r="X1160" s="28" t="s">
        <v>2719</v>
      </c>
      <c r="Y1160" s="28" t="s">
        <v>2606</v>
      </c>
      <c r="Z1160" s="26" t="s">
        <v>2851</v>
      </c>
      <c r="AA1160" s="26" t="s">
        <v>2906</v>
      </c>
      <c r="AB1160" s="10" t="s">
        <v>5582</v>
      </c>
      <c r="AC1160" s="20"/>
    </row>
    <row r="1161" s="2" customFormat="1" ht="32.1" customHeight="1" spans="1:29">
      <c r="A1161" s="9">
        <v>1157</v>
      </c>
      <c r="B1161" s="28" t="s">
        <v>27</v>
      </c>
      <c r="C1161" s="28" t="s">
        <v>2913</v>
      </c>
      <c r="D1161" s="10" t="s">
        <v>3069</v>
      </c>
      <c r="E1161" s="29" t="s">
        <v>38</v>
      </c>
      <c r="F1161" s="10" t="s">
        <v>5589</v>
      </c>
      <c r="G1161" s="9" t="s">
        <v>23</v>
      </c>
      <c r="H1161" s="28" t="s">
        <v>2914</v>
      </c>
      <c r="I1161" s="28" t="s">
        <v>213</v>
      </c>
      <c r="J1161" s="28" t="s">
        <v>41</v>
      </c>
      <c r="K1161" s="28">
        <v>2021</v>
      </c>
      <c r="L1161" s="28">
        <v>12</v>
      </c>
      <c r="M1161" s="33">
        <v>2021.1</v>
      </c>
      <c r="N1161" s="30">
        <v>2021.12</v>
      </c>
      <c r="O1161" s="30">
        <v>202101</v>
      </c>
      <c r="P1161" s="30">
        <v>202112</v>
      </c>
      <c r="Q1161" s="32">
        <v>3600</v>
      </c>
      <c r="R1161" s="32">
        <v>0</v>
      </c>
      <c r="S1161" s="19">
        <v>3600</v>
      </c>
      <c r="T1161" s="32">
        <v>200</v>
      </c>
      <c r="U1161" s="19">
        <v>3800</v>
      </c>
      <c r="V1161" s="10" t="s">
        <v>5590</v>
      </c>
      <c r="W1161" s="28" t="s">
        <v>2913</v>
      </c>
      <c r="X1161" s="28" t="s">
        <v>2610</v>
      </c>
      <c r="Y1161" s="28" t="s">
        <v>2606</v>
      </c>
      <c r="Z1161" s="26" t="s">
        <v>2851</v>
      </c>
      <c r="AA1161" s="26" t="s">
        <v>2906</v>
      </c>
      <c r="AB1161" s="10" t="s">
        <v>5582</v>
      </c>
      <c r="AC1161" s="20"/>
    </row>
    <row r="1162" s="2" customFormat="1" ht="32.1" customHeight="1" spans="1:29">
      <c r="A1162" s="9">
        <v>1158</v>
      </c>
      <c r="B1162" s="28" t="s">
        <v>46</v>
      </c>
      <c r="C1162" s="28" t="s">
        <v>2915</v>
      </c>
      <c r="D1162" s="10" t="s">
        <v>3066</v>
      </c>
      <c r="E1162" s="29" t="s">
        <v>38</v>
      </c>
      <c r="F1162" s="10" t="s">
        <v>5591</v>
      </c>
      <c r="G1162" s="10" t="s">
        <v>24</v>
      </c>
      <c r="H1162" s="28" t="s">
        <v>2916</v>
      </c>
      <c r="I1162" s="28" t="s">
        <v>241</v>
      </c>
      <c r="J1162" s="28" t="s">
        <v>41</v>
      </c>
      <c r="K1162" s="28">
        <v>2021</v>
      </c>
      <c r="L1162" s="28">
        <v>4</v>
      </c>
      <c r="M1162" s="30">
        <v>2021.4</v>
      </c>
      <c r="N1162" s="30">
        <v>2021.7</v>
      </c>
      <c r="O1162" s="30">
        <v>202104</v>
      </c>
      <c r="P1162" s="30">
        <v>202107</v>
      </c>
      <c r="Q1162" s="32">
        <v>0</v>
      </c>
      <c r="R1162" s="32">
        <v>800</v>
      </c>
      <c r="S1162" s="19">
        <v>800</v>
      </c>
      <c r="T1162" s="32">
        <v>200</v>
      </c>
      <c r="U1162" s="19">
        <v>1000</v>
      </c>
      <c r="V1162" s="10" t="s">
        <v>5592</v>
      </c>
      <c r="W1162" s="28" t="s">
        <v>2915</v>
      </c>
      <c r="X1162" s="28" t="s">
        <v>2719</v>
      </c>
      <c r="Y1162" s="28" t="s">
        <v>2606</v>
      </c>
      <c r="Z1162" s="26" t="s">
        <v>2851</v>
      </c>
      <c r="AA1162" s="26" t="s">
        <v>2917</v>
      </c>
      <c r="AB1162" s="10" t="s">
        <v>5593</v>
      </c>
      <c r="AC1162" s="20"/>
    </row>
    <row r="1163" s="2" customFormat="1" ht="32.1" customHeight="1" spans="1:29">
      <c r="A1163" s="9">
        <v>1159</v>
      </c>
      <c r="B1163" s="28" t="s">
        <v>46</v>
      </c>
      <c r="C1163" s="28" t="s">
        <v>2918</v>
      </c>
      <c r="D1163" s="10" t="s">
        <v>3092</v>
      </c>
      <c r="E1163" s="29" t="s">
        <v>1351</v>
      </c>
      <c r="F1163" s="10" t="s">
        <v>5591</v>
      </c>
      <c r="G1163" s="10" t="s">
        <v>24</v>
      </c>
      <c r="H1163" s="28" t="s">
        <v>2919</v>
      </c>
      <c r="I1163" s="28" t="s">
        <v>2920</v>
      </c>
      <c r="J1163" s="28" t="s">
        <v>41</v>
      </c>
      <c r="K1163" s="28">
        <v>2021</v>
      </c>
      <c r="L1163" s="28">
        <v>3</v>
      </c>
      <c r="M1163" s="30">
        <v>2021.6</v>
      </c>
      <c r="N1163" s="30">
        <v>2021.8</v>
      </c>
      <c r="O1163" s="30">
        <v>202106</v>
      </c>
      <c r="P1163" s="30">
        <v>202108</v>
      </c>
      <c r="Q1163" s="32">
        <v>0</v>
      </c>
      <c r="R1163" s="32">
        <v>600</v>
      </c>
      <c r="S1163" s="19">
        <v>600</v>
      </c>
      <c r="T1163" s="32">
        <v>200</v>
      </c>
      <c r="U1163" s="19">
        <v>800</v>
      </c>
      <c r="V1163" s="10" t="s">
        <v>5594</v>
      </c>
      <c r="W1163" s="28" t="s">
        <v>2918</v>
      </c>
      <c r="X1163" s="28" t="s">
        <v>2719</v>
      </c>
      <c r="Y1163" s="28" t="s">
        <v>2606</v>
      </c>
      <c r="Z1163" s="26" t="s">
        <v>2851</v>
      </c>
      <c r="AA1163" s="26" t="s">
        <v>2917</v>
      </c>
      <c r="AB1163" s="10" t="s">
        <v>5593</v>
      </c>
      <c r="AC1163" s="20"/>
    </row>
    <row r="1164" s="2" customFormat="1" ht="32.1" customHeight="1" spans="1:29">
      <c r="A1164" s="9">
        <v>1160</v>
      </c>
      <c r="B1164" s="28" t="s">
        <v>46</v>
      </c>
      <c r="C1164" s="28" t="s">
        <v>2921</v>
      </c>
      <c r="D1164" s="10" t="s">
        <v>3334</v>
      </c>
      <c r="E1164" s="29" t="s">
        <v>1351</v>
      </c>
      <c r="F1164" s="10" t="s">
        <v>5595</v>
      </c>
      <c r="G1164" s="10" t="s">
        <v>24</v>
      </c>
      <c r="H1164" s="28" t="s">
        <v>2919</v>
      </c>
      <c r="I1164" s="28" t="s">
        <v>2922</v>
      </c>
      <c r="J1164" s="28" t="s">
        <v>41</v>
      </c>
      <c r="K1164" s="28">
        <v>2021</v>
      </c>
      <c r="L1164" s="28">
        <v>8</v>
      </c>
      <c r="M1164" s="30">
        <v>2021.5</v>
      </c>
      <c r="N1164" s="30">
        <v>2021.12</v>
      </c>
      <c r="O1164" s="30">
        <v>202105</v>
      </c>
      <c r="P1164" s="30">
        <v>202112</v>
      </c>
      <c r="Q1164" s="32">
        <v>0</v>
      </c>
      <c r="R1164" s="32">
        <v>1600</v>
      </c>
      <c r="S1164" s="19">
        <v>1600</v>
      </c>
      <c r="T1164" s="32">
        <v>200</v>
      </c>
      <c r="U1164" s="19">
        <v>1800</v>
      </c>
      <c r="V1164" s="10" t="s">
        <v>5596</v>
      </c>
      <c r="W1164" s="28" t="s">
        <v>2921</v>
      </c>
      <c r="X1164" s="28" t="s">
        <v>2719</v>
      </c>
      <c r="Y1164" s="28" t="s">
        <v>2606</v>
      </c>
      <c r="Z1164" s="26" t="s">
        <v>2851</v>
      </c>
      <c r="AA1164" s="26" t="s">
        <v>2917</v>
      </c>
      <c r="AB1164" s="10" t="s">
        <v>5593</v>
      </c>
      <c r="AC1164" s="20"/>
    </row>
    <row r="1165" s="2" customFormat="1" ht="32.1" customHeight="1" spans="1:29">
      <c r="A1165" s="9">
        <v>1161</v>
      </c>
      <c r="B1165" s="28" t="s">
        <v>46</v>
      </c>
      <c r="C1165" s="28" t="s">
        <v>2923</v>
      </c>
      <c r="D1165" s="10" t="s">
        <v>3106</v>
      </c>
      <c r="E1165" s="29" t="s">
        <v>38</v>
      </c>
      <c r="F1165" s="10" t="s">
        <v>5597</v>
      </c>
      <c r="G1165" s="9" t="s">
        <v>24</v>
      </c>
      <c r="H1165" s="28" t="s">
        <v>2924</v>
      </c>
      <c r="I1165" s="28" t="s">
        <v>241</v>
      </c>
      <c r="J1165" s="28" t="s">
        <v>41</v>
      </c>
      <c r="K1165" s="28">
        <v>2021</v>
      </c>
      <c r="L1165" s="28">
        <v>6</v>
      </c>
      <c r="M1165" s="30" t="s">
        <v>2925</v>
      </c>
      <c r="N1165" s="30"/>
      <c r="O1165" s="30">
        <v>202104</v>
      </c>
      <c r="P1165" s="30">
        <v>202112</v>
      </c>
      <c r="Q1165" s="32">
        <v>0</v>
      </c>
      <c r="R1165" s="32">
        <v>1200</v>
      </c>
      <c r="S1165" s="19">
        <v>1200</v>
      </c>
      <c r="T1165" s="32">
        <v>200</v>
      </c>
      <c r="U1165" s="19">
        <v>1400</v>
      </c>
      <c r="V1165" s="10" t="s">
        <v>5479</v>
      </c>
      <c r="W1165" s="28" t="s">
        <v>2923</v>
      </c>
      <c r="X1165" s="28" t="s">
        <v>2719</v>
      </c>
      <c r="Y1165" s="28" t="s">
        <v>2606</v>
      </c>
      <c r="Z1165" s="26" t="s">
        <v>2851</v>
      </c>
      <c r="AA1165" s="26" t="s">
        <v>2917</v>
      </c>
      <c r="AB1165" s="10" t="s">
        <v>5593</v>
      </c>
      <c r="AC1165" s="20"/>
    </row>
    <row r="1166" s="2" customFormat="1" ht="32.1" customHeight="1" spans="1:29">
      <c r="A1166" s="9">
        <v>1162</v>
      </c>
      <c r="B1166" s="28" t="s">
        <v>46</v>
      </c>
      <c r="C1166" s="28" t="s">
        <v>2926</v>
      </c>
      <c r="D1166" s="10" t="s">
        <v>3053</v>
      </c>
      <c r="E1166" s="29" t="s">
        <v>1351</v>
      </c>
      <c r="F1166" s="10" t="s">
        <v>5598</v>
      </c>
      <c r="G1166" s="9" t="s">
        <v>23</v>
      </c>
      <c r="H1166" s="28" t="s">
        <v>2927</v>
      </c>
      <c r="I1166" s="28" t="s">
        <v>2928</v>
      </c>
      <c r="J1166" s="28" t="s">
        <v>62</v>
      </c>
      <c r="K1166" s="28">
        <v>2021</v>
      </c>
      <c r="L1166" s="28">
        <v>6</v>
      </c>
      <c r="M1166" s="30">
        <v>2021.4</v>
      </c>
      <c r="N1166" s="30">
        <v>2021.9</v>
      </c>
      <c r="O1166" s="30">
        <v>202104</v>
      </c>
      <c r="P1166" s="30">
        <v>202109</v>
      </c>
      <c r="Q1166" s="32">
        <v>1800</v>
      </c>
      <c r="R1166" s="32">
        <v>0</v>
      </c>
      <c r="S1166" s="19">
        <v>1800</v>
      </c>
      <c r="T1166" s="32">
        <v>800</v>
      </c>
      <c r="U1166" s="19">
        <v>2600</v>
      </c>
      <c r="V1166" s="10" t="s">
        <v>5599</v>
      </c>
      <c r="W1166" s="28" t="s">
        <v>2926</v>
      </c>
      <c r="X1166" s="28" t="s">
        <v>2719</v>
      </c>
      <c r="Y1166" s="28" t="s">
        <v>2606</v>
      </c>
      <c r="Z1166" s="26" t="s">
        <v>2851</v>
      </c>
      <c r="AA1166" s="26" t="s">
        <v>2917</v>
      </c>
      <c r="AB1166" s="10" t="s">
        <v>5593</v>
      </c>
      <c r="AC1166" s="20"/>
    </row>
    <row r="1167" s="2" customFormat="1" ht="32.1" customHeight="1" spans="1:29">
      <c r="A1167" s="9">
        <v>1163</v>
      </c>
      <c r="B1167" s="28" t="s">
        <v>27</v>
      </c>
      <c r="C1167" s="28" t="s">
        <v>2929</v>
      </c>
      <c r="D1167" s="10" t="s">
        <v>3004</v>
      </c>
      <c r="E1167" s="29" t="s">
        <v>1351</v>
      </c>
      <c r="F1167" s="10" t="s">
        <v>5600</v>
      </c>
      <c r="G1167" s="10" t="s">
        <v>24</v>
      </c>
      <c r="H1167" s="28" t="s">
        <v>240</v>
      </c>
      <c r="I1167" s="28" t="s">
        <v>2930</v>
      </c>
      <c r="J1167" s="28" t="s">
        <v>41</v>
      </c>
      <c r="K1167" s="28">
        <v>2021</v>
      </c>
      <c r="L1167" s="28">
        <v>12</v>
      </c>
      <c r="M1167" s="33">
        <v>2021.1</v>
      </c>
      <c r="N1167" s="30">
        <v>2021.12</v>
      </c>
      <c r="O1167" s="30">
        <v>202101</v>
      </c>
      <c r="P1167" s="30">
        <v>202112</v>
      </c>
      <c r="Q1167" s="32">
        <v>0</v>
      </c>
      <c r="R1167" s="32">
        <v>2400</v>
      </c>
      <c r="S1167" s="19">
        <v>2400</v>
      </c>
      <c r="T1167" s="32">
        <v>200</v>
      </c>
      <c r="U1167" s="19">
        <v>2600</v>
      </c>
      <c r="V1167" s="10" t="s">
        <v>5601</v>
      </c>
      <c r="W1167" s="28" t="s">
        <v>2929</v>
      </c>
      <c r="X1167" s="28" t="s">
        <v>2719</v>
      </c>
      <c r="Y1167" s="28" t="s">
        <v>2606</v>
      </c>
      <c r="Z1167" s="26" t="s">
        <v>2851</v>
      </c>
      <c r="AA1167" s="26" t="s">
        <v>2931</v>
      </c>
      <c r="AB1167" s="10" t="s">
        <v>5602</v>
      </c>
      <c r="AC1167" s="20"/>
    </row>
    <row r="1168" s="2" customFormat="1" ht="32.1" customHeight="1" spans="1:29">
      <c r="A1168" s="9">
        <v>1164</v>
      </c>
      <c r="B1168" s="28" t="s">
        <v>46</v>
      </c>
      <c r="C1168" s="28" t="s">
        <v>2932</v>
      </c>
      <c r="D1168" s="10" t="s">
        <v>3186</v>
      </c>
      <c r="E1168" s="29" t="s">
        <v>1351</v>
      </c>
      <c r="F1168" s="10" t="s">
        <v>5603</v>
      </c>
      <c r="G1168" s="10" t="s">
        <v>24</v>
      </c>
      <c r="H1168" s="28" t="s">
        <v>44</v>
      </c>
      <c r="I1168" s="28" t="s">
        <v>2933</v>
      </c>
      <c r="J1168" s="28" t="s">
        <v>62</v>
      </c>
      <c r="K1168" s="28">
        <v>2021</v>
      </c>
      <c r="L1168" s="28">
        <v>12</v>
      </c>
      <c r="M1168" s="33">
        <v>2021.1</v>
      </c>
      <c r="N1168" s="30">
        <v>2021.12</v>
      </c>
      <c r="O1168" s="30">
        <v>202101</v>
      </c>
      <c r="P1168" s="30">
        <v>202112</v>
      </c>
      <c r="Q1168" s="32">
        <v>0</v>
      </c>
      <c r="R1168" s="32">
        <v>2400</v>
      </c>
      <c r="S1168" s="19">
        <v>2400</v>
      </c>
      <c r="T1168" s="32">
        <v>200</v>
      </c>
      <c r="U1168" s="19">
        <v>2600</v>
      </c>
      <c r="V1168" s="10" t="s">
        <v>5604</v>
      </c>
      <c r="W1168" s="28" t="s">
        <v>2932</v>
      </c>
      <c r="X1168" s="28" t="s">
        <v>2719</v>
      </c>
      <c r="Y1168" s="28" t="s">
        <v>2606</v>
      </c>
      <c r="Z1168" s="26" t="s">
        <v>2851</v>
      </c>
      <c r="AA1168" s="26" t="s">
        <v>2931</v>
      </c>
      <c r="AB1168" s="10" t="s">
        <v>5602</v>
      </c>
      <c r="AC1168" s="20"/>
    </row>
    <row r="1169" s="2" customFormat="1" ht="32.1" customHeight="1" spans="1:29">
      <c r="A1169" s="9">
        <v>1165</v>
      </c>
      <c r="B1169" s="28" t="s">
        <v>27</v>
      </c>
      <c r="C1169" s="28" t="s">
        <v>2934</v>
      </c>
      <c r="D1169" s="10" t="s">
        <v>5605</v>
      </c>
      <c r="E1169" s="29" t="s">
        <v>38</v>
      </c>
      <c r="F1169" s="10" t="s">
        <v>5606</v>
      </c>
      <c r="G1169" s="9" t="s">
        <v>23</v>
      </c>
      <c r="H1169" s="28" t="s">
        <v>2935</v>
      </c>
      <c r="I1169" s="28" t="s">
        <v>2936</v>
      </c>
      <c r="J1169" s="28" t="s">
        <v>62</v>
      </c>
      <c r="K1169" s="28">
        <v>2021</v>
      </c>
      <c r="L1169" s="28">
        <v>10</v>
      </c>
      <c r="M1169" s="33">
        <v>2021.3</v>
      </c>
      <c r="N1169" s="30">
        <v>2021.12</v>
      </c>
      <c r="O1169" s="30">
        <v>202103</v>
      </c>
      <c r="P1169" s="30">
        <v>202112</v>
      </c>
      <c r="Q1169" s="32">
        <v>3000</v>
      </c>
      <c r="R1169" s="32">
        <v>0</v>
      </c>
      <c r="S1169" s="19">
        <v>3000</v>
      </c>
      <c r="T1169" s="32">
        <v>800</v>
      </c>
      <c r="U1169" s="19">
        <v>3800</v>
      </c>
      <c r="V1169" s="10" t="s">
        <v>5607</v>
      </c>
      <c r="W1169" s="28" t="s">
        <v>2934</v>
      </c>
      <c r="X1169" s="28" t="s">
        <v>2719</v>
      </c>
      <c r="Y1169" s="28" t="s">
        <v>2606</v>
      </c>
      <c r="Z1169" s="26" t="s">
        <v>2851</v>
      </c>
      <c r="AA1169" s="26" t="s">
        <v>2931</v>
      </c>
      <c r="AB1169" s="10" t="s">
        <v>5602</v>
      </c>
      <c r="AC1169" s="20"/>
    </row>
    <row r="1170" s="2" customFormat="1" ht="32.1" customHeight="1" spans="1:29">
      <c r="A1170" s="9">
        <v>1166</v>
      </c>
      <c r="B1170" s="28" t="s">
        <v>27</v>
      </c>
      <c r="C1170" s="28" t="s">
        <v>2937</v>
      </c>
      <c r="D1170" s="10" t="s">
        <v>5608</v>
      </c>
      <c r="E1170" s="29" t="s">
        <v>1351</v>
      </c>
      <c r="F1170" s="10" t="s">
        <v>5609</v>
      </c>
      <c r="G1170" s="10" t="s">
        <v>24</v>
      </c>
      <c r="H1170" s="28" t="s">
        <v>2938</v>
      </c>
      <c r="I1170" s="9" t="s">
        <v>2939</v>
      </c>
      <c r="J1170" s="28" t="s">
        <v>62</v>
      </c>
      <c r="K1170" s="28">
        <v>2021</v>
      </c>
      <c r="L1170" s="28">
        <v>12</v>
      </c>
      <c r="M1170" s="33">
        <v>2021.1</v>
      </c>
      <c r="N1170" s="30">
        <v>2021.12</v>
      </c>
      <c r="O1170" s="30">
        <v>202101</v>
      </c>
      <c r="P1170" s="30">
        <v>202112</v>
      </c>
      <c r="Q1170" s="32">
        <v>0</v>
      </c>
      <c r="R1170" s="32">
        <v>2400</v>
      </c>
      <c r="S1170" s="19">
        <v>2400</v>
      </c>
      <c r="T1170" s="32">
        <v>800</v>
      </c>
      <c r="U1170" s="19">
        <v>3200</v>
      </c>
      <c r="V1170" s="10" t="s">
        <v>5610</v>
      </c>
      <c r="W1170" s="28" t="s">
        <v>2937</v>
      </c>
      <c r="X1170" s="28" t="s">
        <v>2719</v>
      </c>
      <c r="Y1170" s="28" t="s">
        <v>2606</v>
      </c>
      <c r="Z1170" s="26" t="s">
        <v>2851</v>
      </c>
      <c r="AA1170" s="26" t="s">
        <v>2931</v>
      </c>
      <c r="AB1170" s="10" t="s">
        <v>5602</v>
      </c>
      <c r="AC1170" s="20"/>
    </row>
    <row r="1171" s="2" customFormat="1" ht="32.1" customHeight="1" spans="1:29">
      <c r="A1171" s="9">
        <v>1167</v>
      </c>
      <c r="B1171" s="28" t="s">
        <v>46</v>
      </c>
      <c r="C1171" s="28" t="s">
        <v>2940</v>
      </c>
      <c r="D1171" s="10" t="s">
        <v>3004</v>
      </c>
      <c r="E1171" s="29" t="s">
        <v>1351</v>
      </c>
      <c r="F1171" s="10" t="s">
        <v>5611</v>
      </c>
      <c r="G1171" s="10" t="s">
        <v>24</v>
      </c>
      <c r="H1171" s="28" t="s">
        <v>2941</v>
      </c>
      <c r="I1171" s="9" t="s">
        <v>5612</v>
      </c>
      <c r="J1171" s="28" t="s">
        <v>62</v>
      </c>
      <c r="K1171" s="28">
        <v>2021</v>
      </c>
      <c r="L1171" s="28">
        <v>4</v>
      </c>
      <c r="M1171" s="33">
        <v>2021.9</v>
      </c>
      <c r="N1171" s="30">
        <v>2021.12</v>
      </c>
      <c r="O1171" s="30">
        <v>202109</v>
      </c>
      <c r="P1171" s="30">
        <v>202112</v>
      </c>
      <c r="Q1171" s="32">
        <v>0</v>
      </c>
      <c r="R1171" s="32">
        <v>800</v>
      </c>
      <c r="S1171" s="19">
        <v>800</v>
      </c>
      <c r="T1171" s="32">
        <v>800</v>
      </c>
      <c r="U1171" s="19">
        <v>1600</v>
      </c>
      <c r="V1171" s="10" t="s">
        <v>5613</v>
      </c>
      <c r="W1171" s="28" t="s">
        <v>2940</v>
      </c>
      <c r="X1171" s="28" t="s">
        <v>2719</v>
      </c>
      <c r="Y1171" s="28" t="s">
        <v>2606</v>
      </c>
      <c r="Z1171" s="26" t="s">
        <v>2851</v>
      </c>
      <c r="AA1171" s="26" t="s">
        <v>2931</v>
      </c>
      <c r="AB1171" s="10" t="s">
        <v>5602</v>
      </c>
      <c r="AC1171" s="20"/>
    </row>
    <row r="1172" s="2" customFormat="1" ht="32.1" customHeight="1" spans="1:29">
      <c r="A1172" s="9">
        <v>1168</v>
      </c>
      <c r="B1172" s="28" t="s">
        <v>46</v>
      </c>
      <c r="C1172" s="28" t="s">
        <v>2943</v>
      </c>
      <c r="D1172" s="10" t="s">
        <v>3152</v>
      </c>
      <c r="E1172" s="29" t="s">
        <v>1351</v>
      </c>
      <c r="F1172" s="10" t="s">
        <v>5614</v>
      </c>
      <c r="G1172" s="10" t="s">
        <v>24</v>
      </c>
      <c r="H1172" s="28" t="s">
        <v>2944</v>
      </c>
      <c r="I1172" s="28" t="s">
        <v>96</v>
      </c>
      <c r="J1172" s="28" t="s">
        <v>32</v>
      </c>
      <c r="K1172" s="28">
        <v>2021</v>
      </c>
      <c r="L1172" s="28">
        <v>4</v>
      </c>
      <c r="M1172" s="30">
        <v>2021.9</v>
      </c>
      <c r="N1172" s="30">
        <v>2021.12</v>
      </c>
      <c r="O1172" s="30">
        <v>202109</v>
      </c>
      <c r="P1172" s="30">
        <v>202112</v>
      </c>
      <c r="Q1172" s="32">
        <v>0</v>
      </c>
      <c r="R1172" s="32">
        <v>800</v>
      </c>
      <c r="S1172" s="19">
        <v>800</v>
      </c>
      <c r="T1172" s="32">
        <v>0</v>
      </c>
      <c r="U1172" s="19">
        <v>800</v>
      </c>
      <c r="V1172" s="10" t="s">
        <v>5615</v>
      </c>
      <c r="W1172" s="28" t="s">
        <v>2943</v>
      </c>
      <c r="X1172" s="28" t="s">
        <v>2719</v>
      </c>
      <c r="Y1172" s="28" t="s">
        <v>2606</v>
      </c>
      <c r="Z1172" s="26" t="s">
        <v>2851</v>
      </c>
      <c r="AA1172" s="26" t="s">
        <v>2931</v>
      </c>
      <c r="AB1172" s="10" t="s">
        <v>5602</v>
      </c>
      <c r="AC1172" s="20"/>
    </row>
    <row r="1173" s="2" customFormat="1" ht="32.1" customHeight="1" spans="1:29">
      <c r="A1173" s="9">
        <v>1169</v>
      </c>
      <c r="B1173" s="28" t="s">
        <v>46</v>
      </c>
      <c r="C1173" s="28" t="s">
        <v>2945</v>
      </c>
      <c r="D1173" s="10" t="s">
        <v>3044</v>
      </c>
      <c r="E1173" s="29" t="s">
        <v>1351</v>
      </c>
      <c r="F1173" s="10" t="s">
        <v>5616</v>
      </c>
      <c r="G1173" s="10" t="s">
        <v>24</v>
      </c>
      <c r="H1173" s="28" t="s">
        <v>259</v>
      </c>
      <c r="I1173" s="9" t="s">
        <v>2946</v>
      </c>
      <c r="J1173" s="28" t="s">
        <v>62</v>
      </c>
      <c r="K1173" s="28">
        <v>2021</v>
      </c>
      <c r="L1173" s="28">
        <v>8</v>
      </c>
      <c r="M1173" s="30">
        <v>2021.4</v>
      </c>
      <c r="N1173" s="30">
        <v>2021.12</v>
      </c>
      <c r="O1173" s="30">
        <v>202104</v>
      </c>
      <c r="P1173" s="30">
        <v>202112</v>
      </c>
      <c r="Q1173" s="32">
        <v>0</v>
      </c>
      <c r="R1173" s="32">
        <v>1600</v>
      </c>
      <c r="S1173" s="19">
        <v>1600</v>
      </c>
      <c r="T1173" s="32">
        <v>800</v>
      </c>
      <c r="U1173" s="19">
        <v>2400</v>
      </c>
      <c r="V1173" s="10" t="s">
        <v>5617</v>
      </c>
      <c r="W1173" s="28" t="s">
        <v>2945</v>
      </c>
      <c r="X1173" s="28" t="s">
        <v>2719</v>
      </c>
      <c r="Y1173" s="28" t="s">
        <v>2606</v>
      </c>
      <c r="Z1173" s="26" t="s">
        <v>2851</v>
      </c>
      <c r="AA1173" s="26" t="s">
        <v>2931</v>
      </c>
      <c r="AB1173" s="10" t="s">
        <v>5602</v>
      </c>
      <c r="AC1173" s="20"/>
    </row>
    <row r="1174" s="2" customFormat="1" ht="32.1" customHeight="1" spans="1:29">
      <c r="A1174" s="9">
        <v>1170</v>
      </c>
      <c r="B1174" s="28" t="s">
        <v>46</v>
      </c>
      <c r="C1174" s="28" t="s">
        <v>2947</v>
      </c>
      <c r="D1174" s="10" t="s">
        <v>3416</v>
      </c>
      <c r="E1174" s="29" t="s">
        <v>1351</v>
      </c>
      <c r="F1174" s="10" t="s">
        <v>5618</v>
      </c>
      <c r="G1174" s="9" t="s">
        <v>23</v>
      </c>
      <c r="H1174" s="28" t="s">
        <v>533</v>
      </c>
      <c r="I1174" s="9" t="s">
        <v>553</v>
      </c>
      <c r="J1174" s="28" t="s">
        <v>32</v>
      </c>
      <c r="K1174" s="28">
        <v>2021</v>
      </c>
      <c r="L1174" s="28">
        <v>12</v>
      </c>
      <c r="M1174" s="30">
        <v>2021.1</v>
      </c>
      <c r="N1174" s="30">
        <v>2021.12</v>
      </c>
      <c r="O1174" s="30">
        <v>202101</v>
      </c>
      <c r="P1174" s="30">
        <v>202112</v>
      </c>
      <c r="Q1174" s="32">
        <v>3600</v>
      </c>
      <c r="R1174" s="32">
        <v>0</v>
      </c>
      <c r="S1174" s="19">
        <v>3600</v>
      </c>
      <c r="T1174" s="32">
        <v>0</v>
      </c>
      <c r="U1174" s="19">
        <v>3600</v>
      </c>
      <c r="V1174" s="10" t="s">
        <v>5619</v>
      </c>
      <c r="W1174" s="28" t="s">
        <v>2947</v>
      </c>
      <c r="X1174" s="28" t="s">
        <v>2719</v>
      </c>
      <c r="Y1174" s="28" t="s">
        <v>2606</v>
      </c>
      <c r="Z1174" s="26" t="s">
        <v>2851</v>
      </c>
      <c r="AA1174" s="26" t="s">
        <v>2931</v>
      </c>
      <c r="AB1174" s="10" t="s">
        <v>5602</v>
      </c>
      <c r="AC1174" s="20"/>
    </row>
    <row r="1175" s="2" customFormat="1" ht="32.1" customHeight="1" spans="1:29">
      <c r="A1175" s="9">
        <v>1171</v>
      </c>
      <c r="B1175" s="28" t="s">
        <v>46</v>
      </c>
      <c r="C1175" s="28" t="s">
        <v>2948</v>
      </c>
      <c r="D1175" s="10" t="s">
        <v>5620</v>
      </c>
      <c r="E1175" s="29" t="s">
        <v>1351</v>
      </c>
      <c r="F1175" s="10" t="s">
        <v>5621</v>
      </c>
      <c r="G1175" s="10" t="s">
        <v>24</v>
      </c>
      <c r="H1175" s="28" t="s">
        <v>2949</v>
      </c>
      <c r="I1175" s="28" t="s">
        <v>2950</v>
      </c>
      <c r="J1175" s="28" t="s">
        <v>62</v>
      </c>
      <c r="K1175" s="28">
        <v>2021</v>
      </c>
      <c r="L1175" s="28">
        <v>8</v>
      </c>
      <c r="M1175" s="30">
        <v>2021.3</v>
      </c>
      <c r="N1175" s="31">
        <v>2021.1</v>
      </c>
      <c r="O1175" s="30">
        <v>202103</v>
      </c>
      <c r="P1175" s="10">
        <v>202110</v>
      </c>
      <c r="Q1175" s="32">
        <v>0</v>
      </c>
      <c r="R1175" s="32">
        <v>1600</v>
      </c>
      <c r="S1175" s="19">
        <v>1600</v>
      </c>
      <c r="T1175" s="32">
        <v>800</v>
      </c>
      <c r="U1175" s="19">
        <v>2400</v>
      </c>
      <c r="V1175" s="10" t="s">
        <v>5622</v>
      </c>
      <c r="W1175" s="28" t="s">
        <v>2948</v>
      </c>
      <c r="X1175" s="28" t="s">
        <v>2719</v>
      </c>
      <c r="Y1175" s="28" t="s">
        <v>2606</v>
      </c>
      <c r="Z1175" s="26" t="s">
        <v>2851</v>
      </c>
      <c r="AA1175" s="26" t="s">
        <v>2878</v>
      </c>
      <c r="AB1175" s="10" t="s">
        <v>5558</v>
      </c>
      <c r="AC1175" s="20"/>
    </row>
    <row r="1176" s="2" customFormat="1" ht="32.1" customHeight="1" spans="1:29">
      <c r="A1176" s="9">
        <v>1172</v>
      </c>
      <c r="B1176" s="28" t="s">
        <v>46</v>
      </c>
      <c r="C1176" s="28" t="s">
        <v>2951</v>
      </c>
      <c r="D1176" s="10" t="s">
        <v>3019</v>
      </c>
      <c r="E1176" s="29" t="s">
        <v>1351</v>
      </c>
      <c r="F1176" s="10" t="s">
        <v>5623</v>
      </c>
      <c r="G1176" s="9" t="s">
        <v>23</v>
      </c>
      <c r="H1176" s="28" t="s">
        <v>2952</v>
      </c>
      <c r="I1176" s="28" t="s">
        <v>2953</v>
      </c>
      <c r="J1176" s="28" t="s">
        <v>62</v>
      </c>
      <c r="K1176" s="28">
        <v>2021</v>
      </c>
      <c r="L1176" s="28">
        <v>12</v>
      </c>
      <c r="M1176" s="30">
        <v>2021.1</v>
      </c>
      <c r="N1176" s="30">
        <v>2021.12</v>
      </c>
      <c r="O1176" s="30">
        <v>202101</v>
      </c>
      <c r="P1176" s="30">
        <v>202112</v>
      </c>
      <c r="Q1176" s="32">
        <v>3600</v>
      </c>
      <c r="R1176" s="32">
        <v>0</v>
      </c>
      <c r="S1176" s="19">
        <v>3600</v>
      </c>
      <c r="T1176" s="32">
        <v>800</v>
      </c>
      <c r="U1176" s="19">
        <v>4400</v>
      </c>
      <c r="V1176" s="10" t="s">
        <v>5624</v>
      </c>
      <c r="W1176" s="28" t="s">
        <v>2951</v>
      </c>
      <c r="X1176" s="28" t="s">
        <v>2719</v>
      </c>
      <c r="Y1176" s="28" t="s">
        <v>2606</v>
      </c>
      <c r="Z1176" s="26" t="s">
        <v>2851</v>
      </c>
      <c r="AA1176" s="26" t="s">
        <v>2878</v>
      </c>
      <c r="AB1176" s="10" t="s">
        <v>5558</v>
      </c>
      <c r="AC1176" s="20"/>
    </row>
    <row r="1177" s="2" customFormat="1" ht="32.1" customHeight="1" spans="1:29">
      <c r="A1177" s="9">
        <v>1173</v>
      </c>
      <c r="B1177" s="28" t="s">
        <v>46</v>
      </c>
      <c r="C1177" s="28" t="s">
        <v>2954</v>
      </c>
      <c r="D1177" s="10" t="s">
        <v>3026</v>
      </c>
      <c r="E1177" s="29" t="s">
        <v>1351</v>
      </c>
      <c r="F1177" s="10" t="s">
        <v>5625</v>
      </c>
      <c r="G1177" s="10" t="s">
        <v>24</v>
      </c>
      <c r="H1177" s="28" t="s">
        <v>2955</v>
      </c>
      <c r="I1177" s="28" t="s">
        <v>553</v>
      </c>
      <c r="J1177" s="28" t="s">
        <v>32</v>
      </c>
      <c r="K1177" s="28">
        <v>2021</v>
      </c>
      <c r="L1177" s="28">
        <v>4</v>
      </c>
      <c r="M1177" s="30">
        <v>2021.1</v>
      </c>
      <c r="N1177" s="30">
        <v>2021.4</v>
      </c>
      <c r="O1177" s="30">
        <v>202101</v>
      </c>
      <c r="P1177" s="30">
        <v>202104</v>
      </c>
      <c r="Q1177" s="32">
        <v>0</v>
      </c>
      <c r="R1177" s="32">
        <v>800</v>
      </c>
      <c r="S1177" s="19">
        <v>800</v>
      </c>
      <c r="T1177" s="32">
        <v>0</v>
      </c>
      <c r="U1177" s="19">
        <v>800</v>
      </c>
      <c r="V1177" s="10" t="s">
        <v>5626</v>
      </c>
      <c r="W1177" s="28" t="s">
        <v>2954</v>
      </c>
      <c r="X1177" s="28" t="s">
        <v>2719</v>
      </c>
      <c r="Y1177" s="28" t="s">
        <v>2606</v>
      </c>
      <c r="Z1177" s="26" t="s">
        <v>2851</v>
      </c>
      <c r="AA1177" s="26" t="s">
        <v>2878</v>
      </c>
      <c r="AB1177" s="10" t="s">
        <v>5558</v>
      </c>
      <c r="AC1177" s="20"/>
    </row>
    <row r="1178" s="2" customFormat="1" ht="32.1" customHeight="1" spans="1:29">
      <c r="A1178" s="9">
        <v>1174</v>
      </c>
      <c r="B1178" s="28" t="s">
        <v>46</v>
      </c>
      <c r="C1178" s="28" t="s">
        <v>2956</v>
      </c>
      <c r="D1178" s="10" t="s">
        <v>3013</v>
      </c>
      <c r="E1178" s="29" t="s">
        <v>1351</v>
      </c>
      <c r="F1178" s="10" t="s">
        <v>5627</v>
      </c>
      <c r="G1178" s="10" t="s">
        <v>24</v>
      </c>
      <c r="H1178" s="28" t="s">
        <v>44</v>
      </c>
      <c r="I1178" s="28" t="s">
        <v>213</v>
      </c>
      <c r="J1178" s="28" t="s">
        <v>41</v>
      </c>
      <c r="K1178" s="28">
        <v>2021</v>
      </c>
      <c r="L1178" s="28">
        <v>12</v>
      </c>
      <c r="M1178" s="30">
        <v>2021.1</v>
      </c>
      <c r="N1178" s="30">
        <v>2021.12</v>
      </c>
      <c r="O1178" s="30">
        <v>202101</v>
      </c>
      <c r="P1178" s="30">
        <v>202112</v>
      </c>
      <c r="Q1178" s="32">
        <v>0</v>
      </c>
      <c r="R1178" s="32">
        <v>2400</v>
      </c>
      <c r="S1178" s="19">
        <v>2400</v>
      </c>
      <c r="T1178" s="32">
        <v>200</v>
      </c>
      <c r="U1178" s="19">
        <v>2600</v>
      </c>
      <c r="V1178" s="10" t="s">
        <v>5628</v>
      </c>
      <c r="W1178" s="28" t="s">
        <v>2956</v>
      </c>
      <c r="X1178" s="28" t="s">
        <v>2610</v>
      </c>
      <c r="Y1178" s="28" t="s">
        <v>2606</v>
      </c>
      <c r="Z1178" s="26" t="s">
        <v>2851</v>
      </c>
      <c r="AA1178" s="26" t="s">
        <v>2878</v>
      </c>
      <c r="AB1178" s="10" t="s">
        <v>5558</v>
      </c>
      <c r="AC1178" s="20"/>
    </row>
    <row r="1179" s="2" customFormat="1" ht="32.1" customHeight="1" spans="1:29">
      <c r="A1179" s="9">
        <v>1175</v>
      </c>
      <c r="B1179" s="28" t="s">
        <v>46</v>
      </c>
      <c r="C1179" s="28" t="s">
        <v>2957</v>
      </c>
      <c r="D1179" s="10" t="s">
        <v>4998</v>
      </c>
      <c r="E1179" s="29" t="s">
        <v>1351</v>
      </c>
      <c r="F1179" s="10" t="s">
        <v>5629</v>
      </c>
      <c r="G1179" s="10" t="s">
        <v>24</v>
      </c>
      <c r="H1179" s="28" t="s">
        <v>2958</v>
      </c>
      <c r="I1179" s="28" t="s">
        <v>322</v>
      </c>
      <c r="J1179" s="28" t="s">
        <v>41</v>
      </c>
      <c r="K1179" s="28">
        <v>2021</v>
      </c>
      <c r="L1179" s="28">
        <v>5</v>
      </c>
      <c r="M1179" s="30">
        <v>2021.3</v>
      </c>
      <c r="N1179" s="30">
        <v>2021.7</v>
      </c>
      <c r="O1179" s="30">
        <v>202103</v>
      </c>
      <c r="P1179" s="30">
        <v>202107</v>
      </c>
      <c r="Q1179" s="32">
        <v>0</v>
      </c>
      <c r="R1179" s="32">
        <v>1000</v>
      </c>
      <c r="S1179" s="19">
        <v>1000</v>
      </c>
      <c r="T1179" s="32">
        <v>200</v>
      </c>
      <c r="U1179" s="19">
        <v>1200</v>
      </c>
      <c r="V1179" s="10" t="s">
        <v>5630</v>
      </c>
      <c r="W1179" s="28" t="s">
        <v>2957</v>
      </c>
      <c r="X1179" s="28" t="s">
        <v>2719</v>
      </c>
      <c r="Y1179" s="28" t="s">
        <v>2606</v>
      </c>
      <c r="Z1179" s="26" t="s">
        <v>2851</v>
      </c>
      <c r="AA1179" s="26" t="s">
        <v>2878</v>
      </c>
      <c r="AB1179" s="10" t="s">
        <v>5558</v>
      </c>
      <c r="AC1179" s="20"/>
    </row>
    <row r="1180" s="2" customFormat="1" ht="32.1" customHeight="1" spans="1:29">
      <c r="A1180" s="9">
        <v>1176</v>
      </c>
      <c r="B1180" s="28" t="s">
        <v>46</v>
      </c>
      <c r="C1180" s="28" t="s">
        <v>2959</v>
      </c>
      <c r="D1180" s="10" t="s">
        <v>5631</v>
      </c>
      <c r="E1180" s="29" t="s">
        <v>38</v>
      </c>
      <c r="F1180" s="10" t="s">
        <v>5632</v>
      </c>
      <c r="G1180" s="10" t="s">
        <v>24</v>
      </c>
      <c r="H1180" s="28" t="s">
        <v>105</v>
      </c>
      <c r="I1180" s="28" t="s">
        <v>742</v>
      </c>
      <c r="J1180" s="28" t="s">
        <v>62</v>
      </c>
      <c r="K1180" s="28">
        <v>2021</v>
      </c>
      <c r="L1180" s="28">
        <v>11</v>
      </c>
      <c r="M1180" s="30">
        <v>2021.1</v>
      </c>
      <c r="N1180" s="30">
        <v>2021.11</v>
      </c>
      <c r="O1180" s="30">
        <v>202101</v>
      </c>
      <c r="P1180" s="30">
        <v>202111</v>
      </c>
      <c r="Q1180" s="32">
        <v>0</v>
      </c>
      <c r="R1180" s="32">
        <v>2200</v>
      </c>
      <c r="S1180" s="19">
        <v>2200</v>
      </c>
      <c r="T1180" s="32">
        <v>800</v>
      </c>
      <c r="U1180" s="19">
        <v>3000</v>
      </c>
      <c r="V1180" s="10" t="s">
        <v>5633</v>
      </c>
      <c r="W1180" s="28" t="s">
        <v>2959</v>
      </c>
      <c r="X1180" s="28" t="s">
        <v>2610</v>
      </c>
      <c r="Y1180" s="28" t="s">
        <v>2606</v>
      </c>
      <c r="Z1180" s="9" t="s">
        <v>120</v>
      </c>
      <c r="AA1180" s="9" t="s">
        <v>2611</v>
      </c>
      <c r="AB1180" s="10" t="s">
        <v>5341</v>
      </c>
      <c r="AC1180" s="20"/>
    </row>
    <row r="1181" s="2" customFormat="1" ht="32.1" customHeight="1" spans="1:29">
      <c r="A1181" s="9">
        <v>1177</v>
      </c>
      <c r="B1181" s="28" t="s">
        <v>46</v>
      </c>
      <c r="C1181" s="28" t="s">
        <v>2960</v>
      </c>
      <c r="D1181" s="10" t="s">
        <v>5634</v>
      </c>
      <c r="E1181" s="29" t="s">
        <v>29</v>
      </c>
      <c r="F1181" s="10" t="s">
        <v>5635</v>
      </c>
      <c r="G1181" s="10" t="s">
        <v>24</v>
      </c>
      <c r="H1181" s="28" t="s">
        <v>431</v>
      </c>
      <c r="I1181" s="28" t="s">
        <v>328</v>
      </c>
      <c r="J1181" s="28" t="s">
        <v>41</v>
      </c>
      <c r="K1181" s="28">
        <v>2021</v>
      </c>
      <c r="L1181" s="28">
        <v>11</v>
      </c>
      <c r="M1181" s="30">
        <v>2021.1</v>
      </c>
      <c r="N1181" s="30">
        <v>2021.11</v>
      </c>
      <c r="O1181" s="30">
        <v>202101</v>
      </c>
      <c r="P1181" s="30">
        <v>202111</v>
      </c>
      <c r="Q1181" s="32">
        <v>0</v>
      </c>
      <c r="R1181" s="32">
        <v>2200</v>
      </c>
      <c r="S1181" s="19">
        <v>2200</v>
      </c>
      <c r="T1181" s="32">
        <v>200</v>
      </c>
      <c r="U1181" s="19">
        <v>2400</v>
      </c>
      <c r="V1181" s="10" t="s">
        <v>5636</v>
      </c>
      <c r="W1181" s="28" t="s">
        <v>2960</v>
      </c>
      <c r="X1181" s="28" t="s">
        <v>2610</v>
      </c>
      <c r="Y1181" s="28" t="s">
        <v>2606</v>
      </c>
      <c r="Z1181" s="9" t="s">
        <v>120</v>
      </c>
      <c r="AA1181" s="9" t="s">
        <v>2611</v>
      </c>
      <c r="AB1181" s="10" t="s">
        <v>5341</v>
      </c>
      <c r="AC1181" s="20"/>
    </row>
    <row r="1182" s="2" customFormat="1" ht="32.1" customHeight="1" spans="1:29">
      <c r="A1182" s="9">
        <v>1178</v>
      </c>
      <c r="B1182" s="28" t="s">
        <v>27</v>
      </c>
      <c r="C1182" s="28" t="s">
        <v>2961</v>
      </c>
      <c r="D1182" s="10" t="s">
        <v>3001</v>
      </c>
      <c r="E1182" s="29" t="s">
        <v>1351</v>
      </c>
      <c r="F1182" s="10" t="s">
        <v>5637</v>
      </c>
      <c r="G1182" s="10" t="s">
        <v>24</v>
      </c>
      <c r="H1182" s="28" t="s">
        <v>2609</v>
      </c>
      <c r="I1182" s="28" t="s">
        <v>553</v>
      </c>
      <c r="J1182" s="28" t="s">
        <v>32</v>
      </c>
      <c r="K1182" s="28">
        <v>2021</v>
      </c>
      <c r="L1182" s="28">
        <v>11</v>
      </c>
      <c r="M1182" s="30">
        <v>2021.1</v>
      </c>
      <c r="N1182" s="30">
        <v>2021.11</v>
      </c>
      <c r="O1182" s="30">
        <v>202101</v>
      </c>
      <c r="P1182" s="30">
        <v>202111</v>
      </c>
      <c r="Q1182" s="32">
        <v>0</v>
      </c>
      <c r="R1182" s="32">
        <v>2200</v>
      </c>
      <c r="S1182" s="19">
        <v>2200</v>
      </c>
      <c r="T1182" s="32">
        <v>0</v>
      </c>
      <c r="U1182" s="19">
        <v>2200</v>
      </c>
      <c r="V1182" s="10" t="s">
        <v>5638</v>
      </c>
      <c r="W1182" s="28" t="s">
        <v>2961</v>
      </c>
      <c r="X1182" s="28" t="s">
        <v>1054</v>
      </c>
      <c r="Y1182" s="28" t="s">
        <v>2606</v>
      </c>
      <c r="Z1182" s="9" t="s">
        <v>120</v>
      </c>
      <c r="AA1182" s="9" t="s">
        <v>2611</v>
      </c>
      <c r="AB1182" s="10" t="s">
        <v>5341</v>
      </c>
      <c r="AC1182" s="20"/>
    </row>
    <row r="1183" s="2" customFormat="1" ht="32.1" customHeight="1" spans="1:29">
      <c r="A1183" s="9">
        <v>1179</v>
      </c>
      <c r="B1183" s="28" t="s">
        <v>46</v>
      </c>
      <c r="C1183" s="28" t="s">
        <v>2962</v>
      </c>
      <c r="D1183" s="10" t="s">
        <v>3242</v>
      </c>
      <c r="E1183" s="29" t="s">
        <v>38</v>
      </c>
      <c r="F1183" s="10" t="s">
        <v>5639</v>
      </c>
      <c r="G1183" s="10" t="s">
        <v>24</v>
      </c>
      <c r="H1183" s="28" t="s">
        <v>2963</v>
      </c>
      <c r="I1183" s="28" t="s">
        <v>469</v>
      </c>
      <c r="J1183" s="28" t="s">
        <v>32</v>
      </c>
      <c r="K1183" s="28">
        <v>2021</v>
      </c>
      <c r="L1183" s="28">
        <v>11</v>
      </c>
      <c r="M1183" s="30">
        <v>2021.1</v>
      </c>
      <c r="N1183" s="30">
        <v>2021.11</v>
      </c>
      <c r="O1183" s="30">
        <v>202101</v>
      </c>
      <c r="P1183" s="30">
        <v>202111</v>
      </c>
      <c r="Q1183" s="32">
        <v>0</v>
      </c>
      <c r="R1183" s="32">
        <v>2200</v>
      </c>
      <c r="S1183" s="19">
        <v>2200</v>
      </c>
      <c r="T1183" s="32">
        <v>0</v>
      </c>
      <c r="U1183" s="19">
        <v>2200</v>
      </c>
      <c r="V1183" s="10" t="s">
        <v>5640</v>
      </c>
      <c r="W1183" s="28" t="s">
        <v>2962</v>
      </c>
      <c r="X1183" s="28" t="s">
        <v>2610</v>
      </c>
      <c r="Y1183" s="28" t="s">
        <v>2606</v>
      </c>
      <c r="Z1183" s="9" t="s">
        <v>120</v>
      </c>
      <c r="AA1183" s="9" t="s">
        <v>2611</v>
      </c>
      <c r="AB1183" s="10" t="s">
        <v>5341</v>
      </c>
      <c r="AC1183" s="20"/>
    </row>
    <row r="1184" s="2" customFormat="1" ht="32.1" customHeight="1" spans="1:29">
      <c r="A1184" s="9">
        <v>1180</v>
      </c>
      <c r="B1184" s="28" t="s">
        <v>46</v>
      </c>
      <c r="C1184" s="28" t="s">
        <v>2964</v>
      </c>
      <c r="D1184" s="10" t="s">
        <v>3258</v>
      </c>
      <c r="E1184" s="29" t="s">
        <v>1351</v>
      </c>
      <c r="F1184" s="10" t="s">
        <v>5641</v>
      </c>
      <c r="G1184" s="10" t="s">
        <v>24</v>
      </c>
      <c r="H1184" s="28" t="s">
        <v>565</v>
      </c>
      <c r="I1184" s="28" t="s">
        <v>2362</v>
      </c>
      <c r="J1184" s="28" t="s">
        <v>62</v>
      </c>
      <c r="K1184" s="28">
        <v>2021</v>
      </c>
      <c r="L1184" s="28">
        <v>10</v>
      </c>
      <c r="M1184" s="30">
        <v>2021.3</v>
      </c>
      <c r="N1184" s="30">
        <v>2021.12</v>
      </c>
      <c r="O1184" s="30">
        <v>202103</v>
      </c>
      <c r="P1184" s="30">
        <v>202112</v>
      </c>
      <c r="Q1184" s="32">
        <v>0</v>
      </c>
      <c r="R1184" s="32">
        <v>2000</v>
      </c>
      <c r="S1184" s="19">
        <v>2000</v>
      </c>
      <c r="T1184" s="32">
        <v>800</v>
      </c>
      <c r="U1184" s="19">
        <v>2800</v>
      </c>
      <c r="V1184" s="10" t="s">
        <v>5642</v>
      </c>
      <c r="W1184" s="28" t="s">
        <v>2964</v>
      </c>
      <c r="X1184" s="28" t="s">
        <v>2719</v>
      </c>
      <c r="Y1184" s="28" t="s">
        <v>2606</v>
      </c>
      <c r="Z1184" s="26" t="s">
        <v>2851</v>
      </c>
      <c r="AA1184" s="26" t="s">
        <v>2906</v>
      </c>
      <c r="AB1184" s="10" t="s">
        <v>5582</v>
      </c>
      <c r="AC1184" s="20"/>
    </row>
    <row r="1185" s="2" customFormat="1" ht="32.1" customHeight="1" spans="1:29">
      <c r="A1185" s="9">
        <v>1181</v>
      </c>
      <c r="B1185" s="28" t="s">
        <v>46</v>
      </c>
      <c r="C1185" s="28" t="s">
        <v>2965</v>
      </c>
      <c r="D1185" s="10" t="s">
        <v>3079</v>
      </c>
      <c r="E1185" s="29" t="s">
        <v>1351</v>
      </c>
      <c r="F1185" s="10" t="s">
        <v>5643</v>
      </c>
      <c r="G1185" s="10" t="s">
        <v>23</v>
      </c>
      <c r="H1185" s="28" t="s">
        <v>2966</v>
      </c>
      <c r="I1185" s="28" t="s">
        <v>553</v>
      </c>
      <c r="J1185" s="28" t="s">
        <v>32</v>
      </c>
      <c r="K1185" s="28">
        <v>2021</v>
      </c>
      <c r="L1185" s="28">
        <v>10</v>
      </c>
      <c r="M1185" s="30">
        <v>2021.3</v>
      </c>
      <c r="N1185" s="30">
        <v>2021.12</v>
      </c>
      <c r="O1185" s="30">
        <v>202103</v>
      </c>
      <c r="P1185" s="30">
        <v>202112</v>
      </c>
      <c r="Q1185" s="32">
        <v>3000</v>
      </c>
      <c r="R1185" s="32">
        <v>0</v>
      </c>
      <c r="S1185" s="19">
        <v>3000</v>
      </c>
      <c r="T1185" s="32">
        <v>0</v>
      </c>
      <c r="U1185" s="19">
        <v>3000</v>
      </c>
      <c r="V1185" s="10" t="s">
        <v>5358</v>
      </c>
      <c r="W1185" s="28" t="s">
        <v>2965</v>
      </c>
      <c r="X1185" s="28" t="s">
        <v>2719</v>
      </c>
      <c r="Y1185" s="28" t="s">
        <v>2606</v>
      </c>
      <c r="Z1185" s="26" t="s">
        <v>2851</v>
      </c>
      <c r="AA1185" s="26" t="s">
        <v>2906</v>
      </c>
      <c r="AB1185" s="10" t="s">
        <v>5582</v>
      </c>
      <c r="AC1185" s="20"/>
    </row>
    <row r="1186" s="2" customFormat="1" ht="32.1" customHeight="1" spans="1:29">
      <c r="A1186" s="9">
        <v>1182</v>
      </c>
      <c r="B1186" s="9" t="s">
        <v>27</v>
      </c>
      <c r="C1186" s="9" t="s">
        <v>2967</v>
      </c>
      <c r="D1186" s="10" t="s">
        <v>3242</v>
      </c>
      <c r="E1186" s="9" t="s">
        <v>38</v>
      </c>
      <c r="F1186" s="10" t="s">
        <v>5644</v>
      </c>
      <c r="G1186" s="10" t="s">
        <v>24</v>
      </c>
      <c r="H1186" s="9" t="s">
        <v>565</v>
      </c>
      <c r="I1186" s="9" t="s">
        <v>1438</v>
      </c>
      <c r="J1186" s="9" t="s">
        <v>62</v>
      </c>
      <c r="K1186" s="9">
        <v>2021</v>
      </c>
      <c r="L1186" s="9">
        <v>9</v>
      </c>
      <c r="M1186" s="9">
        <v>2021.3</v>
      </c>
      <c r="N1186" s="22" t="s">
        <v>490</v>
      </c>
      <c r="O1186" s="10">
        <v>202103</v>
      </c>
      <c r="P1186" s="10">
        <v>202111</v>
      </c>
      <c r="Q1186" s="10">
        <v>0</v>
      </c>
      <c r="R1186" s="10">
        <v>1800</v>
      </c>
      <c r="S1186" s="19">
        <v>1800</v>
      </c>
      <c r="T1186" s="10">
        <v>200</v>
      </c>
      <c r="U1186" s="19">
        <v>2000</v>
      </c>
      <c r="V1186" s="10" t="s">
        <v>5645</v>
      </c>
      <c r="W1186" s="9" t="s">
        <v>2968</v>
      </c>
      <c r="X1186" s="9" t="s">
        <v>33</v>
      </c>
      <c r="Y1186" s="9" t="s">
        <v>549</v>
      </c>
      <c r="Z1186" s="9" t="s">
        <v>718</v>
      </c>
      <c r="AA1186" s="22" t="s">
        <v>2969</v>
      </c>
      <c r="AB1186" s="10" t="s">
        <v>5646</v>
      </c>
      <c r="AC1186" s="20"/>
    </row>
    <row r="1187" s="2" customFormat="1" ht="32.1" customHeight="1" spans="1:29">
      <c r="A1187" s="9">
        <v>1183</v>
      </c>
      <c r="B1187" s="9" t="s">
        <v>27</v>
      </c>
      <c r="C1187" s="9" t="s">
        <v>2970</v>
      </c>
      <c r="D1187" s="10" t="s">
        <v>3226</v>
      </c>
      <c r="E1187" s="9" t="s">
        <v>1351</v>
      </c>
      <c r="F1187" s="10" t="s">
        <v>5647</v>
      </c>
      <c r="G1187" s="10" t="s">
        <v>24</v>
      </c>
      <c r="H1187" s="9" t="s">
        <v>2971</v>
      </c>
      <c r="I1187" s="9" t="s">
        <v>31</v>
      </c>
      <c r="J1187" s="9" t="s">
        <v>32</v>
      </c>
      <c r="K1187" s="9">
        <v>2021</v>
      </c>
      <c r="L1187" s="9">
        <v>9</v>
      </c>
      <c r="M1187" s="9">
        <v>2021.3</v>
      </c>
      <c r="N1187" s="22" t="s">
        <v>490</v>
      </c>
      <c r="O1187" s="10">
        <v>202103</v>
      </c>
      <c r="P1187" s="10">
        <v>202111</v>
      </c>
      <c r="Q1187" s="10">
        <v>0</v>
      </c>
      <c r="R1187" s="10">
        <v>1800</v>
      </c>
      <c r="S1187" s="19">
        <v>1800</v>
      </c>
      <c r="T1187" s="10">
        <v>0</v>
      </c>
      <c r="U1187" s="19">
        <v>1800</v>
      </c>
      <c r="V1187" s="10" t="s">
        <v>5648</v>
      </c>
      <c r="W1187" s="9" t="s">
        <v>2970</v>
      </c>
      <c r="X1187" s="9" t="s">
        <v>33</v>
      </c>
      <c r="Y1187" s="9" t="s">
        <v>549</v>
      </c>
      <c r="Z1187" s="9" t="s">
        <v>718</v>
      </c>
      <c r="AA1187" s="36" t="s">
        <v>2972</v>
      </c>
      <c r="AB1187" s="10" t="s">
        <v>5649</v>
      </c>
      <c r="AC1187" s="20"/>
    </row>
    <row r="1188" s="2" customFormat="1" ht="32.1" customHeight="1" spans="1:29">
      <c r="A1188" s="9">
        <v>1184</v>
      </c>
      <c r="B1188" s="9" t="s">
        <v>27</v>
      </c>
      <c r="C1188" s="9" t="s">
        <v>2973</v>
      </c>
      <c r="D1188" s="10" t="s">
        <v>3072</v>
      </c>
      <c r="E1188" s="9" t="s">
        <v>1351</v>
      </c>
      <c r="F1188" s="10" t="s">
        <v>5647</v>
      </c>
      <c r="G1188" s="10" t="s">
        <v>24</v>
      </c>
      <c r="H1188" s="9" t="s">
        <v>2338</v>
      </c>
      <c r="I1188" s="9" t="s">
        <v>2974</v>
      </c>
      <c r="J1188" s="9" t="s">
        <v>41</v>
      </c>
      <c r="K1188" s="9">
        <v>2021</v>
      </c>
      <c r="L1188" s="9">
        <v>9</v>
      </c>
      <c r="M1188" s="9">
        <v>2021.3</v>
      </c>
      <c r="N1188" s="22" t="s">
        <v>490</v>
      </c>
      <c r="O1188" s="10">
        <v>202103</v>
      </c>
      <c r="P1188" s="10">
        <v>202111</v>
      </c>
      <c r="Q1188" s="10">
        <v>0</v>
      </c>
      <c r="R1188" s="10">
        <v>1800</v>
      </c>
      <c r="S1188" s="19">
        <v>1800</v>
      </c>
      <c r="T1188" s="10">
        <v>200</v>
      </c>
      <c r="U1188" s="19">
        <v>2000</v>
      </c>
      <c r="V1188" s="10" t="s">
        <v>5645</v>
      </c>
      <c r="W1188" s="9" t="s">
        <v>2968</v>
      </c>
      <c r="X1188" s="9" t="s">
        <v>33</v>
      </c>
      <c r="Y1188" s="9" t="s">
        <v>549</v>
      </c>
      <c r="Z1188" s="9" t="s">
        <v>718</v>
      </c>
      <c r="AA1188" s="22" t="s">
        <v>2969</v>
      </c>
      <c r="AB1188" s="10" t="s">
        <v>5646</v>
      </c>
      <c r="AC1188" s="20"/>
    </row>
    <row r="1189" s="2" customFormat="1" ht="32.1" customHeight="1" spans="1:29">
      <c r="A1189" s="9">
        <v>1185</v>
      </c>
      <c r="B1189" s="9" t="s">
        <v>27</v>
      </c>
      <c r="C1189" s="9" t="s">
        <v>2975</v>
      </c>
      <c r="D1189" s="10" t="s">
        <v>3013</v>
      </c>
      <c r="E1189" s="9" t="s">
        <v>1351</v>
      </c>
      <c r="F1189" s="10" t="s">
        <v>5650</v>
      </c>
      <c r="G1189" s="10" t="s">
        <v>24</v>
      </c>
      <c r="H1189" s="9" t="s">
        <v>2971</v>
      </c>
      <c r="I1189" s="9" t="s">
        <v>31</v>
      </c>
      <c r="J1189" s="9" t="s">
        <v>32</v>
      </c>
      <c r="K1189" s="9">
        <v>2021</v>
      </c>
      <c r="L1189" s="9">
        <v>9</v>
      </c>
      <c r="M1189" s="9">
        <v>2021.3</v>
      </c>
      <c r="N1189" s="22" t="s">
        <v>490</v>
      </c>
      <c r="O1189" s="10">
        <v>202103</v>
      </c>
      <c r="P1189" s="10">
        <v>202111</v>
      </c>
      <c r="Q1189" s="10">
        <v>0</v>
      </c>
      <c r="R1189" s="10">
        <v>1800</v>
      </c>
      <c r="S1189" s="19">
        <v>1800</v>
      </c>
      <c r="T1189" s="10">
        <v>0</v>
      </c>
      <c r="U1189" s="19">
        <v>1800</v>
      </c>
      <c r="V1189" s="10" t="s">
        <v>5651</v>
      </c>
      <c r="W1189" s="9" t="s">
        <v>2968</v>
      </c>
      <c r="X1189" s="9" t="s">
        <v>33</v>
      </c>
      <c r="Y1189" s="9" t="s">
        <v>549</v>
      </c>
      <c r="Z1189" s="9" t="s">
        <v>718</v>
      </c>
      <c r="AA1189" s="36" t="s">
        <v>2972</v>
      </c>
      <c r="AB1189" s="10" t="s">
        <v>5649</v>
      </c>
      <c r="AC1189" s="20"/>
    </row>
    <row r="1190" s="2" customFormat="1" ht="32.1" customHeight="1" spans="1:29">
      <c r="A1190" s="9">
        <v>1186</v>
      </c>
      <c r="B1190" s="9" t="s">
        <v>27</v>
      </c>
      <c r="C1190" s="9" t="s">
        <v>2976</v>
      </c>
      <c r="D1190" s="10" t="s">
        <v>3092</v>
      </c>
      <c r="E1190" s="9" t="s">
        <v>1351</v>
      </c>
      <c r="F1190" s="10" t="s">
        <v>5652</v>
      </c>
      <c r="G1190" s="10" t="s">
        <v>24</v>
      </c>
      <c r="H1190" s="9" t="s">
        <v>2977</v>
      </c>
      <c r="I1190" s="9" t="s">
        <v>206</v>
      </c>
      <c r="J1190" s="9" t="s">
        <v>41</v>
      </c>
      <c r="K1190" s="9">
        <v>2021</v>
      </c>
      <c r="L1190" s="9">
        <v>4</v>
      </c>
      <c r="M1190" s="9">
        <v>2021.8</v>
      </c>
      <c r="N1190" s="22" t="s">
        <v>490</v>
      </c>
      <c r="O1190" s="10">
        <v>202108</v>
      </c>
      <c r="P1190" s="10">
        <v>202111</v>
      </c>
      <c r="Q1190" s="10">
        <v>0</v>
      </c>
      <c r="R1190" s="10">
        <v>800</v>
      </c>
      <c r="S1190" s="19">
        <v>800</v>
      </c>
      <c r="T1190" s="10">
        <v>200</v>
      </c>
      <c r="U1190" s="19">
        <v>1000</v>
      </c>
      <c r="V1190" s="10" t="s">
        <v>4359</v>
      </c>
      <c r="W1190" s="9" t="s">
        <v>2976</v>
      </c>
      <c r="X1190" s="9" t="s">
        <v>33</v>
      </c>
      <c r="Y1190" s="9" t="s">
        <v>549</v>
      </c>
      <c r="Z1190" s="9" t="s">
        <v>718</v>
      </c>
      <c r="AA1190" s="36" t="s">
        <v>2972</v>
      </c>
      <c r="AB1190" s="10" t="s">
        <v>5649</v>
      </c>
      <c r="AC1190" s="20"/>
    </row>
    <row r="1191" s="2" customFormat="1" ht="32.1" customHeight="1" spans="1:29">
      <c r="A1191" s="9">
        <v>1187</v>
      </c>
      <c r="B1191" s="9" t="s">
        <v>46</v>
      </c>
      <c r="C1191" s="9" t="s">
        <v>2978</v>
      </c>
      <c r="D1191" s="10" t="s">
        <v>3016</v>
      </c>
      <c r="E1191" s="9" t="s">
        <v>1423</v>
      </c>
      <c r="F1191" s="10" t="s">
        <v>5653</v>
      </c>
      <c r="G1191" s="10" t="s">
        <v>24</v>
      </c>
      <c r="H1191" s="9" t="s">
        <v>2979</v>
      </c>
      <c r="I1191" s="9" t="s">
        <v>2101</v>
      </c>
      <c r="J1191" s="9" t="s">
        <v>41</v>
      </c>
      <c r="K1191" s="9">
        <v>2021</v>
      </c>
      <c r="L1191" s="9">
        <v>9</v>
      </c>
      <c r="M1191" s="9">
        <v>2021.3</v>
      </c>
      <c r="N1191" s="22" t="s">
        <v>490</v>
      </c>
      <c r="O1191" s="10">
        <v>202103</v>
      </c>
      <c r="P1191" s="10">
        <v>202111</v>
      </c>
      <c r="Q1191" s="10">
        <v>0</v>
      </c>
      <c r="R1191" s="10">
        <v>1800</v>
      </c>
      <c r="S1191" s="19">
        <v>1800</v>
      </c>
      <c r="T1191" s="10">
        <v>200</v>
      </c>
      <c r="U1191" s="19">
        <v>2000</v>
      </c>
      <c r="V1191" s="10" t="s">
        <v>5654</v>
      </c>
      <c r="W1191" s="9" t="s">
        <v>2980</v>
      </c>
      <c r="X1191" s="9" t="s">
        <v>33</v>
      </c>
      <c r="Y1191" s="9" t="s">
        <v>549</v>
      </c>
      <c r="Z1191" s="9" t="s">
        <v>718</v>
      </c>
      <c r="AA1191" s="22" t="s">
        <v>2969</v>
      </c>
      <c r="AB1191" s="10" t="s">
        <v>5646</v>
      </c>
      <c r="AC1191" s="20"/>
    </row>
    <row r="1192" s="2" customFormat="1" ht="32.1" customHeight="1" spans="1:29">
      <c r="A1192" s="9">
        <v>1188</v>
      </c>
      <c r="B1192" s="9" t="s">
        <v>46</v>
      </c>
      <c r="C1192" s="9" t="s">
        <v>2980</v>
      </c>
      <c r="D1192" s="10" t="s">
        <v>3258</v>
      </c>
      <c r="E1192" s="9" t="s">
        <v>1351</v>
      </c>
      <c r="F1192" s="10" t="s">
        <v>5655</v>
      </c>
      <c r="G1192" s="10" t="s">
        <v>24</v>
      </c>
      <c r="H1192" s="9" t="s">
        <v>44</v>
      </c>
      <c r="I1192" s="9" t="s">
        <v>1182</v>
      </c>
      <c r="J1192" s="9" t="s">
        <v>41</v>
      </c>
      <c r="K1192" s="9">
        <v>2021</v>
      </c>
      <c r="L1192" s="9">
        <v>9</v>
      </c>
      <c r="M1192" s="9">
        <v>2021.3</v>
      </c>
      <c r="N1192" s="22" t="s">
        <v>490</v>
      </c>
      <c r="O1192" s="10">
        <v>202103</v>
      </c>
      <c r="P1192" s="10">
        <v>202111</v>
      </c>
      <c r="Q1192" s="10">
        <v>0</v>
      </c>
      <c r="R1192" s="10">
        <v>1800</v>
      </c>
      <c r="S1192" s="19">
        <v>1800</v>
      </c>
      <c r="T1192" s="10">
        <v>200</v>
      </c>
      <c r="U1192" s="19">
        <v>2000</v>
      </c>
      <c r="V1192" s="10" t="s">
        <v>5654</v>
      </c>
      <c r="W1192" s="9" t="s">
        <v>2980</v>
      </c>
      <c r="X1192" s="9" t="s">
        <v>33</v>
      </c>
      <c r="Y1192" s="9" t="s">
        <v>549</v>
      </c>
      <c r="Z1192" s="9" t="s">
        <v>718</v>
      </c>
      <c r="AA1192" s="22" t="s">
        <v>2969</v>
      </c>
      <c r="AB1192" s="10" t="s">
        <v>5646</v>
      </c>
      <c r="AC1192" s="20"/>
    </row>
    <row r="1193" s="2" customFormat="1" ht="32.1" customHeight="1" spans="1:29">
      <c r="A1193" s="9">
        <v>1189</v>
      </c>
      <c r="B1193" s="9" t="s">
        <v>46</v>
      </c>
      <c r="C1193" s="9" t="s">
        <v>2981</v>
      </c>
      <c r="D1193" s="10" t="s">
        <v>3106</v>
      </c>
      <c r="E1193" s="9" t="s">
        <v>1423</v>
      </c>
      <c r="F1193" s="10" t="s">
        <v>5656</v>
      </c>
      <c r="G1193" s="10" t="s">
        <v>24</v>
      </c>
      <c r="H1193" s="9" t="s">
        <v>2982</v>
      </c>
      <c r="I1193" s="9" t="s">
        <v>206</v>
      </c>
      <c r="J1193" s="9" t="s">
        <v>41</v>
      </c>
      <c r="K1193" s="9">
        <v>2021</v>
      </c>
      <c r="L1193" s="9">
        <v>9</v>
      </c>
      <c r="M1193" s="9">
        <v>2021.3</v>
      </c>
      <c r="N1193" s="22" t="s">
        <v>490</v>
      </c>
      <c r="O1193" s="10">
        <v>202103</v>
      </c>
      <c r="P1193" s="10">
        <v>202111</v>
      </c>
      <c r="Q1193" s="10">
        <v>0</v>
      </c>
      <c r="R1193" s="10">
        <v>1800</v>
      </c>
      <c r="S1193" s="19">
        <v>1800</v>
      </c>
      <c r="T1193" s="10">
        <v>200</v>
      </c>
      <c r="U1193" s="19">
        <v>2000</v>
      </c>
      <c r="V1193" s="10" t="s">
        <v>5654</v>
      </c>
      <c r="W1193" s="9" t="s">
        <v>2980</v>
      </c>
      <c r="X1193" s="9" t="s">
        <v>33</v>
      </c>
      <c r="Y1193" s="9" t="s">
        <v>549</v>
      </c>
      <c r="Z1193" s="9" t="s">
        <v>718</v>
      </c>
      <c r="AA1193" s="22" t="s">
        <v>2969</v>
      </c>
      <c r="AB1193" s="10" t="s">
        <v>5646</v>
      </c>
      <c r="AC1193" s="20"/>
    </row>
    <row r="1194" s="2" customFormat="1" ht="32.1" customHeight="1" spans="1:29">
      <c r="A1194" s="9">
        <v>1190</v>
      </c>
      <c r="B1194" s="9" t="s">
        <v>27</v>
      </c>
      <c r="C1194" s="9" t="s">
        <v>2983</v>
      </c>
      <c r="D1194" s="10" t="s">
        <v>3001</v>
      </c>
      <c r="E1194" s="9" t="s">
        <v>1351</v>
      </c>
      <c r="F1194" s="10" t="s">
        <v>5657</v>
      </c>
      <c r="G1194" s="10" t="s">
        <v>24</v>
      </c>
      <c r="H1194" s="9" t="s">
        <v>44</v>
      </c>
      <c r="I1194" s="9" t="s">
        <v>824</v>
      </c>
      <c r="J1194" s="9" t="s">
        <v>41</v>
      </c>
      <c r="K1194" s="9">
        <v>2021</v>
      </c>
      <c r="L1194" s="9">
        <v>4</v>
      </c>
      <c r="M1194" s="9" t="s">
        <v>2984</v>
      </c>
      <c r="N1194" s="22"/>
      <c r="O1194" s="10">
        <v>202101</v>
      </c>
      <c r="P1194" s="10">
        <v>202111</v>
      </c>
      <c r="Q1194" s="10">
        <v>0</v>
      </c>
      <c r="R1194" s="10">
        <v>800</v>
      </c>
      <c r="S1194" s="19">
        <v>800</v>
      </c>
      <c r="T1194" s="10">
        <v>200</v>
      </c>
      <c r="U1194" s="19">
        <v>1000</v>
      </c>
      <c r="V1194" s="10" t="s">
        <v>5654</v>
      </c>
      <c r="W1194" s="9" t="s">
        <v>2980</v>
      </c>
      <c r="X1194" s="9" t="s">
        <v>33</v>
      </c>
      <c r="Y1194" s="9" t="s">
        <v>549</v>
      </c>
      <c r="Z1194" s="9" t="s">
        <v>718</v>
      </c>
      <c r="AA1194" s="22" t="s">
        <v>2969</v>
      </c>
      <c r="AB1194" s="10" t="s">
        <v>5646</v>
      </c>
      <c r="AC1194" s="20"/>
    </row>
    <row r="1195" s="2" customFormat="1" ht="32.1" customHeight="1" spans="1:29">
      <c r="A1195" s="9">
        <v>1191</v>
      </c>
      <c r="B1195" s="9" t="s">
        <v>27</v>
      </c>
      <c r="C1195" s="9" t="s">
        <v>2985</v>
      </c>
      <c r="D1195" s="10" t="s">
        <v>3031</v>
      </c>
      <c r="E1195" s="9" t="s">
        <v>1423</v>
      </c>
      <c r="F1195" s="10" t="s">
        <v>5658</v>
      </c>
      <c r="G1195" s="10" t="s">
        <v>24</v>
      </c>
      <c r="H1195" s="9" t="s">
        <v>2338</v>
      </c>
      <c r="I1195" s="9" t="s">
        <v>2974</v>
      </c>
      <c r="J1195" s="9" t="s">
        <v>41</v>
      </c>
      <c r="K1195" s="9">
        <v>2021</v>
      </c>
      <c r="L1195" s="9">
        <v>5</v>
      </c>
      <c r="M1195" s="9">
        <v>2021.3</v>
      </c>
      <c r="N1195" s="22" t="s">
        <v>1065</v>
      </c>
      <c r="O1195" s="10">
        <v>202103</v>
      </c>
      <c r="P1195" s="10">
        <v>202107</v>
      </c>
      <c r="Q1195" s="10">
        <v>0</v>
      </c>
      <c r="R1195" s="10">
        <v>1000</v>
      </c>
      <c r="S1195" s="19">
        <v>1000</v>
      </c>
      <c r="T1195" s="10">
        <v>200</v>
      </c>
      <c r="U1195" s="19">
        <v>1200</v>
      </c>
      <c r="V1195" s="10" t="s">
        <v>5654</v>
      </c>
      <c r="W1195" s="9" t="s">
        <v>2980</v>
      </c>
      <c r="X1195" s="9" t="s">
        <v>33</v>
      </c>
      <c r="Y1195" s="9" t="s">
        <v>549</v>
      </c>
      <c r="Z1195" s="9" t="s">
        <v>718</v>
      </c>
      <c r="AA1195" s="22" t="s">
        <v>2969</v>
      </c>
      <c r="AB1195" s="10" t="s">
        <v>5646</v>
      </c>
      <c r="AC1195" s="20"/>
    </row>
    <row r="1196" s="2" customFormat="1" ht="32.1" customHeight="1" spans="1:29">
      <c r="A1196" s="9">
        <v>1192</v>
      </c>
      <c r="B1196" s="28" t="s">
        <v>27</v>
      </c>
      <c r="C1196" s="28" t="s">
        <v>2986</v>
      </c>
      <c r="D1196" s="10" t="s">
        <v>3026</v>
      </c>
      <c r="E1196" s="29" t="s">
        <v>1351</v>
      </c>
      <c r="F1196" s="10" t="s">
        <v>5659</v>
      </c>
      <c r="G1196" s="9" t="s">
        <v>23</v>
      </c>
      <c r="H1196" s="28" t="s">
        <v>64</v>
      </c>
      <c r="I1196" s="28" t="s">
        <v>31</v>
      </c>
      <c r="J1196" s="28" t="s">
        <v>32</v>
      </c>
      <c r="K1196" s="28">
        <v>2021</v>
      </c>
      <c r="L1196" s="28">
        <v>12</v>
      </c>
      <c r="M1196" s="30">
        <v>2021.1</v>
      </c>
      <c r="N1196" s="30">
        <v>2021.12</v>
      </c>
      <c r="O1196" s="30">
        <v>202101</v>
      </c>
      <c r="P1196" s="30">
        <v>202112</v>
      </c>
      <c r="Q1196" s="32">
        <v>3600</v>
      </c>
      <c r="R1196" s="32">
        <v>0</v>
      </c>
      <c r="S1196" s="19">
        <v>3600</v>
      </c>
      <c r="T1196" s="32">
        <v>0</v>
      </c>
      <c r="U1196" s="19">
        <v>3600</v>
      </c>
      <c r="V1196" s="10" t="s">
        <v>3939</v>
      </c>
      <c r="W1196" s="28" t="s">
        <v>2986</v>
      </c>
      <c r="X1196" s="9" t="s">
        <v>33</v>
      </c>
      <c r="Y1196" s="28" t="s">
        <v>2606</v>
      </c>
      <c r="Z1196" s="26" t="s">
        <v>2682</v>
      </c>
      <c r="AA1196" s="26" t="s">
        <v>2784</v>
      </c>
      <c r="AB1196" s="10" t="s">
        <v>5471</v>
      </c>
      <c r="AC1196" s="20"/>
    </row>
    <row r="1197" ht="32.1" customHeight="1" spans="1:29">
      <c r="A1197" s="9"/>
      <c r="B1197" s="34"/>
      <c r="C1197" s="34"/>
      <c r="D1197" s="10"/>
      <c r="E1197" s="34"/>
      <c r="F1197" s="10"/>
      <c r="G1197" s="34"/>
      <c r="H1197" s="34"/>
      <c r="I1197" s="34"/>
      <c r="J1197" s="34"/>
      <c r="K1197" s="34"/>
      <c r="L1197" s="34"/>
      <c r="M1197" s="34"/>
      <c r="N1197" s="34"/>
      <c r="O1197" s="34"/>
      <c r="P1197" s="34"/>
      <c r="Q1197" s="19">
        <f>SUM(Q5:Q1196)</f>
        <v>731400</v>
      </c>
      <c r="R1197" s="19">
        <f>SUM(R5:R1196)</f>
        <v>1604800</v>
      </c>
      <c r="S1197" s="19">
        <f>SUM(S5:S1196)</f>
        <v>2336200</v>
      </c>
      <c r="T1197" s="19">
        <f>SUM(T5:T1196)</f>
        <v>329600</v>
      </c>
      <c r="U1197" s="19">
        <f>SUM(U5:U1196)</f>
        <v>2665800</v>
      </c>
      <c r="V1197" s="10"/>
      <c r="W1197" s="35"/>
      <c r="X1197" s="35"/>
      <c r="Y1197" s="35"/>
      <c r="Z1197" s="35"/>
      <c r="AA1197" s="35"/>
      <c r="AB1197" s="10"/>
      <c r="AC1197" s="35"/>
    </row>
    <row r="1198" ht="14.25" spans="1:28">
      <c r="A1198" s="9"/>
      <c r="D1198" s="10"/>
      <c r="F1198" s="10"/>
      <c r="G1198" t="s">
        <v>5660</v>
      </c>
      <c r="V1198" s="10"/>
      <c r="W1198" t="s">
        <v>5661</v>
      </c>
      <c r="AB1198" s="10"/>
    </row>
  </sheetData>
  <mergeCells count="25">
    <mergeCell ref="A1:AC1"/>
    <mergeCell ref="A2:AC2"/>
    <mergeCell ref="M3:N3"/>
    <mergeCell ref="O3:P3"/>
    <mergeCell ref="Q3:U3"/>
    <mergeCell ref="A3:A4"/>
    <mergeCell ref="B3:B4"/>
    <mergeCell ref="C3:C4"/>
    <mergeCell ref="D3:D4"/>
    <mergeCell ref="E3:E4"/>
    <mergeCell ref="F3:F4"/>
    <mergeCell ref="G3:G4"/>
    <mergeCell ref="H3:H4"/>
    <mergeCell ref="I3:I4"/>
    <mergeCell ref="J3:J4"/>
    <mergeCell ref="K3:K4"/>
    <mergeCell ref="L3:L4"/>
    <mergeCell ref="V3:V4"/>
    <mergeCell ref="W3:W4"/>
    <mergeCell ref="X3:X4"/>
    <mergeCell ref="Y3:Y4"/>
    <mergeCell ref="Z3:Z4"/>
    <mergeCell ref="AA3:AA4"/>
    <mergeCell ref="AB3:AB4"/>
    <mergeCell ref="AC3:AC4"/>
  </mergeCells>
  <conditionalFormatting sqref="C$1:C$1048576">
    <cfRule type="duplicateValues" dxfId="0" priority="1"/>
  </conditionalFormatting>
  <dataValidations count="13">
    <dataValidation allowBlank="1" showInputMessage="1" showErrorMessage="1" sqref="D2 E2 E7 E8 E9 E10 E21 E22 E23 E69 E183 E370 E371 E372 E373 E374 E375 E376 E377 E381 E382 E383 E384 E385 E386 E389 E813 E814 E815 E816 E819 E820 E821 E822 E823 E834 E835 E836 E858 E859 E860 E861 E864 E865 E869 E870 E871 E926 E957 E988 E1004 E1005 E1016 E1017 E1018 D3:D4 E3:E4 E5:E6 E11:E18 E19:E20 E24:E25 E26:E43 E44:E54 E55:E68 E70:E74 E184:E189 E190:E209 E378:E380 E387:E388 E811:E812 E817:E818 E824:E831 E832:E833 E837:E838 E839:E848 E849:E855 E856:E857 E862:E863 E866:E868 E872:E903 E904:E906 E907:E915 E916:E919 E920:E925 E927:E929 E930:E940 E941:E943 E944:E953 E954:E956 E958:E965 E966:E985 E986:E987 E989:E994 E995:E1003 E1014:E1015 E1019:E1020 E1021:E1023"/>
    <dataValidation allowBlank="1" showInputMessage="1" showErrorMessage="1" prompt="如：海南海口&#10;广东深圳&#10;县内&#10;" sqref="I7 I8 I9 I10 I11 I21 I22 I23 I32 I44 I45 I48 I52 I53 I54 I61 I64 I75 Q75 R75 I76 Q76 R76 Q78 Q79 Q80 Q81 Q82 I83 Q83 Q84 I85 Q85 R85 I86 Q86 R86 Q89 Q90 I91 Q91 I92 Q92 I93 Q93 Q94 I95 Q95 I97 I98 I99 H100 I100 I101 I102 I103 Q103 Q104 Q105 Q106 I107 Q107 Q108 I109 Q109 I110 Q110 I111 Q111 I112 Q112 H113 I113 I117 I118 I119 Q119 Q120 I126 Q126 I129 I137 I138 I141 I142 I143 I144 Q144 Q150 I151 Q151 I154 Q160 I166 Q168 Q169 I170 Q170 I171 Q171 I172 Q172 I174 Q174 I175 Q175 Q176 Q177 Q178 I179 Q179 I180 Q180 I181 Q181 I182 Q182 I183 I210 I211 I212 I215 I216 I217 I218 I221 I222 I223 I233 I239 I240 I241 I248 I254 I259 I260 I261 I262 I263 I264 I265 I269 I273 I279 I280 I281 I282 I283 I296 I303 I315 I320 I371 I372 I374 I375 I376 I380 L380 I382 I383 I386 I387 I388 I389 I390 I391 I395 I396 I397 I402 H405 I405 I406 H407 I407 I412 I413 I414 I420 I421 I424 I425 I426 I432 I433 I434 I435 I436 I437 I438 I439 I440 I441 I448 I449 I450 H451 I454 I455 I456 I459 I460 I464 I469 I478 I485 I486 I489 I490 I494 I495 I498 I499 I500 I501 I504 I505 I506 I507 I508 I509 I514 I518 I522 I523 I533 I538 I544 I547 I548 I549 I550 I551 I552 I553 I554 I562 I563 I564 I565 I566 I567 I568 I569 I578 I590 I591 I595 I598 I599 I602 I603 I604 I615 I616 I617 I620 I630 I631 I632 I633 I637 I640 I641 I644 I645 I646 I655 I656 I657 I660 I661 I662 I663 I666 I667 I668 I672 I678 I679 I680 I687 I690 I691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4 I815 I816 I817 I818 I819 I820 I821 I822 I823 I824 I827 I830 I831 I834 I835 I836 I839 I845 I854 I855 I858 I859 I860 I861 I862 I863 I864 I865 I869 I870 I871 I880 I904 I922 I926 I927 I944 I957 I986 I994 I1004 I1005 I1006 Q1006 R1006 I1007 Q1007 R1007 Q1009 Q1010 Q1011 I1012 Q1012 I1016 I1017 I1018 I1025 I1026 I1027 I1033 I1036 I1037 I1038 I1039 I1040 I1043 I1044 I1045 I1046 I1047 I1048 I1049 I1050 I1051 I1052 I1053 I1059 I1060 I1061 I1062 I1063 I1064 I1065 I1066 I1067 I1068 I1071 I1072 I1073 I1074 I1077 I1078 I1079 I1080 I1087 I1088 I1089 I1090 I1091 I1092 I1093 I1094 I1099 I1100 I1101 I1102 I1106 I1107 I1110 I1111 I1121 I1122 I1125 I1126 I1127 I1128 I1129 I1130 I1151 I1155 I1156 I1157 I1164 I1165 I1172 I1184 I1185 I1196 I5:I6 I12:I18 I19:I20 I24:I25 I26:I31 I33:I43 I46:I47 I49:I51 I55:I60 I62:I63 I65:I74 I81:I82 I105:I106 I114:I116 I120:I125 I127:I128 I130:I136 I139:I140 I145:I146 I148:I150 I152:I153 I156:I165 I167:I169 I176:I178 I184:I189 I190:I209 I213:I214 I219:I220 I224:I226 I234:I238 I242:I247 I249:I253 I255:I258 I266:I268 I270:I272 I274:I278 I284:I294 I298:I302 I304:I314 I316:I319 I321:I331 I384:I385 I392:I394 I398:I401 I403:I404 I408:I411 I415:I419 I422:I423 I427:I430 I442:I444 I445:I447 I451:I453 I457:I458 I461:I462 I465:I468 I470:I474 I475:I477 I479:I484 I487:I488 I491:I493 I496:I497 I502:I503 I510:I513 I515:I517 I519:I521 I524:I529 I530:I532 I534:I537 I539:I543 I545:I546 I555:I561 I570:I577 I579:I589 I592:I594 I596:I597 I600:I601 I605:I614 I618:I619 I621:I623 I624:I629 I634:I636 I638:I639 I642:I643 I647:I649 I650:I651 I652:I654 I658:I659 I664:I665 I669:I671 I673:I677 I681:I686 I688:I689 I692:I696 I825:I826 I828:I829 I832:I833 I837:I838 I841:I844 I846:I848 I849:I853 I856:I857 I866:I868 I872:I879 I881:I887 I888:I889 I890:I891 I892:I893 I894:I903 I905:I906 I907:I910 I911:I912 I913:I915 I916:I919 I920:I921 I924:I925 I928:I929 I931:I933 I935:I940 I941:I943 I945:I946 I947:I954 I955:I956 I958:I966 I967:I985 I987:I988 I989:I992 I995:I998 I1000:I1003 I1014:I1015 I1019:I1020 I1021:I1023 I1028:I1032 I1034:I1035 I1041:I1042 I1054:I1058 I1069:I1070 I1075:I1076 I1081:I1084 I1085:I1086 I1095:I1097 I1103:I1105 I1108:I1109 I1112:I1114 I1115:I1120 I1123:I1124 I1131:I1150 I1152:I1154 I1158:I1163 I1166:I1169 I1175:I1183 Q97:Q99 Q101:Q102 Q113:Q118 Q121:Q125 Q127:Q130 Q132:Q143 Q145:Q147 Q152:Q153 Q154:Q159 Q161:Q167"/>
    <dataValidation type="list" allowBlank="1" showInputMessage="1" showErrorMessage="1" sqref="B5 B6 B7 B9 B12 B13 B17 B18 B26 B30 B34 B35 B62 B63 B183 B857 B860 B863 B184:B189 B190:B209">
      <formula1>"相对稳定脱贫户,脱贫不稳定户,边缘易致贫户,突发严重困难户,低保家庭,零就业家庭"</formula1>
    </dataValidation>
    <dataValidation type="list" allowBlank="1" showInputMessage="1" showErrorMessage="1" sqref="K9 K10 K23 K26 K32 K35 K44 K45 K46 K47 K48 K75 K76 K77 K78 K79 K83 K84 K85 K86 K87 K88 K89 K93 K94 K95 K96 K97 K98 K99 K102 K103 K104 K105 K106 K107 K108 K109 K110 K111 K119 K123 K126 K137 K138 K139 K140 K141 K144 K147 K151 K156 K160 K161 K166 K170 K171 K172 K173 K174 K175 K179 K180 K181 K182 K183 K210 K211 K212 K215 K221 K222 K223 K224 K225 K226 K233 K234 K235 K236 K237 K238 K239 K240 K241 K259 K260 K284 K287 K303 K304 K320 K321 K390 K391 K407 K408 K409 K451 K493 K494 K504 K505 K514 K522 K523 K533 K567 K568 K569 K574 K590 K591 K617 K630 K631 K632 K633 K655 K656 K657 K660 K666 K667 K668 K669 K670 K671 K672 K673 K674 K675 K676 K677 K678 K679 K680 K690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5 K816 K822 K823 K836 K839 K845 K848 K860 K861 K864 K865 K869 K870 K880 K926 K944 K957 K1004 K1005 K1006 K1007 K1008 K1009 K1010 K1013 K1018 K1021 K1024 K1025 K1026 K1027 K1066 K1067 K1080 K1102 K1106 K1107 K1110 K1111 K1125 K1126 K1196 K5:K8 K11:K18 K19:K22 K24:K25 K27:K31 K33:K34 K36:K43 K49:K54 K55:K56 K57:K74 K80:K82 K90:K92 K100:K101 K112:K118 K120:K122 K124:K125 K127:K136 K142:K143 K145:K146 K148:K150 K152:K153 K154:K155 K157:K159 K162:K165 K167:K169 K176:K178 K184:K189 K190:K209 K213:K214 K216:K220 K242:K250 K251:K253 K254:K258 K261:K265 K266:K283 K285:K286 K288:K295 K296:K302 K305:K317 K318:K319 K322:K331 K392:K406 K410:K411 K412:K426 K427:K432 K433:K434 K435:K444 K445:K450 K452:K454 K455:K464 K465:K474 K475:K484 K485:K492 K495:K503 K506:K513 K515:K521 K524:K529 K530:K532 K534:K543 K544:K553 K554:K563 K564:K566 K570:K573 K575:K589 K592:K597 K598:K601 K602:K614 K615:K616 K618:K623 K624:K629 K634:K639 K640:K643 K644:K649 K650:K651 K652:K654 K658:K659 K661:K665 K681:K689 K691:K699 K811:K814 K817:K818 K819:K821 K824:K831 K832:K835 K837:K838 K840:K844 K846:K847 K849:K855 K856:K859 K862:K863 K866:K868 K871:K879 K881:K903 K904:K906 K907:K915 K916:K919 K920:K921 K922:K925 K927:K929 K930:K940 K941:K943 K945:K946 K947:K954 K955:K956 K958:K966 K967:K985 K986:K994 K995:K1003 K1011:K1012 K1014:K1017 K1019:K1020 K1022:K1023 K1028:K1037 K1038:K1043 K1044:K1053 K1054:K1059 K1060:K1065 K1068:K1079 K1081:K1084 K1085:K1091 K1092:K1098 K1099:K1101 K1103:K1105 K1108:K1109 K1112:K1114 K1115:K1124 K1127:K1154 K1155:K1174 K1175:K1183 K1184:K1185">
      <formula1>"2021,2022,2023,2024,2025"</formula1>
    </dataValidation>
    <dataValidation allowBlank="1" showInputMessage="1" showErrorMessage="1" prompt="请务必准确填写账号名字。" sqref="W7 W8 W9 W10 W21 W22 W23 W44 W45 W46 W47 W51 W54 W76 C84 W84 W88 W90 W91 W92 C94 W94 W95 W96 C97 W97 W98 W110 W112 W113 C117 W117 W118 W119 C123 W127 W130 W132 C139 W139 C144 W144 C147 W147 W171 W172 W179 C180 W180 W181 W182 W183 W184 W222 W225 W233 W375 W390 W391 AA401 AA402 AA403 AA404 W407 AA437 AA445 AA475 W508 W514 W517 W533 W567 W568 W569 W590 W591 W594 W608 W630 W631 W632 W633 W640 W641 W652 W667 W670 W672 W728 W730 W731 W736 W738 W739 W798 W801 W802 W803 W804 W805 W806 W807 W808 W809 W810 W811 W813 W814 W815 W816 W817 W819 W821 W822 W823 W834 W835 W836 W845 W858 W859 W860 W861 W866 W868 W869 W870 W871 W880 W904 W926 W930 W1004 W1005 W1007 W1013 W1016 W1017 W1034 W1036 W1043 W1044 W1051 W1054 W1055 W1056 W1057 W1058 W1059 W1060 W1061 W1062 W1063 W1068 W1084 W1091 W1092 W1099 C1101 W1101 W1102 W1112 W5:W6 W11:W12 W14:W18 W19:W20 W24:W25 W26:W43 W48:W50 W52:W53 W55:W74 W77:W78 W80:W82 W114:W116 W120:W124 W173:W178 W186:W187 W213:W221 W392:W406 W408:W411 W412:W426 W427:W432 W433:W434 W435:W444 W445:W454 W455:W464 W465:W474 W475:W484 W485:W494 W495:W503 W504:W507 W509:W513 W515:W516 W518:W523 W524:W529 W530:W532 W534:W543 W544:W553 W554:W563 W564:W566 W570:W589 W592:W593 W595:W596 W634:W639 W642:W643 W647:W649 W650:W651 W658:W665 W827:W831 W832:W833 W837:W838 W839:W844 W846:W848 W849:W855 W856:W857 W862:W863 W872:W879 W881:W903 W905:W906 W907:W915 W916:W919 W920:W925 W927:W929 W931:W932 W933:W940 W941:W943 W944:W954 W955:W956 W957:W959 W960:W966 W967:W985 W986:W994 W995:W1003 W1008:W1009 W1011:W1012 W1014:W1015 W1019:W1020 W1021:W1023 W1038:W1039 W1065:W1067 W1069:W1071 W1073:W1079 W1081:W1082 W1085:W1089 W1130:W1131 W1133:W1136 W1139:W1140"/>
    <dataValidation type="list" allowBlank="1" showInputMessage="1" showErrorMessage="1" prompt="省外务工选择“是”&#10;县外省内务工选择“否”&#10;县内务工选择“县内”&#10;" sqref="J7 J8 J9 J10 J11 J14 J19 J20 J21 J22 J23 J24 J25 J29 J32 J33 J34 J35 J36 J39 J40 J41 J44 J45 J46 J47 J48 J55 J58 J62 J63 J64 J65 J66 J67 J68 J69 J72 J75 J76 J77 J78 J79 J80 J81 J82 J83 J84 J85 J86 J87 J88 J89 J93 J94 J95 J102 J103 J109 J110 J111 J119 J126 J138 J144 J151 J160 J161 J166 J170 J171 J172 J173 J174 J175 J179 J180 J181 J182 J183 J184 J185 J190 J194 J195 J198 J199 J200 J204 J205 J412 J858 J859 J860 J861 J864 J865 J869 J870 J871 J880 J904 J926 J927 J944 J957 J1004 J1005 J1006 J1007 J1008 J1009 J1010 J1013 J1016 J1017 J1018 J1024 J1025 J1026 J1027 J1044 J1048 J1052 J1053 J1066 J1067 J1068 J1080 J1081 J1102 J1105 J1106 J1107 J1110 J1111 J1125 J1126 J1127 J1128 J1186 J1187 J1188 J1189 J1190 J1191 J1192 J1193 J1194 J1195 J1196 J5:J6 J12:J13 J15:J18 J26:J28 J30:J31 J37:J38 J42:J43 J49:J54 J56:J57 J59:J61 J70:J71 J73:J74 J90:J92 J96:J99 J100:J101 J104:J108 J112:J118 J120:J125 J127:J137 J139:J143 J145:J150 J152:J153 J154:J159 J162:J165 J167:J169 J176:J178 J186:J189 J191:J193 J196:J197 J201:J203 J206:J221 J222:J239 J240:J241 J242:J260 J261:J266 J267:J295 J296:J331 J332:J340 J341:J343 J344:J389 J390:J400 J401:J411 J413:J421 J422:J423 J424:J529 J530:J623 J624:J665 J666:J689 J690:J731 J732:J744 J745:J852 J853:J855 J856:J857 J862:J863 J866:J868 J872:J879 J881:J903 J905:J906 J907:J915 J916:J919 J920:J921 J922:J925 J928:J929 J930:J940 J941:J943 J945:J946 J947:J954 J955:J956 J958:J966 J967:J985 J986:J994 J995:J1003 J1011:J1012 J1014:J1015 J1019:J1020 J1021:J1023 J1028:J1037 J1038:J1043 J1045:J1047 J1049:J1051 J1054:J1059 J1060:J1065 J1069:J1079 J1082:J1084 J1085:J1091 J1092:J1098 J1099:J1101 J1103:J1104 J1108:J1109 J1112:J1114 J1115:J1124 J1129:J1154 J1155:J1174 J1175:J1183 J1184:J1185">
      <formula1>"是,否,县内"</formula1>
    </dataValidation>
    <dataValidation allowBlank="1" showInputMessage="1" showErrorMessage="1" errorTitle="必填项" error="请输入补贴月数" sqref="L7 L8 L9 L10 L21 L22 L23 L48 L75 L76 L77 L78 L79 L80 L81 L82 L83 L84 L85 L86 L87 L88 L89 L90 L91 L92 L93 L94 L95 L96 L97 L100 L101 L102 L103 L104 L105 L106 L107 L108 L109 L110 L111 L112 L113 L114 L117 L118 L119 L123 L126 L135 L144 L147 L150 L151 L156 L160 L161 L170 L171 L172 L173 L174 L175 L176 L177 L178 L179 L180 L181 L182 L183 L210 L211 L212 L221 L233 L250 L260 L313 L370 L371 L372 L373 K374 K375 K376 K377 K381 L390 L391 L407 L493 L494 L514 L533 L567 L568 L569 L572 L573 L574 L575 L576 L580 L590 L591 L617 L630 L631 L632 L633 L655 L656 L657 L672 L689 L690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3 L814 L815 L816 L819 L820 L821 L822 L823 L834 L835 L836 L858 L859 L860 L861 L864 L865 L869 L870 L880 L904 L926 L957 L1004 L1005 L1006 L1007 L1008 L1009 L1010 L1011 L1012 L1013 L1016 L1017 L1018 L1024 L1025 L1026 L1066 L1067 L1080 L1102 L1106 L1107 L1110 L1111 L1125 L1126 L1182 L1183 L1196 K378:K379 L5:L6 L11:L18 L19:L20 L24:L25 L26:L43 L44:L47 L49:L54 L55:L74 L98:L99 L115:L116 L120:L122 L124:L125 L127:L134 L136:L143 L145:L146 L148:L149 L152:L153 L154:L155 L157:L159 L162:L169 L184:L189 L190:L209 L213:L220 L222:L226 L234:L249 L251:L259 L261:L295 L296:L312 L314:L331 L392:L406 L408:L411 L412:L426 L427:L432 L433:L434 L435:L444 L445:L454 L455:L464 L465:L474 L475:L484 L485:L492 L495:L503 L504:L513 L515:L523 L524:L529 L530:L532 L534:L543 L544:L553 L554:L563 L564:L566 L570:L571 L577:L579 L581:L589 L592:L597 L598:L601 L602:L614 L615:L616 L618:L623 L624:L629 L634:L639 L640:L643 L644:L649 L650:L651 L652:L654 L658:L665 L666:L671 L673:L688 L691:L699 L811:L812 L817:L818 L824:L831 L832:L833 L837:L838 L839:L848 L849:L855 L856:L857 L862:L863 L866:L868 L871:L879 L881:L903 L905:L906 L907:L915 L916:L919 L920:L921 L922:L925 L927:L929 L930:L940 L941:L943 L944:L954 L955:L956 L958:L965 L966:L985 L986:L994 L995:L1003 L1014:L1015 L1019:L1020 L1021:L1023 L1027:L1028 L1029:L1037 L1038:L1043 L1044:L1053 L1054:L1059 L1060:L1065 L1068:L1079 L1081:L1084 L1085:L1091 L1092:L1098 L1099:L1101 L1103:L1105 L1108:L1109 L1112:L1114 L1115:L1124 L1127:L1154 L1155:L1174 L1175:L1181 L1184:L1185" errorStyle="information"/>
    <dataValidation type="list" allowBlank="1" showInputMessage="1" showErrorMessage="1" prompt="选择“单位就业”或者“灵活就业”" sqref="G13 H21 H22 H23 H24 H25 G36 G114 G120 G122 G217 G237 G295 G306 G308 G349 G361 G404 G406 G516 G624 G630 G732 G745 G792 G795 G852 G865 G958 G986 G1057 G1156 G1175 G1186 G1187 G1188 G1189 G1190 G1191 G1192 G1193 G1194 G1195 G5:G11 G17:G18 G21:G25 G27:G34 G38:G43 G44:G46 G48:G67 G75:G88 G90:G95 G97:G99 G101:G103 G105:G112 G117:G119 G124:G125 G128:G130 G132:G147 G150:G182 G184:G189 G192:G193 G195:G197 G200:G204 G208:G209 G212:G213 G219:G221 G222:G230 G233:G235 G240:G241 G243:G286 G288:G293 G296:G304 G310:G314 G316:G331 G332:G333 G335:G343 G356:G357 G363:G366 G368:G369 G371:G372 G374:G375 G377:G378 G380:G389 G392:G402 G408:G411 G412:G415 G417:G441 G445:G450 G453:G455 G457:G473 G476:G487 G489:G491 G494:G495 G498:G514 G518:G520 G524:G529 G530:G532 G534:G535 G539:G555 G562:G566 G581:G623 G627:G628 G638:G639 G641:G652 G655:G664 G666:G667 G670:G673 G675:G689 G691:G702 G704:G705 G707:G713 G715:G727 G730:G731 G734:G744 G747:G748 G752:G765 G767:G768 G770:G773 G775:G785 G797:G800 G804:G807 G809:G827 G829:G832 G835:G838 G840:G842 G844:G850 G857:G863 G868:G893 G895:G903 G904:G910 G913:G919 G923:G929 G934:G941 G944:G952 G961:G965 G967:G972 G974:G975 G977:G979 G981:G982 G989:G990 G993:G996 G999:G1019 G1021:G1023 G1026:G1027 G1029:G1045 G1048:G1049 G1052:G1055 G1059:G1091 G1092:G1101 G1103:G1109 G1113:G1153 G1158:G1160 G1162:G1164 G1167:G1168 G1170:G1173 G1177:G1185">
      <formula1>"单位就业,灵活就业"</formula1>
    </dataValidation>
    <dataValidation type="list" allowBlank="1" showInputMessage="1" showErrorMessage="1" sqref="B869 B870 B881 B904 B926 B957 B981 B985 B1004 B1005 B871:B880 B882:B887 B888:B903 B905:B906 B907:B915 B916:B919 B920:B925 B927:B929 B930:B940 B941:B943 B944:B954 B955:B956 B958:B966 B967:B969 B970:B971 B972:B976 B977:B980 B982:B984 B986:B990 B991:B994 B995:B1003">
      <formula1>"相对稳定脱贫户,脱贫不稳定户,边缘易致贫户,突发严重困难户,低保家庭,零就业家庭,稳定脱贫户"</formula1>
    </dataValidation>
    <dataValidation allowBlank="1" showInputMessage="1" showErrorMessage="1" prompt="自动计算，不用填写" sqref="Q7 R7 T7 Q8 R8 T8 Q9 R9 T9 Q10 R10 T10 Q11 R11 T11 Q21 R21 T21 Q22 R22 T22 Q23 R23 T23 Q46 R46 T46 R49 T49 Q183 R183 T183 Q370 R370 T370 Q371 R371 T371 Q372 R372 T372 Q373 R373 T373 N374 O374 P374 Q374 R374 T374 N375 O375 P375 Q375 R375 T375 N376 O376 P376 R376 T376 N377 O377 P377 R377 T377 N380 O380 P380 Q380 R380 T380 N381 O381 P381 M382 M383 M384 M385 M388 M389 Q813 R813 T813 Q814 R814 T814 Q815 R815 T815 Q816 R816 T816 Q819 R819 T819 Q820 R820 T820 Q821 R821 T821 Q822 R822 T822 Q823 R823 T823 Q824 R824 T824 Q830 R830 T830 Q831 R831 T831 Q834 R834 T834 Q835 R835 T835 Q836 R836 T836 Q858 R858 T858 Q859 R859 T859 Q860 R860 T860 Q861 R861 T861 Q862 R862 T862 Q863 R863 T863 Q864 R864 T864 Q865 R865 T865 Q868 R868 T868 Q869 R869 T869 Q870 R870 T870 Q926 R926 T926 T941 Q957 R957 T957 Q1004 R1004 T1004 Q1005 R1005 T1005 Q1013 R1013 T1013 Q1016 R1016 T1016 Q1017 R1017 T1017 Q1018 R1018 T1018 T1019 T1020 R1021 T1021 R1022 T1022 R1023 T1023 Q1197 R1197 S1197:T1197 U1197 M386:M387 N378:N379 O378:O379 P378:P379 Q5:Q6 Q12:Q16 Q17:Q18 Q19:Q20 Q24:Q25 Q26:Q43 Q44:Q45 Q47:Q54 Q55:Q74 Q184:Q189 Q190:Q209 Q376:Q377 Q811:Q812 Q817:Q818 Q825:Q829 Q832:Q833 Q837:Q838 Q839:Q848 Q849:Q855 Q856:Q857 Q866:Q867 Q871:Q903 Q904:Q906 Q907:Q915 Q916:Q919 Q920:Q921 Q922:Q925 Q927:Q929 Q930:Q940 Q941:Q943 Q944:Q953 Q954:Q956 Q958:Q965 Q966:Q985 Q986:Q994 Q995:Q1003 Q1014:Q1015 Q1019:Q1020 Q1021:Q1023 R5:R6 R12:R16 R17:R18 R19:R20 R24:R25 R26:R43 R44:R45 R47:R48 R50:R54 R55:R74 R184:R189 R190:R209 R378:R379 R811:R812 R817:R818 R825:R829 R832:R833 R837:R838 R839:R848 R849:R855 R856:R857 R866:R867 R871:R903 R904:R906 R907:R915 R916:R919 R920:R921 R922:R925 R927:R929 R930:R940 R941:R943 R944:R953 R954:R956 R958:R965 R966:R985 R986:R994 R995:R1003 R1014:R1015 R1019:R1020 S5:S665 S666:S689 S690:S731 S732:S744 S745:S1196 T5:T6 T12:T16 T17:T18 T19:T20 T24:T25 T26:T43 T44:T45 T47:T48 T50:T54 T55:T74 T184:T189 T190:T209 T378:T379 T811:T812 T817:T818 T825:T829 T832:T833 T837:T838 T839:T848 T849:T855 T856:T857 T866:T867 T871:T903 T904:T906 T907:T915 T916:T919 T920:T921 T922:T925 T927:T929 T930:T940 T942:T943 T944:T953 T954:T956 T958:T965 T966:T985 T986:T994 T995:T1003 T1014:T1015 U5:U665 U666:U689 U690:U731 U732:U744 U745:U1196"/>
    <dataValidation allowBlank="1" showErrorMessage="1" sqref="T75 T76 R77 T77 R78 T78 R79 T79 R80 T80 R81 T81 R82 T82 R83 T83 R84 T84 T85 T86 R87 T87 R88 T88 R89 T89 R90 T90 R91 T91 R92 T92 R93 T93 R94 T94 R95 T95 Q96 R96 T96 R97 T97 R98 T98 R99 T99 Q100 T100 R101 T101 R102 T102 R103 T103 T104 R105 T105 R106 T106 R107 T107 T108 R109 T109 R110 T110 R111 T111 R112 T112 R117 T117 R118 T118 R119 T119 R120 T120 R125 T125 R126 T126 Q131 R142 R143 T143 R144 T144 Q148 T148 Q149 T149 R150 T150 R151 T151 R160 T160 R170 T170 R171 T171 R172 T172 R173 T173 R174 T174 R175 T175 R176 T176 R177 T177 R178 T178 R179 T179 R180 T180 R181 T181 R182 T182 Q210 R210 T210 Q211 R211 T211 Q212 R212 T212 Q213 R213 T213 Q214 R214 T214 Q215 R215 T215 Q216 R216 T216 Q217 R217 T217 Q218 R218 T218 R219 T219 Q220 R220 T220 Q221 R221 T221 Q222 R222 T222 Q223 R223 T223 Q224 R224 T224 Q225 R225 T225 Q226 R226 T226 Q233 R233 T233 R234 T234 R235 Q236 R236 Q237 R237 Q238 Q239 T239 Q242 R242 T246 T247 T254 Q257 R257 T257 Q260 R260 T260 T264 T265 T266 T267 T268 T269 T270 T271 T274 T282 T285 Q287 R287 R288 R289 R290 R291 R292 Q293 R293 T293 Q294 R294 T294 Q295 R295 T295 R296 T296 R297 T297 Q298 R298 T298 R299 R300 R301 R302 Q303 R303 T303 Q304 R304 Q305 R305 Q306 R306 T306 Q307 R307 Q308 R308 Q309 R309 R310 T310 R311 T311 R312 Q313 R313 Q314 R314 T314 Q315 R315 T315 Q316 R316 T316 Q317 R317 T317 Q318 R318 R319 R320 R321 T340 Q405 Q406 Q407 R407 T407 R422 T422 R445 T445 R475 T475 R476 T476 Q493 R493 T493 Q494 R494 T494 Q514 R514 T514 R515 T515 R516 T516 Q533 R533 T533 Q572 R572 T572 Q573 R573 T573 Q574 R574 T574 R581 Q590 R590 T590 Q591 R591 T591 R596 Q597 R597 R600 Q601 R601 R615 Q616 R616 Q617 R617 T617 Q629 R638 Q639 R639 R642 Q643 R643 R650 Q651 R651 R654 T654 Q655 R655 T655 Q656 R656 T656 Q657 R657 T657 Q658 R658 T658 Q659 R659 T659 Q660 R660 T660 Q661 R661 T661 Q662 R662 T662 Q663 R663 T663 R664 T664 Q665 R665 T665 Q666 R666 T666 Q667 R667 T667 Q668 R668 T668 Q669 R669 T669 Q670 R670 T670 Q671 R671 T671 Q672 R672 T672 R673 T673 R674 Q675 R675 Q676 R676 Q677 Q678 T678 Q681 R681 T685 T686 Q690 R690 T690 Q691 R691 T691 Q692 R692 T692 Q693 R693 T693 Q694 R694 T694 Q695 R695 T695 Q696 R696 T696 Q697 R697 T697 Q698 R698 T698 Q699 R699 T699 Q700 R700 T700 Q701 R701 T701 Q702 R702 T702 Q703 R703 T703 Q704 R704 T704 Q705 R705 T705 Q706 R706 T706 Q707 R707 T707 Q708 R708 T708 Q709 R709 T709 Q710 R710 T710 Q711 R711 T711 Q712 R712 T712 Q713 R713 T713 Q714 R714 T714 Q715 R715 T715 Q716 R716 T716 Q717 R717 T717 Q718 R718 T718 Q719 R719 T719 Q720 R720 T720 Q721 R721 T721 Q722 R722 T722 Q723 R723 T723 Q724 R724 T724 Q725 R725 T725 Q726 R726 T726 Q727 R727 T727 Q728 R728 T728 Q729 R729 T729 Q730 R730 T730 Q731 R731 T731 Q732 R732 T732 Q733 R733 T733 Q734 R734 T734 Q735 R735 T735 Q736 R736 T736 Q737 R737 T737 Q738 R738 T738 Q739 R739 T739 Q740 R740 T740 Q741 R741 T741 Q742 R742 T742 Q743 R743 T743 Q744 R744 T744 Q745 R745 T745 Q746 R746 T746 Q747 R747 T747 Q748 R748 T748 Q749 R749 T749 Q750 R750 T750 Q751 R751 T751 Q752 R752 T752 Q753 R753 T753 Q754 R754 T754 Q755 R755 T755 Q756 R756 T756 Q757 R757 T757 Q758 R758 T758 Q759 R759 T759 Q760 R760 T760 Q761 R761 T761 Q762 R762 T762 Q763 R763 T763 Q764 R764 T764 Q765 R765 T765 Q766 R766 T766 Q767 R767 T767 Q768 R768 T768 Q769 R769 T769 Q770 R770 T770 Q771 R771 T771 Q772 R772 T772 Q773 R773 T773 Q774 R774 T774 Q775 R775 T775 Q776 T776 Q777 T777 Q778 R778 T778 Q779 T779 Q780 T780 Q781 R781 T781 Q782 R782 T782 Q783 R783 T783 Q784 R784 T784 Q785 R785 T785 Q786 R786 T786 Q787 R787 T787 Q788 R788 T788 Q789 R789 T789 Q790 R790 T790 Q791 R791 T791 Q792 R792 T792 Q793 R793 T793 Q794 R794 T794 Q795 R795 T795 Q796 R796 T796 Q797 R797 T797 Q798 R798 T798 Q799 R799 T799 Q800 R800 T800 Q801 R801 T801 Q802 R802 T802 Q803 R803 T803 Q804 R804 T804 Q805 R805 T805 Q806 R806 T806 Q807 R807 T807 Q808 R808 T808 Q809 R809 T809 Q810 R810 T810 T1006 T1007 R1008 T1008 R1009 T1009 R1010 T1010 R1011 T1011 R1012 T1012 Q1027 R1027 T1027 Q1028 R1028 T1028 T1029 Q1040 R1040 T1040 Q1041 R1041 T1041 Q1042 R1042 T1042 Q1043 R1043 T1043 Q1046 R1046 T1046 Q1047 R1047 T1047 Q1048 R1048 T1048 Q1049 R1049 T1049 Q1050 R1050 T1050 Q1051 R1051 T1051 Q1062 R1062 T1062 Q1065 R1065 T1065 Q1066 R1066 T1066 Q1067 R1067 T1067 Q1068 R1068 T1068 Q1069 R1069 T1069 Q1070 R1070 T1070 Q1080 R1080 T1080 Q1085 R1085 T1085 Q1086 R1086 T1086 Q1089 R1089 T1089 Q1099 R1099 T1099 Q1100 R1100 T1100 Q1101 R1101 T1101 Q1102 R1102 T1102 Q1105 R1105 T1105 Q1106 R1106 T1106 Q1107 R1107 T1107 Q1108 R1108 T1108 Q1109 R1109 T1109 Q1110 R1110 T1110 Q1111 R1111 T1111 Q1112 R1112 T1112 Q1113 R1113 T1113 Q1114 R1114 T1114 Q1125 R1125 T1125 Q1126 R1126 T1126 Q1129 R1129 T1129 Q1130 R1130 T1130 Q1131 R1131 T1131 Q1134 R1134 T1134 Q1137 R1137 T1137 Q1146 R1146 T1146 Q1155 R1155 T1155 Q1168 R1168 T1168 Q1175 R1175 T1175 Q1176 R1176 T1176 Q1183 R1183 T1183 Q1196 R1196 T1196 Q234:Q235 Q240:Q241 Q243:Q256 Q258:Q259 Q261:Q286 Q288:Q292 Q296:Q297 Q299:Q302 Q310:Q312 Q319:Q331 Q390:Q391 Q392:Q404 Q408:Q411 Q412:Q426 Q427:Q432 Q433:Q434 Q435:Q444 Q445:Q454 Q455:Q464 Q465:Q474 Q475:Q484 Q485:Q492 Q495:Q503 Q504:Q513 Q515:Q523 Q524:Q529 Q530:Q532 Q534:Q543 Q544:Q553 Q554:Q563 Q564:Q566 Q567:Q569 Q570:Q571 Q575:Q580 Q582:Q589 Q592:Q595 Q598:Q599 Q602:Q614 Q618:Q623 Q624:Q628 Q630:Q633 Q634:Q637 Q640:Q641 Q644:Q649 Q652:Q654 Q673:Q674 Q679:Q680 Q682:Q689 Q1024:Q1026 Q1029:Q1037 Q1038:Q1039 Q1044:Q1045 Q1052:Q1053 Q1054:Q1059 Q1060:Q1061 Q1063:Q1064 Q1071:Q1079 Q1081:Q1084 Q1087:Q1088 Q1090:Q1091 Q1092:Q1098 Q1103:Q1104 Q1115:Q1124 Q1127:Q1128 Q1132:Q1133 Q1135:Q1136 Q1138:Q1145 Q1147:Q1154 Q1156:Q1167 Q1169:Q1174 Q1177:Q1182 Q1184:Q1185 R113:R116 R121:R124 R127:R130 R132:R141 R145:R147 R152:R153 R154:R159 R161:R169 R238:R239 R240:R241 R243:R250 R251:R253 R254:R256 R258:R259 R261:R265 R266:R283 R284:R286 R322:R331 R390:R391 R392:R406 R408:R411 R412:R421 R423:R426 R427:R432 R433:R434 R435:R444 R446:R454 R455:R464 R465:R474 R477:R484 R485:R492 R495:R503 R504:R513 R517:R523 R524:R529 R530:R532 R534:R543 R544:R553 R554:R563 R564:R566 R567:R569 R570:R571 R575:R580 R582:R589 R592:R595 R598:R599 R602:R614 R618:R623 R624:R628 R630:R633 R634:R637 R640:R641 R644:R649 R652:R653 R677:R678 R679:R680 R682:R689 R776:R777 R779:R780 R1024:R1026 R1029:R1037 R1038:R1039 R1044:R1045 R1052:R1053 R1054:R1059 R1060:R1061 R1063:R1064 R1071:R1079 R1081:R1084 R1087:R1088 R1090:R1091 R1092:R1098 R1103:R1104 R1115:R1124 R1127:R1128 R1132:R1133 R1135:R1136 R1138:R1145 R1147:R1154 R1156:R1167 R1169:R1174 R1177:R1182 R1184:R1185 T113:T116 T121:T124 T127:T142 T145:T147 T152:T153 T154:T159 T161:T169 T235:T238 T240:T245 T248:T253 T255:T256 T258:T259 T261:T263 T272:T273 T275:T277 T278:T281 T283:T284 T286:T292 T299:T302 T304:T305 T307:T309 T312:T313 T318:T331 T390:T391 T392:T406 T408:T411 T412:T421 T423:T426 T427:T432 T433:T434 T435:T444 T446:T454 T455:T464 T465:T474 T477:T484 T485:T492 T495:T503 T504:T513 T517:T523 T524:T529 T530:T532 T534:T543 T544:T553 T554:T563 T564:T566 T567:T569 T570:T571 T575:T589 T592:T597 T598:T601 T602:T614 T615:T616 T618:T623 T624:T629 T630:T633 T634:T639 T640:T643 T644:T649 T650:T651 T652:T653 T674:T677 T679:T684 T687:T689 T1024:T1026 T1030:T1037 T1038:T1039 T1044:T1045 T1052:T1053 T1054:T1059 T1060:T1061 T1063:T1064 T1071:T1079 T1081:T1084 T1087:T1088 T1090:T1091 T1092:T1098 T1103:T1104 T1115:T1124 T1127:T1128 T1132:T1133 T1135:T1136 T1138:T1145 T1147:T1154 T1156:T1167 T1169:T1174 T1177:T1182 T1184:T1185"/>
    <dataValidation type="list" allowBlank="1" showInputMessage="1" showErrorMessage="1" sqref="B75 B76 B85 B86 B96 B97 B100 B101 B102 B103 B104 B107 B108 B109 B112 B113 B114 B117 B118 B119 B120 B121 B124 B125 B126 B130 B136 B153 B154 B170 B171 B172 B182 B210 B211 B212 B213 B214 B215 B216 B217 B218 B219 B220 B221 B222 B225 B226 B233 B234 B235 B236 B237 B238 B239 B242 B245 B246 B247 B248 B251 B254 B255 B256 B257 B258 B259 B260 B261 B262 B263 B264 B265 B284 B285 B286 B287 B288 B289 B290 B291 B292 B293 B294 B295 B296 B297 B298 B299 B300 B301 B302 B303 B304 B310 B318 B319 B320 B321 B324 B325 B326 B327 B328 B329 B330 B331 B347 B348 B349 B350 B362 B363 B364 B366 B367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90 B591 B617 B630 B631 B632 B633 B655 B656 B657 B658 B659 B660 B661 B662 B663 B664 B665 B666 B667 B670 B671 B672 B673 B674 B675 B676 B677 B678 B681 B684 B685 B686 B687 B1024 B1025 B1026 B1027 B1080 B1102 B1110 B1111 B1196 B77:B82 B83:B84 B87:B92 B93:B95 B98:B99 B105:B106 B110:B111 B115:B116 B122:B123 B127:B129 B131:B132 B133:B135 B137:B138 B139:B140 B141:B145 B146:B148 B149:B152 B155:B158 B159:B161 B162:B163 B164:B165 B166:B169 B173:B178 B179:B181 B223:B224 B227:B232 B240:B241 B243:B244 B249:B250 B252:B253 B266:B274 B275:B276 B277:B283 B305:B306 B307:B309 B311:B312 B313:B315 B316:B317 B322:B323 B360:B361 B570:B589 B592:B597 B598:B601 B602:B614 B615:B616 B618:B623 B624:B629 B634:B639 B640:B643 B644:B649 B650:B651 B652:B654 B668:B669 B679:B680 B682:B683 B688:B689 B1006:B1007 B1008:B1012 B1028:B1037 B1038:B1043 B1044:B1053 B1054:B1059 B1060:B1079 B1081:B1084 B1085:B1091 B1092:B1098 B1099:B1101 B1103:B1109 B1112:B1114 B1115:B1124 B1125:B1154 B1155:B1174 B1175:B1183 B1184:B1185">
      <formula1>"稳定脱贫户,相对稳定脱贫户,脱贫不稳定户,边缘易致贫户,突发严重困难户,低保家庭,零就业家庭"</formula1>
    </dataValidation>
    <dataValidation type="textLength" operator="equal" showInputMessage="1" showErrorMessage="1" errorTitle="1" error="身份证号码是18位" sqref="D5:D1198">
      <formula1>18</formula1>
    </dataValidation>
  </dataValidations>
  <pageMargins left="0.751388888888889" right="0.751388888888889" top="1" bottom="1" header="0.5" footer="0.5"/>
  <pageSetup paperSize="9" scale="44"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201"/>
  <sheetViews>
    <sheetView topLeftCell="A427" workbookViewId="0">
      <selection activeCell="P458" sqref="P458"/>
    </sheetView>
  </sheetViews>
  <sheetFormatPr defaultColWidth="9" defaultRowHeight="13.5"/>
  <sheetData>
    <row r="1" spans="1:15">
      <c r="A1" s="1" t="s">
        <v>13</v>
      </c>
      <c r="B1" s="1"/>
      <c r="C1" s="1"/>
      <c r="D1" s="1"/>
      <c r="E1" s="1"/>
      <c r="F1" s="1"/>
      <c r="G1" s="1"/>
      <c r="H1" s="1"/>
      <c r="I1" s="1"/>
      <c r="J1" s="1"/>
      <c r="K1" s="1"/>
      <c r="L1" s="1"/>
      <c r="M1" s="1"/>
      <c r="N1" s="1"/>
      <c r="O1" s="1"/>
    </row>
    <row r="2" spans="1:15">
      <c r="A2" s="1"/>
      <c r="B2" s="1" t="s">
        <v>2</v>
      </c>
      <c r="C2" s="1" t="s">
        <v>23</v>
      </c>
      <c r="D2" s="1" t="s">
        <v>5662</v>
      </c>
      <c r="E2" s="1" t="s">
        <v>5663</v>
      </c>
      <c r="F2" s="1" t="s">
        <v>24</v>
      </c>
      <c r="G2" s="1" t="s">
        <v>5664</v>
      </c>
      <c r="H2" s="1" t="s">
        <v>5665</v>
      </c>
      <c r="I2" s="1" t="s">
        <v>2992</v>
      </c>
      <c r="J2" s="1" t="s">
        <v>5663</v>
      </c>
      <c r="K2" s="1" t="s">
        <v>25</v>
      </c>
      <c r="L2" s="1" t="s">
        <v>5666</v>
      </c>
      <c r="M2" s="1" t="s">
        <v>5667</v>
      </c>
      <c r="N2" s="1" t="s">
        <v>26</v>
      </c>
      <c r="O2" s="1"/>
    </row>
    <row r="3" hidden="1" spans="1:15">
      <c r="A3" s="1"/>
      <c r="B3" s="1">
        <v>1</v>
      </c>
      <c r="C3" s="1"/>
      <c r="D3" s="1">
        <v>0</v>
      </c>
      <c r="E3" s="1">
        <f>IF(C3=D3,1,0)</f>
        <v>1</v>
      </c>
      <c r="F3" s="1">
        <v>800</v>
      </c>
      <c r="G3" s="1">
        <v>800</v>
      </c>
      <c r="H3" s="1">
        <f>IF(F3=G3,1,0)</f>
        <v>1</v>
      </c>
      <c r="I3" s="1">
        <v>800</v>
      </c>
      <c r="J3" s="1"/>
      <c r="K3" s="1"/>
      <c r="L3" s="1">
        <v>0</v>
      </c>
      <c r="M3" s="1"/>
      <c r="N3" s="1"/>
      <c r="O3" s="1"/>
    </row>
    <row r="4" hidden="1" spans="1:15">
      <c r="A4" s="1"/>
      <c r="B4" s="1">
        <v>2</v>
      </c>
      <c r="C4" s="1"/>
      <c r="D4" s="1">
        <v>0</v>
      </c>
      <c r="E4" s="1">
        <f t="shared" ref="E4:E67" si="0">IF(C4=D4,1,0)</f>
        <v>1</v>
      </c>
      <c r="F4" s="1">
        <v>1600</v>
      </c>
      <c r="G4" s="1">
        <v>1600</v>
      </c>
      <c r="H4" s="1">
        <f t="shared" ref="H4:H67" si="1">IF(F4=G4,1,0)</f>
        <v>1</v>
      </c>
      <c r="I4" s="1">
        <v>1600</v>
      </c>
      <c r="J4" s="1"/>
      <c r="K4" s="1">
        <v>200</v>
      </c>
      <c r="L4" s="1">
        <v>200</v>
      </c>
      <c r="M4" s="1"/>
      <c r="N4" s="1"/>
      <c r="O4" s="1"/>
    </row>
    <row r="5" hidden="1" spans="1:15">
      <c r="A5" s="1"/>
      <c r="B5" s="1">
        <v>3</v>
      </c>
      <c r="C5" s="1"/>
      <c r="D5" s="1">
        <v>0</v>
      </c>
      <c r="E5" s="1">
        <f t="shared" si="0"/>
        <v>1</v>
      </c>
      <c r="F5" s="1">
        <v>2000</v>
      </c>
      <c r="G5" s="1">
        <v>2000</v>
      </c>
      <c r="H5" s="1">
        <f t="shared" si="1"/>
        <v>1</v>
      </c>
      <c r="I5" s="1">
        <v>2000</v>
      </c>
      <c r="J5" s="1"/>
      <c r="K5" s="1"/>
      <c r="L5" s="1">
        <v>0</v>
      </c>
      <c r="M5" s="1"/>
      <c r="N5" s="1"/>
      <c r="O5" s="1"/>
    </row>
    <row r="6" hidden="1" spans="1:15">
      <c r="A6" s="1"/>
      <c r="B6" s="1">
        <v>4</v>
      </c>
      <c r="C6" s="1"/>
      <c r="D6" s="1">
        <v>0</v>
      </c>
      <c r="E6" s="1">
        <f t="shared" si="0"/>
        <v>1</v>
      </c>
      <c r="F6" s="1">
        <v>1000</v>
      </c>
      <c r="G6" s="1">
        <v>1000</v>
      </c>
      <c r="H6" s="1">
        <f t="shared" si="1"/>
        <v>1</v>
      </c>
      <c r="I6" s="1">
        <v>1000</v>
      </c>
      <c r="J6" s="1"/>
      <c r="K6" s="1"/>
      <c r="L6" s="1">
        <v>0</v>
      </c>
      <c r="M6" s="1"/>
      <c r="N6" s="1"/>
      <c r="O6" s="1"/>
    </row>
    <row r="7" hidden="1" spans="1:15">
      <c r="A7" s="1"/>
      <c r="B7" s="1">
        <v>5</v>
      </c>
      <c r="C7" s="1"/>
      <c r="D7" s="1">
        <v>0</v>
      </c>
      <c r="E7" s="1">
        <f t="shared" si="0"/>
        <v>1</v>
      </c>
      <c r="F7" s="1">
        <v>2200</v>
      </c>
      <c r="G7" s="1">
        <v>2200</v>
      </c>
      <c r="H7" s="1">
        <f t="shared" si="1"/>
        <v>1</v>
      </c>
      <c r="I7" s="1">
        <v>2200</v>
      </c>
      <c r="J7" s="1"/>
      <c r="K7" s="1"/>
      <c r="L7" s="1">
        <v>0</v>
      </c>
      <c r="M7" s="1"/>
      <c r="N7" s="1"/>
      <c r="O7" s="1"/>
    </row>
    <row r="8" hidden="1" spans="1:15">
      <c r="A8" s="1"/>
      <c r="B8" s="1">
        <v>6</v>
      </c>
      <c r="C8" s="1"/>
      <c r="D8" s="1">
        <v>0</v>
      </c>
      <c r="E8" s="1">
        <f t="shared" si="0"/>
        <v>1</v>
      </c>
      <c r="F8" s="1">
        <v>1000</v>
      </c>
      <c r="G8" s="1">
        <v>1000</v>
      </c>
      <c r="H8" s="1">
        <f t="shared" si="1"/>
        <v>1</v>
      </c>
      <c r="I8" s="1">
        <v>1000</v>
      </c>
      <c r="J8" s="1"/>
      <c r="K8" s="1"/>
      <c r="L8" s="1">
        <v>0</v>
      </c>
      <c r="M8" s="1"/>
      <c r="N8" s="1"/>
      <c r="O8" s="1"/>
    </row>
    <row r="9" hidden="1" spans="1:15">
      <c r="A9" s="1"/>
      <c r="B9" s="1">
        <v>7</v>
      </c>
      <c r="C9" s="1"/>
      <c r="D9" s="1">
        <v>0</v>
      </c>
      <c r="E9" s="1">
        <f t="shared" si="0"/>
        <v>1</v>
      </c>
      <c r="F9" s="1">
        <v>2200</v>
      </c>
      <c r="G9" s="1">
        <v>2200</v>
      </c>
      <c r="H9" s="1">
        <f t="shared" si="1"/>
        <v>1</v>
      </c>
      <c r="I9" s="1">
        <v>2200</v>
      </c>
      <c r="J9" s="1"/>
      <c r="K9" s="1"/>
      <c r="L9" s="1">
        <v>0</v>
      </c>
      <c r="M9" s="1"/>
      <c r="N9" s="1"/>
      <c r="O9" s="1"/>
    </row>
    <row r="10" hidden="1" spans="1:15">
      <c r="A10" s="1"/>
      <c r="B10" s="1">
        <v>8</v>
      </c>
      <c r="C10" s="1">
        <v>3300</v>
      </c>
      <c r="D10" s="1">
        <v>3300</v>
      </c>
      <c r="E10" s="1">
        <f t="shared" si="0"/>
        <v>1</v>
      </c>
      <c r="F10" s="1"/>
      <c r="G10" s="1">
        <v>0</v>
      </c>
      <c r="H10" s="1">
        <f t="shared" si="1"/>
        <v>1</v>
      </c>
      <c r="I10" s="1">
        <v>3300</v>
      </c>
      <c r="J10" s="1"/>
      <c r="K10" s="1">
        <v>200</v>
      </c>
      <c r="L10" s="1">
        <v>200</v>
      </c>
      <c r="M10" s="1"/>
      <c r="N10" s="1"/>
      <c r="O10" s="1"/>
    </row>
    <row r="11" hidden="1" spans="1:15">
      <c r="A11" s="1"/>
      <c r="B11" s="1">
        <v>9</v>
      </c>
      <c r="C11" s="1">
        <v>3300</v>
      </c>
      <c r="D11" s="1">
        <v>3300</v>
      </c>
      <c r="E11" s="1">
        <f t="shared" si="0"/>
        <v>1</v>
      </c>
      <c r="F11" s="1"/>
      <c r="G11" s="1">
        <v>0</v>
      </c>
      <c r="H11" s="1">
        <f t="shared" si="1"/>
        <v>1</v>
      </c>
      <c r="I11" s="1">
        <v>3300</v>
      </c>
      <c r="J11" s="1"/>
      <c r="K11" s="1">
        <v>800</v>
      </c>
      <c r="L11" s="1">
        <v>800</v>
      </c>
      <c r="M11" s="1"/>
      <c r="N11" s="1"/>
      <c r="O11" s="1"/>
    </row>
    <row r="12" hidden="1" spans="1:15">
      <c r="A12" s="1"/>
      <c r="B12" s="1">
        <v>10</v>
      </c>
      <c r="C12" s="1">
        <v>3300</v>
      </c>
      <c r="D12" s="1">
        <v>3300</v>
      </c>
      <c r="E12" s="1">
        <f t="shared" si="0"/>
        <v>1</v>
      </c>
      <c r="F12" s="1"/>
      <c r="G12" s="1">
        <v>0</v>
      </c>
      <c r="H12" s="1">
        <f t="shared" si="1"/>
        <v>1</v>
      </c>
      <c r="I12" s="1">
        <v>3300</v>
      </c>
      <c r="J12" s="1"/>
      <c r="K12" s="1"/>
      <c r="L12" s="1">
        <v>0</v>
      </c>
      <c r="M12" s="1"/>
      <c r="N12" s="1"/>
      <c r="O12" s="1"/>
    </row>
    <row r="13" hidden="1" spans="1:15">
      <c r="A13" s="1"/>
      <c r="B13" s="1">
        <v>11</v>
      </c>
      <c r="C13" s="1">
        <v>3300</v>
      </c>
      <c r="D13" s="1">
        <v>3300</v>
      </c>
      <c r="E13" s="1">
        <f t="shared" si="0"/>
        <v>1</v>
      </c>
      <c r="F13" s="1"/>
      <c r="G13" s="1">
        <v>0</v>
      </c>
      <c r="H13" s="1">
        <f t="shared" si="1"/>
        <v>1</v>
      </c>
      <c r="I13" s="1">
        <v>3300</v>
      </c>
      <c r="J13" s="1"/>
      <c r="K13" s="1">
        <v>800</v>
      </c>
      <c r="L13" s="1">
        <v>800</v>
      </c>
      <c r="M13" s="1"/>
      <c r="N13" s="1"/>
      <c r="O13" s="1"/>
    </row>
    <row r="14" hidden="1" spans="1:15">
      <c r="A14" s="1"/>
      <c r="B14" s="1">
        <v>12</v>
      </c>
      <c r="C14" s="1">
        <v>3300</v>
      </c>
      <c r="D14" s="1">
        <v>3300</v>
      </c>
      <c r="E14" s="1">
        <f t="shared" si="0"/>
        <v>1</v>
      </c>
      <c r="F14" s="1"/>
      <c r="G14" s="1">
        <v>0</v>
      </c>
      <c r="H14" s="1">
        <f t="shared" si="1"/>
        <v>1</v>
      </c>
      <c r="I14" s="1">
        <v>3300</v>
      </c>
      <c r="J14" s="1"/>
      <c r="K14" s="1">
        <v>800</v>
      </c>
      <c r="L14" s="1">
        <v>800</v>
      </c>
      <c r="M14" s="1"/>
      <c r="N14" s="1"/>
      <c r="O14" s="1"/>
    </row>
    <row r="15" hidden="1" spans="1:15">
      <c r="A15" s="1"/>
      <c r="B15" s="1">
        <v>13</v>
      </c>
      <c r="C15" s="1"/>
      <c r="D15" s="1">
        <v>0</v>
      </c>
      <c r="E15" s="1">
        <f t="shared" si="0"/>
        <v>1</v>
      </c>
      <c r="F15" s="1">
        <v>1200</v>
      </c>
      <c r="G15" s="1">
        <v>1200</v>
      </c>
      <c r="H15" s="1">
        <f t="shared" si="1"/>
        <v>1</v>
      </c>
      <c r="I15" s="1">
        <v>1200</v>
      </c>
      <c r="J15" s="1"/>
      <c r="K15" s="1">
        <v>200</v>
      </c>
      <c r="L15" s="1">
        <v>200</v>
      </c>
      <c r="M15" s="1"/>
      <c r="N15" s="1"/>
      <c r="O15" s="1"/>
    </row>
    <row r="16" hidden="1" spans="1:15">
      <c r="A16" s="1"/>
      <c r="B16" s="1">
        <v>14</v>
      </c>
      <c r="C16" s="1"/>
      <c r="D16" s="1">
        <v>0</v>
      </c>
      <c r="E16" s="1">
        <f t="shared" si="0"/>
        <v>1</v>
      </c>
      <c r="F16" s="1">
        <v>2400</v>
      </c>
      <c r="G16" s="1">
        <v>2400</v>
      </c>
      <c r="H16" s="1">
        <f t="shared" si="1"/>
        <v>1</v>
      </c>
      <c r="I16" s="1">
        <v>2400</v>
      </c>
      <c r="J16" s="1"/>
      <c r="K16" s="1">
        <v>800</v>
      </c>
      <c r="L16" s="1">
        <v>800</v>
      </c>
      <c r="M16" s="1"/>
      <c r="N16" s="1"/>
      <c r="O16" s="1"/>
    </row>
    <row r="17" hidden="1" spans="1:15">
      <c r="A17" s="1"/>
      <c r="B17" s="1">
        <v>15</v>
      </c>
      <c r="C17" s="1">
        <v>1800</v>
      </c>
      <c r="D17" s="1">
        <v>1800</v>
      </c>
      <c r="E17" s="1">
        <f t="shared" si="0"/>
        <v>1</v>
      </c>
      <c r="F17" s="1"/>
      <c r="G17" s="1">
        <v>0</v>
      </c>
      <c r="H17" s="1">
        <f t="shared" si="1"/>
        <v>1</v>
      </c>
      <c r="I17" s="1">
        <v>1800</v>
      </c>
      <c r="J17" s="1"/>
      <c r="K17" s="1">
        <v>200</v>
      </c>
      <c r="L17" s="1">
        <v>200</v>
      </c>
      <c r="M17" s="1"/>
      <c r="N17" s="1"/>
      <c r="O17" s="1"/>
    </row>
    <row r="18" hidden="1" spans="1:15">
      <c r="A18" s="1"/>
      <c r="B18" s="1">
        <v>16</v>
      </c>
      <c r="C18" s="1">
        <v>3300</v>
      </c>
      <c r="D18" s="1">
        <v>3300</v>
      </c>
      <c r="E18" s="1">
        <f t="shared" si="0"/>
        <v>1</v>
      </c>
      <c r="F18" s="1"/>
      <c r="G18" s="1">
        <v>0</v>
      </c>
      <c r="H18" s="1">
        <f t="shared" si="1"/>
        <v>1</v>
      </c>
      <c r="I18" s="1">
        <v>3300</v>
      </c>
      <c r="J18" s="1"/>
      <c r="K18" s="1"/>
      <c r="L18" s="1">
        <v>0</v>
      </c>
      <c r="M18" s="1"/>
      <c r="N18" s="1"/>
      <c r="O18" s="1"/>
    </row>
    <row r="19" hidden="1" spans="1:15">
      <c r="A19" s="1"/>
      <c r="B19" s="1">
        <v>17</v>
      </c>
      <c r="C19" s="1"/>
      <c r="D19" s="1">
        <v>0</v>
      </c>
      <c r="E19" s="1">
        <f t="shared" si="0"/>
        <v>1</v>
      </c>
      <c r="F19" s="1">
        <v>1800</v>
      </c>
      <c r="G19" s="1">
        <v>1800</v>
      </c>
      <c r="H19" s="1">
        <f t="shared" si="1"/>
        <v>1</v>
      </c>
      <c r="I19" s="1">
        <v>1800</v>
      </c>
      <c r="J19" s="1"/>
      <c r="K19" s="1">
        <v>200</v>
      </c>
      <c r="L19" s="1">
        <v>200</v>
      </c>
      <c r="M19" s="1"/>
      <c r="N19" s="1"/>
      <c r="O19" s="1"/>
    </row>
    <row r="20" hidden="1" spans="1:15">
      <c r="A20" s="1"/>
      <c r="B20" s="1">
        <v>18</v>
      </c>
      <c r="C20" s="1"/>
      <c r="D20" s="1">
        <v>0</v>
      </c>
      <c r="E20" s="1">
        <f t="shared" si="0"/>
        <v>1</v>
      </c>
      <c r="F20" s="1">
        <v>2200</v>
      </c>
      <c r="G20" s="1">
        <v>2200</v>
      </c>
      <c r="H20" s="1">
        <f t="shared" si="1"/>
        <v>1</v>
      </c>
      <c r="I20" s="1">
        <v>2200</v>
      </c>
      <c r="J20" s="1"/>
      <c r="K20" s="1">
        <v>200</v>
      </c>
      <c r="L20" s="1">
        <v>200</v>
      </c>
      <c r="M20" s="1"/>
      <c r="N20" s="1"/>
      <c r="O20" s="1"/>
    </row>
    <row r="21" hidden="1" spans="1:15">
      <c r="A21" s="1"/>
      <c r="B21" s="1">
        <v>19</v>
      </c>
      <c r="C21" s="1"/>
      <c r="D21" s="1">
        <v>0</v>
      </c>
      <c r="E21" s="1">
        <f t="shared" si="0"/>
        <v>1</v>
      </c>
      <c r="F21" s="1">
        <v>1800</v>
      </c>
      <c r="G21" s="1">
        <v>1800</v>
      </c>
      <c r="H21" s="1">
        <f t="shared" si="1"/>
        <v>1</v>
      </c>
      <c r="I21" s="1">
        <v>1800</v>
      </c>
      <c r="J21" s="1"/>
      <c r="K21" s="1">
        <v>200</v>
      </c>
      <c r="L21" s="1">
        <v>200</v>
      </c>
      <c r="M21" s="1"/>
      <c r="N21" s="1"/>
      <c r="O21" s="1"/>
    </row>
    <row r="22" hidden="1" spans="1:15">
      <c r="A22" s="1"/>
      <c r="B22" s="1">
        <v>20</v>
      </c>
      <c r="C22" s="1"/>
      <c r="D22" s="1">
        <v>0</v>
      </c>
      <c r="E22" s="1">
        <f t="shared" si="0"/>
        <v>1</v>
      </c>
      <c r="F22" s="1">
        <v>1800</v>
      </c>
      <c r="G22" s="1">
        <v>1800</v>
      </c>
      <c r="H22" s="1">
        <f t="shared" si="1"/>
        <v>1</v>
      </c>
      <c r="I22" s="1">
        <v>1800</v>
      </c>
      <c r="J22" s="1"/>
      <c r="K22" s="1">
        <v>800</v>
      </c>
      <c r="L22" s="1">
        <v>800</v>
      </c>
      <c r="M22" s="1"/>
      <c r="N22" s="1"/>
      <c r="O22" s="1"/>
    </row>
    <row r="23" hidden="1" spans="1:15">
      <c r="A23" s="1"/>
      <c r="B23" s="1">
        <v>21</v>
      </c>
      <c r="C23" s="1"/>
      <c r="D23" s="1">
        <v>0</v>
      </c>
      <c r="E23" s="1">
        <f t="shared" si="0"/>
        <v>1</v>
      </c>
      <c r="F23" s="1">
        <v>800</v>
      </c>
      <c r="G23" s="1">
        <v>800</v>
      </c>
      <c r="H23" s="1">
        <f t="shared" si="1"/>
        <v>1</v>
      </c>
      <c r="I23" s="1">
        <v>800</v>
      </c>
      <c r="J23" s="1"/>
      <c r="K23" s="1"/>
      <c r="L23" s="1">
        <v>0</v>
      </c>
      <c r="M23" s="1"/>
      <c r="N23" s="1"/>
      <c r="O23" s="1"/>
    </row>
    <row r="24" hidden="1" spans="1:15">
      <c r="A24" s="1"/>
      <c r="B24" s="1">
        <v>22</v>
      </c>
      <c r="C24" s="1">
        <v>2700</v>
      </c>
      <c r="D24" s="1">
        <v>2700</v>
      </c>
      <c r="E24" s="1">
        <f t="shared" si="0"/>
        <v>1</v>
      </c>
      <c r="F24" s="1"/>
      <c r="G24" s="1">
        <v>0</v>
      </c>
      <c r="H24" s="1">
        <f t="shared" si="1"/>
        <v>1</v>
      </c>
      <c r="I24" s="1">
        <v>2700</v>
      </c>
      <c r="J24" s="1"/>
      <c r="K24" s="1">
        <v>200</v>
      </c>
      <c r="L24" s="1">
        <v>200</v>
      </c>
      <c r="M24" s="1"/>
      <c r="N24" s="1"/>
      <c r="O24" s="1"/>
    </row>
    <row r="25" hidden="1" spans="1:15">
      <c r="A25" s="1"/>
      <c r="B25" s="1">
        <v>23</v>
      </c>
      <c r="C25" s="1"/>
      <c r="D25" s="1">
        <v>0</v>
      </c>
      <c r="E25" s="1">
        <f t="shared" si="0"/>
        <v>1</v>
      </c>
      <c r="F25" s="1">
        <v>1800</v>
      </c>
      <c r="G25" s="1">
        <v>1800</v>
      </c>
      <c r="H25" s="1">
        <f t="shared" si="1"/>
        <v>1</v>
      </c>
      <c r="I25" s="1">
        <v>1800</v>
      </c>
      <c r="J25" s="1"/>
      <c r="K25" s="1">
        <v>200</v>
      </c>
      <c r="L25" s="1">
        <v>200</v>
      </c>
      <c r="M25" s="1"/>
      <c r="N25" s="1"/>
      <c r="O25" s="1"/>
    </row>
    <row r="26" hidden="1" spans="1:15">
      <c r="A26" s="1"/>
      <c r="B26" s="1">
        <v>24</v>
      </c>
      <c r="C26" s="1"/>
      <c r="D26" s="1">
        <v>0</v>
      </c>
      <c r="E26" s="1">
        <f t="shared" si="0"/>
        <v>1</v>
      </c>
      <c r="F26" s="1">
        <v>600</v>
      </c>
      <c r="G26" s="1">
        <v>600</v>
      </c>
      <c r="H26" s="1">
        <f t="shared" si="1"/>
        <v>1</v>
      </c>
      <c r="I26" s="1">
        <v>600</v>
      </c>
      <c r="J26" s="1"/>
      <c r="K26" s="1">
        <v>800</v>
      </c>
      <c r="L26" s="1">
        <v>800</v>
      </c>
      <c r="M26" s="1"/>
      <c r="N26" s="1"/>
      <c r="O26" s="1"/>
    </row>
    <row r="27" hidden="1" spans="1:15">
      <c r="A27" s="1"/>
      <c r="B27" s="1">
        <v>25</v>
      </c>
      <c r="C27" s="1"/>
      <c r="D27" s="1">
        <v>0</v>
      </c>
      <c r="E27" s="1">
        <f t="shared" si="0"/>
        <v>1</v>
      </c>
      <c r="F27" s="1">
        <v>1200</v>
      </c>
      <c r="G27" s="1">
        <v>1200</v>
      </c>
      <c r="H27" s="1">
        <f t="shared" si="1"/>
        <v>1</v>
      </c>
      <c r="I27" s="1">
        <v>1200</v>
      </c>
      <c r="J27" s="1"/>
      <c r="K27" s="1"/>
      <c r="L27" s="1">
        <v>0</v>
      </c>
      <c r="M27" s="1"/>
      <c r="N27" s="1"/>
      <c r="O27" s="1"/>
    </row>
    <row r="28" hidden="1" spans="1:15">
      <c r="A28" s="1"/>
      <c r="B28" s="1">
        <v>26</v>
      </c>
      <c r="C28" s="1"/>
      <c r="D28" s="1">
        <v>0</v>
      </c>
      <c r="E28" s="1">
        <f t="shared" si="0"/>
        <v>1</v>
      </c>
      <c r="F28" s="1">
        <v>1800</v>
      </c>
      <c r="G28" s="1">
        <v>1800</v>
      </c>
      <c r="H28" s="1">
        <f t="shared" si="1"/>
        <v>1</v>
      </c>
      <c r="I28" s="1">
        <v>1800</v>
      </c>
      <c r="J28" s="1"/>
      <c r="K28" s="1">
        <v>200</v>
      </c>
      <c r="L28" s="1">
        <v>200</v>
      </c>
      <c r="M28" s="1"/>
      <c r="N28" s="1"/>
      <c r="O28" s="1"/>
    </row>
    <row r="29" hidden="1" spans="1:15">
      <c r="A29" s="1"/>
      <c r="B29" s="1">
        <v>27</v>
      </c>
      <c r="C29" s="1"/>
      <c r="D29" s="1">
        <v>0</v>
      </c>
      <c r="E29" s="1">
        <f t="shared" si="0"/>
        <v>1</v>
      </c>
      <c r="F29" s="1">
        <v>1000</v>
      </c>
      <c r="G29" s="1">
        <v>1000</v>
      </c>
      <c r="H29" s="1">
        <f t="shared" si="1"/>
        <v>1</v>
      </c>
      <c r="I29" s="1">
        <v>1000</v>
      </c>
      <c r="J29" s="1"/>
      <c r="K29" s="1">
        <v>200</v>
      </c>
      <c r="L29" s="1">
        <v>200</v>
      </c>
      <c r="M29" s="1"/>
      <c r="N29" s="1"/>
      <c r="O29" s="1"/>
    </row>
    <row r="30" hidden="1" spans="1:15">
      <c r="A30" s="1"/>
      <c r="B30" s="1">
        <v>28</v>
      </c>
      <c r="C30" s="1"/>
      <c r="D30" s="1">
        <v>0</v>
      </c>
      <c r="E30" s="1">
        <f t="shared" si="0"/>
        <v>1</v>
      </c>
      <c r="F30" s="1">
        <v>800</v>
      </c>
      <c r="G30" s="1">
        <v>800</v>
      </c>
      <c r="H30" s="1">
        <f t="shared" si="1"/>
        <v>1</v>
      </c>
      <c r="I30" s="1">
        <v>800</v>
      </c>
      <c r="J30" s="1"/>
      <c r="K30" s="1">
        <v>200</v>
      </c>
      <c r="L30" s="1">
        <v>200</v>
      </c>
      <c r="M30" s="1"/>
      <c r="N30" s="1"/>
      <c r="O30" s="1"/>
    </row>
    <row r="31" hidden="1" spans="1:15">
      <c r="A31" s="1"/>
      <c r="B31" s="1">
        <v>29</v>
      </c>
      <c r="C31" s="1"/>
      <c r="D31" s="1">
        <v>0</v>
      </c>
      <c r="E31" s="1">
        <f t="shared" si="0"/>
        <v>1</v>
      </c>
      <c r="F31" s="1">
        <v>1800</v>
      </c>
      <c r="G31" s="1">
        <v>1800</v>
      </c>
      <c r="H31" s="1">
        <f t="shared" si="1"/>
        <v>1</v>
      </c>
      <c r="I31" s="1">
        <v>1800</v>
      </c>
      <c r="J31" s="1"/>
      <c r="K31" s="1">
        <v>800</v>
      </c>
      <c r="L31" s="1">
        <v>800</v>
      </c>
      <c r="M31" s="1"/>
      <c r="N31" s="1"/>
      <c r="O31" s="1"/>
    </row>
    <row r="32" hidden="1" spans="1:15">
      <c r="A32" s="1"/>
      <c r="B32" s="1">
        <v>30</v>
      </c>
      <c r="C32" s="1"/>
      <c r="D32" s="1">
        <v>0</v>
      </c>
      <c r="E32" s="1">
        <f t="shared" si="0"/>
        <v>1</v>
      </c>
      <c r="F32" s="1">
        <v>600</v>
      </c>
      <c r="G32" s="1">
        <v>600</v>
      </c>
      <c r="H32" s="1">
        <f t="shared" si="1"/>
        <v>1</v>
      </c>
      <c r="I32" s="1">
        <v>600</v>
      </c>
      <c r="J32" s="1"/>
      <c r="K32" s="1"/>
      <c r="L32" s="1">
        <v>0</v>
      </c>
      <c r="M32" s="1"/>
      <c r="N32" s="1"/>
      <c r="O32" s="1"/>
    </row>
    <row r="33" hidden="1" spans="1:15">
      <c r="A33" s="1"/>
      <c r="B33" s="1">
        <v>31</v>
      </c>
      <c r="C33" s="1">
        <v>3600</v>
      </c>
      <c r="D33" s="1">
        <v>3600</v>
      </c>
      <c r="E33" s="1">
        <f t="shared" si="0"/>
        <v>1</v>
      </c>
      <c r="F33" s="1"/>
      <c r="G33" s="1">
        <v>0</v>
      </c>
      <c r="H33" s="1">
        <f t="shared" si="1"/>
        <v>1</v>
      </c>
      <c r="I33" s="1">
        <v>3600</v>
      </c>
      <c r="J33" s="1"/>
      <c r="K33" s="1"/>
      <c r="L33" s="1">
        <v>0</v>
      </c>
      <c r="M33" s="1"/>
      <c r="N33" s="1"/>
      <c r="O33" s="1"/>
    </row>
    <row r="34" hidden="1" spans="1:15">
      <c r="A34" s="1"/>
      <c r="B34" s="1">
        <v>32</v>
      </c>
      <c r="C34" s="1"/>
      <c r="D34" s="1">
        <v>0</v>
      </c>
      <c r="E34" s="1">
        <f t="shared" si="0"/>
        <v>1</v>
      </c>
      <c r="F34" s="1">
        <v>1200</v>
      </c>
      <c r="G34" s="1">
        <v>1200</v>
      </c>
      <c r="H34" s="1">
        <f t="shared" si="1"/>
        <v>1</v>
      </c>
      <c r="I34" s="1">
        <v>1200</v>
      </c>
      <c r="J34" s="1"/>
      <c r="K34" s="1"/>
      <c r="L34" s="1">
        <v>0</v>
      </c>
      <c r="M34" s="1"/>
      <c r="N34" s="1"/>
      <c r="O34" s="1"/>
    </row>
    <row r="35" hidden="1" spans="1:15">
      <c r="A35" s="1"/>
      <c r="B35" s="1">
        <v>33</v>
      </c>
      <c r="C35" s="1">
        <v>1800</v>
      </c>
      <c r="D35" s="1">
        <v>1800</v>
      </c>
      <c r="E35" s="1">
        <f t="shared" si="0"/>
        <v>1</v>
      </c>
      <c r="F35" s="1"/>
      <c r="G35" s="1">
        <v>0</v>
      </c>
      <c r="H35" s="1">
        <f t="shared" si="1"/>
        <v>1</v>
      </c>
      <c r="I35" s="1">
        <v>1800</v>
      </c>
      <c r="J35" s="1"/>
      <c r="K35" s="1">
        <v>800</v>
      </c>
      <c r="L35" s="1">
        <v>800</v>
      </c>
      <c r="M35" s="1"/>
      <c r="N35" s="1"/>
      <c r="O35" s="1"/>
    </row>
    <row r="36" hidden="1" spans="1:15">
      <c r="A36" s="1"/>
      <c r="B36" s="1">
        <v>34</v>
      </c>
      <c r="C36" s="1"/>
      <c r="D36" s="1">
        <v>0</v>
      </c>
      <c r="E36" s="1">
        <f t="shared" si="0"/>
        <v>1</v>
      </c>
      <c r="F36" s="1">
        <v>1200</v>
      </c>
      <c r="G36" s="1">
        <v>1200</v>
      </c>
      <c r="H36" s="1">
        <f t="shared" si="1"/>
        <v>1</v>
      </c>
      <c r="I36" s="1">
        <v>1200</v>
      </c>
      <c r="J36" s="1"/>
      <c r="K36" s="1">
        <v>200</v>
      </c>
      <c r="L36" s="1">
        <v>200</v>
      </c>
      <c r="M36" s="1"/>
      <c r="N36" s="1"/>
      <c r="O36" s="1"/>
    </row>
    <row r="37" hidden="1" spans="1:15">
      <c r="A37" s="1"/>
      <c r="B37" s="1">
        <v>35</v>
      </c>
      <c r="C37" s="1"/>
      <c r="D37" s="1">
        <v>0</v>
      </c>
      <c r="E37" s="1">
        <f t="shared" si="0"/>
        <v>1</v>
      </c>
      <c r="F37" s="1">
        <v>1200</v>
      </c>
      <c r="G37" s="1">
        <v>1200</v>
      </c>
      <c r="H37" s="1">
        <f t="shared" si="1"/>
        <v>1</v>
      </c>
      <c r="I37" s="1">
        <v>1200</v>
      </c>
      <c r="J37" s="1"/>
      <c r="K37" s="1"/>
      <c r="L37" s="1">
        <v>0</v>
      </c>
      <c r="M37" s="1"/>
      <c r="N37" s="1"/>
      <c r="O37" s="1"/>
    </row>
    <row r="38" hidden="1" spans="1:15">
      <c r="A38" s="1"/>
      <c r="B38" s="1">
        <v>36</v>
      </c>
      <c r="C38" s="1"/>
      <c r="D38" s="1">
        <v>0</v>
      </c>
      <c r="E38" s="1">
        <f t="shared" si="0"/>
        <v>1</v>
      </c>
      <c r="F38" s="1">
        <v>2400</v>
      </c>
      <c r="G38" s="1">
        <v>2400</v>
      </c>
      <c r="H38" s="1">
        <f t="shared" si="1"/>
        <v>1</v>
      </c>
      <c r="I38" s="1">
        <v>2400</v>
      </c>
      <c r="J38" s="1"/>
      <c r="K38" s="1">
        <v>200</v>
      </c>
      <c r="L38" s="1">
        <v>200</v>
      </c>
      <c r="M38" s="1"/>
      <c r="N38" s="1"/>
      <c r="O38" s="1"/>
    </row>
    <row r="39" hidden="1" spans="1:15">
      <c r="A39" s="1"/>
      <c r="B39" s="1">
        <v>37</v>
      </c>
      <c r="C39" s="1"/>
      <c r="D39" s="1">
        <v>0</v>
      </c>
      <c r="E39" s="1">
        <f t="shared" si="0"/>
        <v>1</v>
      </c>
      <c r="F39" s="1">
        <v>800</v>
      </c>
      <c r="G39" s="1">
        <v>800</v>
      </c>
      <c r="H39" s="1">
        <f t="shared" si="1"/>
        <v>1</v>
      </c>
      <c r="I39" s="1">
        <v>800</v>
      </c>
      <c r="J39" s="1"/>
      <c r="K39" s="1"/>
      <c r="L39" s="1">
        <v>0</v>
      </c>
      <c r="M39" s="1"/>
      <c r="N39" s="1"/>
      <c r="O39" s="1"/>
    </row>
    <row r="40" hidden="1" spans="1:15">
      <c r="A40" s="1"/>
      <c r="B40" s="1">
        <v>38</v>
      </c>
      <c r="C40" s="1"/>
      <c r="D40" s="1">
        <v>0</v>
      </c>
      <c r="E40" s="1">
        <f t="shared" si="0"/>
        <v>1</v>
      </c>
      <c r="F40" s="1">
        <v>1600</v>
      </c>
      <c r="G40" s="1">
        <v>1600</v>
      </c>
      <c r="H40" s="1">
        <f t="shared" si="1"/>
        <v>1</v>
      </c>
      <c r="I40" s="1">
        <v>1600</v>
      </c>
      <c r="J40" s="1"/>
      <c r="K40" s="1">
        <v>200</v>
      </c>
      <c r="L40" s="1">
        <v>200</v>
      </c>
      <c r="M40" s="1"/>
      <c r="N40" s="1"/>
      <c r="O40" s="1"/>
    </row>
    <row r="41" hidden="1" spans="1:15">
      <c r="A41" s="1"/>
      <c r="B41" s="1">
        <v>39</v>
      </c>
      <c r="C41" s="1"/>
      <c r="D41" s="1">
        <v>0</v>
      </c>
      <c r="E41" s="1">
        <f t="shared" si="0"/>
        <v>1</v>
      </c>
      <c r="F41" s="1">
        <v>600</v>
      </c>
      <c r="G41" s="1">
        <v>600</v>
      </c>
      <c r="H41" s="1">
        <f t="shared" si="1"/>
        <v>1</v>
      </c>
      <c r="I41" s="1">
        <v>600</v>
      </c>
      <c r="J41" s="1"/>
      <c r="K41" s="1">
        <v>200</v>
      </c>
      <c r="L41" s="1">
        <v>200</v>
      </c>
      <c r="M41" s="1"/>
      <c r="N41" s="1"/>
      <c r="O41" s="1"/>
    </row>
    <row r="42" hidden="1" spans="1:15">
      <c r="A42" s="1"/>
      <c r="B42" s="1">
        <v>40</v>
      </c>
      <c r="C42" s="1"/>
      <c r="D42" s="1">
        <v>0</v>
      </c>
      <c r="E42" s="1">
        <f t="shared" si="0"/>
        <v>1</v>
      </c>
      <c r="F42" s="1">
        <v>1200</v>
      </c>
      <c r="G42" s="1">
        <v>1200</v>
      </c>
      <c r="H42" s="1">
        <f t="shared" si="1"/>
        <v>1</v>
      </c>
      <c r="I42" s="1">
        <v>1200</v>
      </c>
      <c r="J42" s="1"/>
      <c r="K42" s="1">
        <v>200</v>
      </c>
      <c r="L42" s="1">
        <v>200</v>
      </c>
      <c r="M42" s="1"/>
      <c r="N42" s="1"/>
      <c r="O42" s="1"/>
    </row>
    <row r="43" hidden="1" spans="1:15">
      <c r="A43" s="1"/>
      <c r="B43" s="1">
        <v>41</v>
      </c>
      <c r="C43" s="1"/>
      <c r="D43" s="1">
        <v>0</v>
      </c>
      <c r="E43" s="1">
        <f t="shared" si="0"/>
        <v>1</v>
      </c>
      <c r="F43" s="1">
        <v>2000</v>
      </c>
      <c r="G43" s="1">
        <v>2000</v>
      </c>
      <c r="H43" s="1">
        <f t="shared" si="1"/>
        <v>1</v>
      </c>
      <c r="I43" s="1">
        <v>2000</v>
      </c>
      <c r="J43" s="1"/>
      <c r="K43" s="1"/>
      <c r="L43" s="1">
        <v>0</v>
      </c>
      <c r="M43" s="1"/>
      <c r="N43" s="1"/>
      <c r="O43" s="1"/>
    </row>
    <row r="44" hidden="1" spans="1:15">
      <c r="A44" s="1"/>
      <c r="B44" s="1">
        <v>42</v>
      </c>
      <c r="C44" s="1"/>
      <c r="D44" s="1">
        <v>0</v>
      </c>
      <c r="E44" s="1">
        <f t="shared" si="0"/>
        <v>1</v>
      </c>
      <c r="F44" s="1">
        <v>2000</v>
      </c>
      <c r="G44" s="1">
        <v>2000</v>
      </c>
      <c r="H44" s="1">
        <f t="shared" si="1"/>
        <v>1</v>
      </c>
      <c r="I44" s="1">
        <v>2000</v>
      </c>
      <c r="J44" s="1"/>
      <c r="K44" s="1"/>
      <c r="L44" s="1">
        <v>0</v>
      </c>
      <c r="M44" s="1"/>
      <c r="N44" s="1"/>
      <c r="O44" s="1"/>
    </row>
    <row r="45" hidden="1" spans="1:15">
      <c r="A45" s="1"/>
      <c r="B45" s="1">
        <v>43</v>
      </c>
      <c r="C45" s="1">
        <v>3000</v>
      </c>
      <c r="D45" s="1">
        <v>3000</v>
      </c>
      <c r="E45" s="1">
        <f t="shared" si="0"/>
        <v>1</v>
      </c>
      <c r="F45" s="1"/>
      <c r="G45" s="1">
        <v>0</v>
      </c>
      <c r="H45" s="1">
        <f t="shared" si="1"/>
        <v>1</v>
      </c>
      <c r="I45" s="1">
        <v>3000</v>
      </c>
      <c r="J45" s="1"/>
      <c r="K45" s="1"/>
      <c r="L45" s="1">
        <v>0</v>
      </c>
      <c r="M45" s="1"/>
      <c r="N45" s="1"/>
      <c r="O45" s="1"/>
    </row>
    <row r="46" hidden="1" spans="1:15">
      <c r="A46" s="1"/>
      <c r="B46" s="1">
        <v>44</v>
      </c>
      <c r="C46" s="1"/>
      <c r="D46" s="1">
        <v>0</v>
      </c>
      <c r="E46" s="1">
        <f t="shared" si="0"/>
        <v>1</v>
      </c>
      <c r="F46" s="1">
        <v>2000</v>
      </c>
      <c r="G46" s="1">
        <v>2000</v>
      </c>
      <c r="H46" s="1">
        <f t="shared" si="1"/>
        <v>1</v>
      </c>
      <c r="I46" s="1">
        <v>2000</v>
      </c>
      <c r="J46" s="1"/>
      <c r="K46" s="1"/>
      <c r="L46" s="1">
        <v>0</v>
      </c>
      <c r="M46" s="1"/>
      <c r="N46" s="1"/>
      <c r="O46" s="1"/>
    </row>
    <row r="47" hidden="1" spans="1:15">
      <c r="A47" s="1"/>
      <c r="B47" s="1">
        <v>45</v>
      </c>
      <c r="C47" s="1"/>
      <c r="D47" s="1">
        <v>0</v>
      </c>
      <c r="E47" s="1">
        <f t="shared" si="0"/>
        <v>1</v>
      </c>
      <c r="F47" s="1">
        <v>1800</v>
      </c>
      <c r="G47" s="1">
        <v>1800</v>
      </c>
      <c r="H47" s="1">
        <f t="shared" si="1"/>
        <v>1</v>
      </c>
      <c r="I47" s="1">
        <v>1800</v>
      </c>
      <c r="J47" s="1"/>
      <c r="K47" s="1">
        <v>800</v>
      </c>
      <c r="L47" s="1">
        <v>800</v>
      </c>
      <c r="M47" s="1"/>
      <c r="N47" s="1"/>
      <c r="O47" s="1"/>
    </row>
    <row r="48" hidden="1" spans="1:15">
      <c r="A48" s="1"/>
      <c r="B48" s="1">
        <v>46</v>
      </c>
      <c r="C48" s="1"/>
      <c r="D48" s="1">
        <v>0</v>
      </c>
      <c r="E48" s="1">
        <f t="shared" si="0"/>
        <v>1</v>
      </c>
      <c r="F48" s="1">
        <v>600</v>
      </c>
      <c r="G48" s="1">
        <v>600</v>
      </c>
      <c r="H48" s="1">
        <f t="shared" si="1"/>
        <v>1</v>
      </c>
      <c r="I48" s="1">
        <v>600</v>
      </c>
      <c r="J48" s="1"/>
      <c r="K48" s="1">
        <v>200</v>
      </c>
      <c r="L48" s="1">
        <v>200</v>
      </c>
      <c r="M48" s="1"/>
      <c r="N48" s="1"/>
      <c r="O48" s="1"/>
    </row>
    <row r="49" hidden="1" spans="1:15">
      <c r="A49" s="1"/>
      <c r="B49" s="1">
        <v>47</v>
      </c>
      <c r="C49" s="1"/>
      <c r="D49" s="1">
        <v>0</v>
      </c>
      <c r="E49" s="1">
        <f t="shared" si="0"/>
        <v>1</v>
      </c>
      <c r="F49" s="1">
        <v>2000</v>
      </c>
      <c r="G49" s="1">
        <v>2000</v>
      </c>
      <c r="H49" s="1">
        <f t="shared" si="1"/>
        <v>1</v>
      </c>
      <c r="I49" s="1">
        <v>2000</v>
      </c>
      <c r="J49" s="1"/>
      <c r="K49" s="1">
        <v>200</v>
      </c>
      <c r="L49" s="1">
        <v>200</v>
      </c>
      <c r="M49" s="1"/>
      <c r="N49" s="1"/>
      <c r="O49" s="1"/>
    </row>
    <row r="50" hidden="1" spans="1:15">
      <c r="A50" s="1"/>
      <c r="B50" s="1">
        <v>48</v>
      </c>
      <c r="C50" s="1"/>
      <c r="D50" s="1">
        <v>0</v>
      </c>
      <c r="E50" s="1">
        <f t="shared" si="0"/>
        <v>1</v>
      </c>
      <c r="F50" s="1">
        <v>1400</v>
      </c>
      <c r="G50" s="1">
        <v>1400</v>
      </c>
      <c r="H50" s="1">
        <f t="shared" si="1"/>
        <v>1</v>
      </c>
      <c r="I50" s="1">
        <v>1400</v>
      </c>
      <c r="J50" s="1"/>
      <c r="K50" s="1">
        <v>200</v>
      </c>
      <c r="L50" s="1">
        <v>200</v>
      </c>
      <c r="M50" s="1"/>
      <c r="N50" s="1"/>
      <c r="O50" s="1"/>
    </row>
    <row r="51" hidden="1" spans="1:15">
      <c r="A51" s="1"/>
      <c r="B51" s="1">
        <v>49</v>
      </c>
      <c r="C51" s="1"/>
      <c r="D51" s="1">
        <v>0</v>
      </c>
      <c r="E51" s="1">
        <f t="shared" si="0"/>
        <v>1</v>
      </c>
      <c r="F51" s="1">
        <v>2000</v>
      </c>
      <c r="G51" s="1">
        <v>2000</v>
      </c>
      <c r="H51" s="1">
        <f t="shared" si="1"/>
        <v>1</v>
      </c>
      <c r="I51" s="1">
        <v>2000</v>
      </c>
      <c r="J51" s="1"/>
      <c r="K51" s="1">
        <v>200</v>
      </c>
      <c r="L51" s="1">
        <v>200</v>
      </c>
      <c r="M51" s="1"/>
      <c r="N51" s="1"/>
      <c r="O51" s="1"/>
    </row>
    <row r="52" hidden="1" spans="1:15">
      <c r="A52" s="1"/>
      <c r="B52" s="1">
        <v>50</v>
      </c>
      <c r="C52" s="1"/>
      <c r="D52" s="1">
        <v>0</v>
      </c>
      <c r="E52" s="1">
        <f t="shared" si="0"/>
        <v>1</v>
      </c>
      <c r="F52" s="1">
        <v>2200</v>
      </c>
      <c r="G52" s="1">
        <v>2200</v>
      </c>
      <c r="H52" s="1">
        <f t="shared" si="1"/>
        <v>1</v>
      </c>
      <c r="I52" s="1">
        <v>2200</v>
      </c>
      <c r="J52" s="1"/>
      <c r="K52" s="1">
        <v>200</v>
      </c>
      <c r="L52" s="1">
        <v>200</v>
      </c>
      <c r="M52" s="1"/>
      <c r="N52" s="1"/>
      <c r="O52" s="1"/>
    </row>
    <row r="53" hidden="1" spans="1:15">
      <c r="A53" s="1"/>
      <c r="B53" s="1">
        <v>51</v>
      </c>
      <c r="C53" s="1"/>
      <c r="D53" s="1">
        <v>0</v>
      </c>
      <c r="E53" s="1">
        <f t="shared" si="0"/>
        <v>1</v>
      </c>
      <c r="F53" s="1">
        <v>800</v>
      </c>
      <c r="G53" s="1">
        <v>800</v>
      </c>
      <c r="H53" s="1">
        <f t="shared" si="1"/>
        <v>1</v>
      </c>
      <c r="I53" s="1">
        <v>800</v>
      </c>
      <c r="J53" s="1"/>
      <c r="K53" s="1"/>
      <c r="L53" s="1">
        <v>0</v>
      </c>
      <c r="M53" s="1"/>
      <c r="N53" s="1"/>
      <c r="O53" s="1"/>
    </row>
    <row r="54" hidden="1" spans="1:15">
      <c r="A54" s="1"/>
      <c r="B54" s="1">
        <v>52</v>
      </c>
      <c r="C54" s="1"/>
      <c r="D54" s="1">
        <v>0</v>
      </c>
      <c r="E54" s="1">
        <f t="shared" si="0"/>
        <v>1</v>
      </c>
      <c r="F54" s="1">
        <v>1000</v>
      </c>
      <c r="G54" s="1">
        <v>1000</v>
      </c>
      <c r="H54" s="1">
        <f t="shared" si="1"/>
        <v>1</v>
      </c>
      <c r="I54" s="1">
        <v>1000</v>
      </c>
      <c r="J54" s="1"/>
      <c r="K54" s="1">
        <v>200</v>
      </c>
      <c r="L54" s="1">
        <v>200</v>
      </c>
      <c r="M54" s="1"/>
      <c r="N54" s="1"/>
      <c r="O54" s="1"/>
    </row>
    <row r="55" hidden="1" spans="1:15">
      <c r="A55" s="1"/>
      <c r="B55" s="1">
        <v>53</v>
      </c>
      <c r="C55" s="1"/>
      <c r="D55" s="1">
        <v>0</v>
      </c>
      <c r="E55" s="1">
        <f t="shared" si="0"/>
        <v>1</v>
      </c>
      <c r="F55" s="1">
        <v>1000</v>
      </c>
      <c r="G55" s="1">
        <v>1000</v>
      </c>
      <c r="H55" s="1">
        <f t="shared" si="1"/>
        <v>1</v>
      </c>
      <c r="I55" s="1">
        <v>1000</v>
      </c>
      <c r="J55" s="1"/>
      <c r="K55" s="1">
        <v>200</v>
      </c>
      <c r="L55" s="1">
        <v>200</v>
      </c>
      <c r="M55" s="1"/>
      <c r="N55" s="1"/>
      <c r="O55" s="1"/>
    </row>
    <row r="56" hidden="1" spans="1:15">
      <c r="A56" s="1"/>
      <c r="B56" s="1">
        <v>54</v>
      </c>
      <c r="C56" s="1"/>
      <c r="D56" s="1">
        <v>0</v>
      </c>
      <c r="E56" s="1">
        <f t="shared" si="0"/>
        <v>1</v>
      </c>
      <c r="F56" s="1">
        <v>600</v>
      </c>
      <c r="G56" s="1">
        <v>600</v>
      </c>
      <c r="H56" s="1">
        <f t="shared" si="1"/>
        <v>1</v>
      </c>
      <c r="I56" s="1">
        <v>600</v>
      </c>
      <c r="J56" s="1"/>
      <c r="K56" s="1"/>
      <c r="L56" s="1">
        <v>0</v>
      </c>
      <c r="M56" s="1"/>
      <c r="N56" s="1"/>
      <c r="O56" s="1"/>
    </row>
    <row r="57" hidden="1" spans="1:15">
      <c r="A57" s="1"/>
      <c r="B57" s="1">
        <v>55</v>
      </c>
      <c r="C57" s="1"/>
      <c r="D57" s="1">
        <v>0</v>
      </c>
      <c r="E57" s="1">
        <f t="shared" si="0"/>
        <v>1</v>
      </c>
      <c r="F57" s="1">
        <v>2000</v>
      </c>
      <c r="G57" s="1">
        <v>2000</v>
      </c>
      <c r="H57" s="1">
        <f t="shared" si="1"/>
        <v>1</v>
      </c>
      <c r="I57" s="1">
        <v>2000</v>
      </c>
      <c r="J57" s="1"/>
      <c r="K57" s="1">
        <v>200</v>
      </c>
      <c r="L57" s="1">
        <v>200</v>
      </c>
      <c r="M57" s="1"/>
      <c r="N57" s="1"/>
      <c r="O57" s="1"/>
    </row>
    <row r="58" hidden="1" spans="1:15">
      <c r="A58" s="1"/>
      <c r="B58" s="1">
        <v>56</v>
      </c>
      <c r="C58" s="1"/>
      <c r="D58" s="1">
        <v>0</v>
      </c>
      <c r="E58" s="1">
        <f t="shared" si="0"/>
        <v>1</v>
      </c>
      <c r="F58" s="1">
        <v>1600</v>
      </c>
      <c r="G58" s="1">
        <v>1600</v>
      </c>
      <c r="H58" s="1">
        <f t="shared" si="1"/>
        <v>1</v>
      </c>
      <c r="I58" s="1">
        <v>1600</v>
      </c>
      <c r="J58" s="1"/>
      <c r="K58" s="1">
        <v>200</v>
      </c>
      <c r="L58" s="1">
        <v>200</v>
      </c>
      <c r="M58" s="1"/>
      <c r="N58" s="1"/>
      <c r="O58" s="1"/>
    </row>
    <row r="59" hidden="1" spans="1:15">
      <c r="A59" s="1"/>
      <c r="B59" s="1">
        <v>57</v>
      </c>
      <c r="C59" s="1"/>
      <c r="D59" s="1">
        <v>0</v>
      </c>
      <c r="E59" s="1">
        <f t="shared" si="0"/>
        <v>1</v>
      </c>
      <c r="F59" s="1">
        <v>1200</v>
      </c>
      <c r="G59" s="1">
        <v>1200</v>
      </c>
      <c r="H59" s="1">
        <f t="shared" si="1"/>
        <v>1</v>
      </c>
      <c r="I59" s="1">
        <v>1200</v>
      </c>
      <c r="J59" s="1"/>
      <c r="K59" s="1">
        <v>200</v>
      </c>
      <c r="L59" s="1">
        <v>200</v>
      </c>
      <c r="M59" s="1"/>
      <c r="N59" s="1"/>
      <c r="O59" s="1"/>
    </row>
    <row r="60" hidden="1" spans="1:15">
      <c r="A60" s="1"/>
      <c r="B60" s="1">
        <v>58</v>
      </c>
      <c r="C60" s="1"/>
      <c r="D60" s="1">
        <v>0</v>
      </c>
      <c r="E60" s="1">
        <f t="shared" si="0"/>
        <v>1</v>
      </c>
      <c r="F60" s="1">
        <v>1800</v>
      </c>
      <c r="G60" s="1">
        <v>1800</v>
      </c>
      <c r="H60" s="1">
        <f t="shared" si="1"/>
        <v>1</v>
      </c>
      <c r="I60" s="1">
        <v>1800</v>
      </c>
      <c r="J60" s="1"/>
      <c r="K60" s="1"/>
      <c r="L60" s="1">
        <v>0</v>
      </c>
      <c r="M60" s="1"/>
      <c r="N60" s="1"/>
      <c r="O60" s="1"/>
    </row>
    <row r="61" hidden="1" spans="1:15">
      <c r="A61" s="1"/>
      <c r="B61" s="1">
        <v>59</v>
      </c>
      <c r="C61" s="1"/>
      <c r="D61" s="1">
        <v>0</v>
      </c>
      <c r="E61" s="1">
        <f t="shared" si="0"/>
        <v>1</v>
      </c>
      <c r="F61" s="1">
        <v>800</v>
      </c>
      <c r="G61" s="1">
        <v>800</v>
      </c>
      <c r="H61" s="1">
        <f t="shared" si="1"/>
        <v>1</v>
      </c>
      <c r="I61" s="1">
        <v>800</v>
      </c>
      <c r="J61" s="1"/>
      <c r="K61" s="1">
        <v>200</v>
      </c>
      <c r="L61" s="1">
        <v>200</v>
      </c>
      <c r="M61" s="1"/>
      <c r="N61" s="1"/>
      <c r="O61" s="1"/>
    </row>
    <row r="62" hidden="1" spans="1:15">
      <c r="A62" s="1"/>
      <c r="B62" s="1">
        <v>60</v>
      </c>
      <c r="C62" s="1"/>
      <c r="D62" s="1">
        <v>0</v>
      </c>
      <c r="E62" s="1">
        <f t="shared" si="0"/>
        <v>1</v>
      </c>
      <c r="F62" s="1">
        <v>800</v>
      </c>
      <c r="G62" s="1">
        <v>800</v>
      </c>
      <c r="H62" s="1">
        <f t="shared" si="1"/>
        <v>1</v>
      </c>
      <c r="I62" s="1">
        <v>800</v>
      </c>
      <c r="J62" s="1"/>
      <c r="K62" s="1"/>
      <c r="L62" s="1">
        <v>0</v>
      </c>
      <c r="M62" s="1"/>
      <c r="N62" s="1"/>
      <c r="O62" s="1"/>
    </row>
    <row r="63" hidden="1" spans="1:15">
      <c r="A63" s="1"/>
      <c r="B63" s="1">
        <v>61</v>
      </c>
      <c r="C63" s="1"/>
      <c r="D63" s="1">
        <v>0</v>
      </c>
      <c r="E63" s="1">
        <f t="shared" si="0"/>
        <v>1</v>
      </c>
      <c r="F63" s="1">
        <v>2000</v>
      </c>
      <c r="G63" s="1">
        <v>2000</v>
      </c>
      <c r="H63" s="1">
        <f t="shared" si="1"/>
        <v>1</v>
      </c>
      <c r="I63" s="1">
        <v>2000</v>
      </c>
      <c r="J63" s="1"/>
      <c r="K63" s="1">
        <v>200</v>
      </c>
      <c r="L63" s="1">
        <v>200</v>
      </c>
      <c r="M63" s="1"/>
      <c r="N63" s="1"/>
      <c r="O63" s="1"/>
    </row>
    <row r="64" hidden="1" spans="1:15">
      <c r="A64" s="1"/>
      <c r="B64" s="1">
        <v>62</v>
      </c>
      <c r="C64" s="1"/>
      <c r="D64" s="1">
        <v>0</v>
      </c>
      <c r="E64" s="1">
        <f t="shared" si="0"/>
        <v>1</v>
      </c>
      <c r="F64" s="1">
        <v>1400</v>
      </c>
      <c r="G64" s="1">
        <v>1400</v>
      </c>
      <c r="H64" s="1">
        <f t="shared" si="1"/>
        <v>1</v>
      </c>
      <c r="I64" s="1">
        <v>1400</v>
      </c>
      <c r="J64" s="1"/>
      <c r="K64" s="1"/>
      <c r="L64" s="1">
        <v>0</v>
      </c>
      <c r="M64" s="1"/>
      <c r="N64" s="1"/>
      <c r="O64" s="1"/>
    </row>
    <row r="65" hidden="1" spans="1:15">
      <c r="A65" s="1"/>
      <c r="B65" s="1">
        <v>63</v>
      </c>
      <c r="C65" s="1"/>
      <c r="D65" s="1">
        <v>0</v>
      </c>
      <c r="E65" s="1">
        <f t="shared" si="0"/>
        <v>1</v>
      </c>
      <c r="F65" s="1">
        <v>1000</v>
      </c>
      <c r="G65" s="1">
        <v>1000</v>
      </c>
      <c r="H65" s="1">
        <f t="shared" si="1"/>
        <v>1</v>
      </c>
      <c r="I65" s="1">
        <v>1000</v>
      </c>
      <c r="J65" s="1"/>
      <c r="K65" s="1">
        <v>200</v>
      </c>
      <c r="L65" s="1">
        <v>200</v>
      </c>
      <c r="M65" s="1"/>
      <c r="N65" s="1"/>
      <c r="O65" s="1"/>
    </row>
    <row r="66" hidden="1" spans="1:15">
      <c r="A66" s="1"/>
      <c r="B66" s="1">
        <v>64</v>
      </c>
      <c r="C66" s="1">
        <v>3300</v>
      </c>
      <c r="D66" s="1">
        <v>3300</v>
      </c>
      <c r="E66" s="1">
        <f t="shared" si="0"/>
        <v>1</v>
      </c>
      <c r="F66" s="1"/>
      <c r="G66" s="1">
        <v>0</v>
      </c>
      <c r="H66" s="1">
        <f t="shared" si="1"/>
        <v>1</v>
      </c>
      <c r="I66" s="1">
        <v>3300</v>
      </c>
      <c r="J66" s="1"/>
      <c r="K66" s="1"/>
      <c r="L66" s="1">
        <v>0</v>
      </c>
      <c r="M66" s="1"/>
      <c r="N66" s="1"/>
      <c r="O66" s="1"/>
    </row>
    <row r="67" hidden="1" spans="1:15">
      <c r="A67" s="1"/>
      <c r="B67" s="1">
        <v>65</v>
      </c>
      <c r="C67" s="1">
        <v>1800</v>
      </c>
      <c r="D67" s="1">
        <v>1800</v>
      </c>
      <c r="E67" s="1">
        <f t="shared" si="0"/>
        <v>1</v>
      </c>
      <c r="F67" s="1"/>
      <c r="G67" s="1">
        <v>0</v>
      </c>
      <c r="H67" s="1">
        <f t="shared" si="1"/>
        <v>1</v>
      </c>
      <c r="I67" s="1">
        <v>1800</v>
      </c>
      <c r="J67" s="1"/>
      <c r="K67" s="1"/>
      <c r="L67" s="1">
        <v>0</v>
      </c>
      <c r="M67" s="1"/>
      <c r="N67" s="1"/>
      <c r="O67" s="1"/>
    </row>
    <row r="68" hidden="1" spans="1:15">
      <c r="A68" s="1"/>
      <c r="B68" s="1">
        <v>66</v>
      </c>
      <c r="C68" s="1">
        <v>3300</v>
      </c>
      <c r="D68" s="1">
        <v>3300</v>
      </c>
      <c r="E68" s="1">
        <f t="shared" ref="E68:E131" si="2">IF(C68=D68,1,0)</f>
        <v>1</v>
      </c>
      <c r="F68" s="1"/>
      <c r="G68" s="1">
        <v>0</v>
      </c>
      <c r="H68" s="1">
        <f t="shared" ref="H68:H131" si="3">IF(F68=G68,1,0)</f>
        <v>1</v>
      </c>
      <c r="I68" s="1">
        <v>3300</v>
      </c>
      <c r="J68" s="1"/>
      <c r="K68" s="1">
        <v>200</v>
      </c>
      <c r="L68" s="1">
        <v>200</v>
      </c>
      <c r="M68" s="1"/>
      <c r="N68" s="1"/>
      <c r="O68" s="1"/>
    </row>
    <row r="69" hidden="1" spans="1:15">
      <c r="A69" s="1"/>
      <c r="B69" s="1">
        <v>67</v>
      </c>
      <c r="C69" s="1">
        <v>3300</v>
      </c>
      <c r="D69" s="1">
        <v>3300</v>
      </c>
      <c r="E69" s="1">
        <f t="shared" si="2"/>
        <v>1</v>
      </c>
      <c r="F69" s="1"/>
      <c r="G69" s="1">
        <v>0</v>
      </c>
      <c r="H69" s="1">
        <f t="shared" si="3"/>
        <v>1</v>
      </c>
      <c r="I69" s="1">
        <v>3300</v>
      </c>
      <c r="J69" s="1"/>
      <c r="K69" s="1">
        <v>200</v>
      </c>
      <c r="L69" s="1">
        <v>200</v>
      </c>
      <c r="M69" s="1"/>
      <c r="N69" s="1"/>
      <c r="O69" s="1"/>
    </row>
    <row r="70" hidden="1" spans="1:15">
      <c r="A70" s="1"/>
      <c r="B70" s="1">
        <v>68</v>
      </c>
      <c r="C70" s="1">
        <v>2400</v>
      </c>
      <c r="D70" s="1">
        <v>2400</v>
      </c>
      <c r="E70" s="1">
        <f t="shared" si="2"/>
        <v>1</v>
      </c>
      <c r="F70" s="1"/>
      <c r="G70" s="1">
        <v>0</v>
      </c>
      <c r="H70" s="1">
        <f t="shared" si="3"/>
        <v>1</v>
      </c>
      <c r="I70" s="1">
        <v>2400</v>
      </c>
      <c r="J70" s="1"/>
      <c r="K70" s="1"/>
      <c r="L70" s="1">
        <v>0</v>
      </c>
      <c r="M70" s="1"/>
      <c r="N70" s="1"/>
      <c r="O70" s="1"/>
    </row>
    <row r="71" hidden="1" spans="1:15">
      <c r="A71" s="1"/>
      <c r="B71" s="1">
        <v>69</v>
      </c>
      <c r="C71" s="1">
        <v>2700</v>
      </c>
      <c r="D71" s="1">
        <v>2700</v>
      </c>
      <c r="E71" s="1">
        <f t="shared" si="2"/>
        <v>1</v>
      </c>
      <c r="F71" s="1"/>
      <c r="G71" s="1">
        <v>0</v>
      </c>
      <c r="H71" s="1">
        <f t="shared" si="3"/>
        <v>1</v>
      </c>
      <c r="I71" s="1">
        <v>2700</v>
      </c>
      <c r="J71" s="1"/>
      <c r="K71" s="1">
        <v>800</v>
      </c>
      <c r="L71" s="1">
        <v>800</v>
      </c>
      <c r="M71" s="1"/>
      <c r="N71" s="1"/>
      <c r="O71" s="1"/>
    </row>
    <row r="72" hidden="1" spans="1:15">
      <c r="A72" s="1"/>
      <c r="B72" s="1">
        <v>70</v>
      </c>
      <c r="C72" s="1">
        <v>3300</v>
      </c>
      <c r="D72" s="1">
        <v>3300</v>
      </c>
      <c r="E72" s="1">
        <f t="shared" si="2"/>
        <v>1</v>
      </c>
      <c r="F72" s="1"/>
      <c r="G72" s="1">
        <v>0</v>
      </c>
      <c r="H72" s="1">
        <f t="shared" si="3"/>
        <v>1</v>
      </c>
      <c r="I72" s="1">
        <v>3300</v>
      </c>
      <c r="J72" s="1"/>
      <c r="K72" s="1">
        <v>800</v>
      </c>
      <c r="L72" s="1">
        <v>800</v>
      </c>
      <c r="M72" s="1"/>
      <c r="N72" s="1"/>
      <c r="O72" s="1"/>
    </row>
    <row r="73" hidden="1" spans="1:15">
      <c r="A73" s="1"/>
      <c r="B73" s="1">
        <v>71</v>
      </c>
      <c r="C73" s="1"/>
      <c r="D73" s="1">
        <v>0</v>
      </c>
      <c r="E73" s="1">
        <f t="shared" si="2"/>
        <v>1</v>
      </c>
      <c r="F73" s="1">
        <v>1600</v>
      </c>
      <c r="G73" s="1">
        <v>1600</v>
      </c>
      <c r="H73" s="1">
        <f t="shared" si="3"/>
        <v>1</v>
      </c>
      <c r="I73" s="1">
        <v>1600</v>
      </c>
      <c r="J73" s="1"/>
      <c r="K73" s="1">
        <v>200</v>
      </c>
      <c r="L73" s="1">
        <v>200</v>
      </c>
      <c r="M73" s="1"/>
      <c r="N73" s="1"/>
      <c r="O73" s="1"/>
    </row>
    <row r="74" hidden="1" spans="1:15">
      <c r="A74" s="1"/>
      <c r="B74" s="1">
        <v>72</v>
      </c>
      <c r="C74" s="1"/>
      <c r="D74" s="1">
        <v>0</v>
      </c>
      <c r="E74" s="1">
        <f t="shared" si="2"/>
        <v>1</v>
      </c>
      <c r="F74" s="1">
        <v>1600</v>
      </c>
      <c r="G74" s="1">
        <v>1600</v>
      </c>
      <c r="H74" s="1">
        <f t="shared" si="3"/>
        <v>1</v>
      </c>
      <c r="I74" s="1">
        <v>1600</v>
      </c>
      <c r="J74" s="1"/>
      <c r="K74" s="1">
        <v>200</v>
      </c>
      <c r="L74" s="1">
        <v>200</v>
      </c>
      <c r="M74" s="1"/>
      <c r="N74" s="1"/>
      <c r="O74" s="1"/>
    </row>
    <row r="75" hidden="1" spans="1:15">
      <c r="A75" s="1"/>
      <c r="B75" s="1">
        <v>73</v>
      </c>
      <c r="C75" s="1"/>
      <c r="D75" s="1">
        <v>0</v>
      </c>
      <c r="E75" s="1">
        <f t="shared" si="2"/>
        <v>1</v>
      </c>
      <c r="F75" s="1">
        <v>1600</v>
      </c>
      <c r="G75" s="1">
        <v>1600</v>
      </c>
      <c r="H75" s="1">
        <f t="shared" si="3"/>
        <v>1</v>
      </c>
      <c r="I75" s="1">
        <v>1600</v>
      </c>
      <c r="J75" s="1"/>
      <c r="K75" s="1"/>
      <c r="L75" s="1">
        <v>0</v>
      </c>
      <c r="M75" s="1"/>
      <c r="N75" s="1"/>
      <c r="O75" s="1"/>
    </row>
    <row r="76" hidden="1" spans="1:15">
      <c r="A76" s="1"/>
      <c r="B76" s="1">
        <v>74</v>
      </c>
      <c r="C76" s="1"/>
      <c r="D76" s="1">
        <v>0</v>
      </c>
      <c r="E76" s="1">
        <f t="shared" si="2"/>
        <v>1</v>
      </c>
      <c r="F76" s="1">
        <v>1000</v>
      </c>
      <c r="G76" s="1">
        <v>1000</v>
      </c>
      <c r="H76" s="1">
        <f t="shared" si="3"/>
        <v>1</v>
      </c>
      <c r="I76" s="1">
        <v>1000</v>
      </c>
      <c r="J76" s="1"/>
      <c r="K76" s="1"/>
      <c r="L76" s="1">
        <v>0</v>
      </c>
      <c r="M76" s="1"/>
      <c r="N76" s="1"/>
      <c r="O76" s="1"/>
    </row>
    <row r="77" hidden="1" spans="1:15">
      <c r="A77" s="1"/>
      <c r="B77" s="1">
        <v>75</v>
      </c>
      <c r="C77" s="1"/>
      <c r="D77" s="1">
        <v>0</v>
      </c>
      <c r="E77" s="1">
        <f t="shared" si="2"/>
        <v>1</v>
      </c>
      <c r="F77" s="1">
        <v>1000</v>
      </c>
      <c r="G77" s="1">
        <v>1000</v>
      </c>
      <c r="H77" s="1">
        <f t="shared" si="3"/>
        <v>1</v>
      </c>
      <c r="I77" s="1">
        <v>1000</v>
      </c>
      <c r="J77" s="1"/>
      <c r="K77" s="1">
        <v>200</v>
      </c>
      <c r="L77" s="1">
        <v>200</v>
      </c>
      <c r="M77" s="1"/>
      <c r="N77" s="1"/>
      <c r="O77" s="1"/>
    </row>
    <row r="78" hidden="1" spans="1:15">
      <c r="A78" s="1"/>
      <c r="B78" s="1">
        <v>76</v>
      </c>
      <c r="C78" s="1"/>
      <c r="D78" s="1">
        <v>0</v>
      </c>
      <c r="E78" s="1">
        <f t="shared" si="2"/>
        <v>1</v>
      </c>
      <c r="F78" s="1">
        <v>1800</v>
      </c>
      <c r="G78" s="1">
        <v>1800</v>
      </c>
      <c r="H78" s="1">
        <f t="shared" si="3"/>
        <v>1</v>
      </c>
      <c r="I78" s="1">
        <v>1800</v>
      </c>
      <c r="J78" s="1"/>
      <c r="K78" s="1">
        <v>200</v>
      </c>
      <c r="L78" s="1">
        <v>200</v>
      </c>
      <c r="M78" s="1"/>
      <c r="N78" s="1"/>
      <c r="O78" s="1"/>
    </row>
    <row r="79" hidden="1" spans="1:15">
      <c r="A79" s="1"/>
      <c r="B79" s="1">
        <v>77</v>
      </c>
      <c r="C79" s="1"/>
      <c r="D79" s="1">
        <v>0</v>
      </c>
      <c r="E79" s="1">
        <f t="shared" si="2"/>
        <v>1</v>
      </c>
      <c r="F79" s="1">
        <v>1400</v>
      </c>
      <c r="G79" s="1">
        <v>1400</v>
      </c>
      <c r="H79" s="1">
        <f t="shared" si="3"/>
        <v>1</v>
      </c>
      <c r="I79" s="1">
        <v>1400</v>
      </c>
      <c r="J79" s="1"/>
      <c r="K79" s="1"/>
      <c r="L79" s="1">
        <v>0</v>
      </c>
      <c r="M79" s="1"/>
      <c r="N79" s="1"/>
      <c r="O79" s="1"/>
    </row>
    <row r="80" hidden="1" spans="1:15">
      <c r="A80" s="1"/>
      <c r="B80" s="1">
        <v>78</v>
      </c>
      <c r="C80" s="1"/>
      <c r="D80" s="1">
        <v>0</v>
      </c>
      <c r="E80" s="1">
        <f t="shared" si="2"/>
        <v>1</v>
      </c>
      <c r="F80" s="1">
        <v>1600</v>
      </c>
      <c r="G80" s="1">
        <v>1600</v>
      </c>
      <c r="H80" s="1">
        <f t="shared" si="3"/>
        <v>1</v>
      </c>
      <c r="I80" s="1">
        <v>1600</v>
      </c>
      <c r="J80" s="1"/>
      <c r="K80" s="1">
        <v>200</v>
      </c>
      <c r="L80" s="1">
        <v>200</v>
      </c>
      <c r="M80" s="1"/>
      <c r="N80" s="1"/>
      <c r="O80" s="1"/>
    </row>
    <row r="81" hidden="1" spans="1:15">
      <c r="A81" s="1"/>
      <c r="B81" s="1">
        <v>79</v>
      </c>
      <c r="C81" s="1"/>
      <c r="D81" s="1">
        <v>0</v>
      </c>
      <c r="E81" s="1">
        <f t="shared" si="2"/>
        <v>1</v>
      </c>
      <c r="F81" s="1">
        <v>1600</v>
      </c>
      <c r="G81" s="1">
        <v>1600</v>
      </c>
      <c r="H81" s="1">
        <f t="shared" si="3"/>
        <v>1</v>
      </c>
      <c r="I81" s="1">
        <v>1600</v>
      </c>
      <c r="J81" s="1"/>
      <c r="K81" s="1">
        <v>200</v>
      </c>
      <c r="L81" s="1">
        <v>200</v>
      </c>
      <c r="M81" s="1"/>
      <c r="N81" s="1"/>
      <c r="O81" s="1"/>
    </row>
    <row r="82" hidden="1" spans="1:15">
      <c r="A82" s="1"/>
      <c r="B82" s="1">
        <v>80</v>
      </c>
      <c r="C82" s="1"/>
      <c r="D82" s="1">
        <v>0</v>
      </c>
      <c r="E82" s="1">
        <f t="shared" si="2"/>
        <v>1</v>
      </c>
      <c r="F82" s="1">
        <v>1800</v>
      </c>
      <c r="G82" s="1">
        <v>1800</v>
      </c>
      <c r="H82" s="1">
        <f t="shared" si="3"/>
        <v>1</v>
      </c>
      <c r="I82" s="1">
        <v>1800</v>
      </c>
      <c r="J82" s="1"/>
      <c r="K82" s="1"/>
      <c r="L82" s="1">
        <v>0</v>
      </c>
      <c r="M82" s="1"/>
      <c r="N82" s="1"/>
      <c r="O82" s="1"/>
    </row>
    <row r="83" hidden="1" spans="1:15">
      <c r="A83" s="1"/>
      <c r="B83" s="1">
        <v>81</v>
      </c>
      <c r="C83" s="1"/>
      <c r="D83" s="1">
        <v>0</v>
      </c>
      <c r="E83" s="1">
        <f t="shared" si="2"/>
        <v>1</v>
      </c>
      <c r="F83" s="1">
        <v>1800</v>
      </c>
      <c r="G83" s="1">
        <v>1800</v>
      </c>
      <c r="H83" s="1">
        <f t="shared" si="3"/>
        <v>1</v>
      </c>
      <c r="I83" s="1">
        <v>1800</v>
      </c>
      <c r="J83" s="1"/>
      <c r="K83" s="1">
        <v>200</v>
      </c>
      <c r="L83" s="1">
        <v>200</v>
      </c>
      <c r="M83" s="1"/>
      <c r="N83" s="1"/>
      <c r="O83" s="1"/>
    </row>
    <row r="84" hidden="1" spans="1:15">
      <c r="A84" s="1"/>
      <c r="B84" s="1">
        <v>82</v>
      </c>
      <c r="C84" s="1"/>
      <c r="D84" s="1">
        <v>0</v>
      </c>
      <c r="E84" s="1">
        <f t="shared" si="2"/>
        <v>1</v>
      </c>
      <c r="F84" s="1">
        <v>2200</v>
      </c>
      <c r="G84" s="1">
        <v>2200</v>
      </c>
      <c r="H84" s="1">
        <f t="shared" si="3"/>
        <v>1</v>
      </c>
      <c r="I84" s="1">
        <v>2200</v>
      </c>
      <c r="J84" s="1"/>
      <c r="K84" s="1">
        <v>200</v>
      </c>
      <c r="L84" s="1">
        <v>200</v>
      </c>
      <c r="M84" s="1"/>
      <c r="N84" s="1"/>
      <c r="O84" s="1"/>
    </row>
    <row r="85" hidden="1" spans="1:15">
      <c r="A85" s="1"/>
      <c r="B85" s="1">
        <v>83</v>
      </c>
      <c r="C85" s="1"/>
      <c r="D85" s="1">
        <v>0</v>
      </c>
      <c r="E85" s="1">
        <f t="shared" si="2"/>
        <v>1</v>
      </c>
      <c r="F85" s="1">
        <v>2200</v>
      </c>
      <c r="G85" s="1">
        <v>2200</v>
      </c>
      <c r="H85" s="1">
        <f t="shared" si="3"/>
        <v>1</v>
      </c>
      <c r="I85" s="1">
        <v>2200</v>
      </c>
      <c r="J85" s="1"/>
      <c r="K85" s="1">
        <v>800</v>
      </c>
      <c r="L85" s="1">
        <v>800</v>
      </c>
      <c r="M85" s="1"/>
      <c r="N85" s="1"/>
      <c r="O85" s="1"/>
    </row>
    <row r="86" hidden="1" spans="1:15">
      <c r="A86" s="1"/>
      <c r="B86" s="1">
        <v>84</v>
      </c>
      <c r="C86" s="1"/>
      <c r="D86" s="1">
        <v>0</v>
      </c>
      <c r="E86" s="1">
        <f t="shared" si="2"/>
        <v>1</v>
      </c>
      <c r="F86" s="1">
        <v>2200</v>
      </c>
      <c r="G86" s="1">
        <v>2200</v>
      </c>
      <c r="H86" s="1">
        <f t="shared" si="3"/>
        <v>1</v>
      </c>
      <c r="I86" s="1">
        <v>2200</v>
      </c>
      <c r="J86" s="1"/>
      <c r="K86" s="1">
        <v>800</v>
      </c>
      <c r="L86" s="1">
        <v>800</v>
      </c>
      <c r="M86" s="1"/>
      <c r="N86" s="1"/>
      <c r="O86" s="1"/>
    </row>
    <row r="87" hidden="1" spans="1:15">
      <c r="A87" s="1"/>
      <c r="B87" s="1">
        <v>85</v>
      </c>
      <c r="C87" s="1">
        <v>3000</v>
      </c>
      <c r="D87" s="1">
        <v>3000</v>
      </c>
      <c r="E87" s="1">
        <f t="shared" si="2"/>
        <v>1</v>
      </c>
      <c r="F87" s="1"/>
      <c r="G87" s="1">
        <v>0</v>
      </c>
      <c r="H87" s="1">
        <f t="shared" si="3"/>
        <v>1</v>
      </c>
      <c r="I87" s="1">
        <v>3000</v>
      </c>
      <c r="J87" s="1"/>
      <c r="K87" s="1">
        <v>200</v>
      </c>
      <c r="L87" s="1">
        <v>200</v>
      </c>
      <c r="M87" s="1"/>
      <c r="N87" s="1"/>
      <c r="O87" s="1"/>
    </row>
    <row r="88" hidden="1" spans="1:15">
      <c r="A88" s="1"/>
      <c r="B88" s="1">
        <v>86</v>
      </c>
      <c r="C88" s="1"/>
      <c r="D88" s="1">
        <v>0</v>
      </c>
      <c r="E88" s="1">
        <f t="shared" si="2"/>
        <v>1</v>
      </c>
      <c r="F88" s="1">
        <v>2200</v>
      </c>
      <c r="G88" s="1">
        <v>2200</v>
      </c>
      <c r="H88" s="1">
        <f t="shared" si="3"/>
        <v>1</v>
      </c>
      <c r="I88" s="1">
        <v>2200</v>
      </c>
      <c r="J88" s="1"/>
      <c r="K88" s="1"/>
      <c r="L88" s="1">
        <v>0</v>
      </c>
      <c r="M88" s="1"/>
      <c r="N88" s="1"/>
      <c r="O88" s="1"/>
    </row>
    <row r="89" hidden="1" spans="1:15">
      <c r="A89" s="1"/>
      <c r="B89" s="1">
        <v>87</v>
      </c>
      <c r="C89" s="1"/>
      <c r="D89" s="1">
        <v>0</v>
      </c>
      <c r="E89" s="1">
        <f t="shared" si="2"/>
        <v>1</v>
      </c>
      <c r="F89" s="1">
        <v>2200</v>
      </c>
      <c r="G89" s="1">
        <v>2200</v>
      </c>
      <c r="H89" s="1">
        <f t="shared" si="3"/>
        <v>1</v>
      </c>
      <c r="I89" s="1">
        <v>2200</v>
      </c>
      <c r="J89" s="1"/>
      <c r="K89" s="1"/>
      <c r="L89" s="1">
        <v>0</v>
      </c>
      <c r="M89" s="1"/>
      <c r="N89" s="1"/>
      <c r="O89" s="1"/>
    </row>
    <row r="90" hidden="1" spans="1:15">
      <c r="A90" s="1"/>
      <c r="B90" s="1">
        <v>88</v>
      </c>
      <c r="C90" s="1"/>
      <c r="D90" s="1">
        <v>0</v>
      </c>
      <c r="E90" s="1">
        <f t="shared" si="2"/>
        <v>1</v>
      </c>
      <c r="F90" s="1">
        <v>2200</v>
      </c>
      <c r="G90" s="1">
        <v>2200</v>
      </c>
      <c r="H90" s="1">
        <f t="shared" si="3"/>
        <v>1</v>
      </c>
      <c r="I90" s="1">
        <v>2200</v>
      </c>
      <c r="J90" s="1"/>
      <c r="K90" s="1"/>
      <c r="L90" s="1">
        <v>0</v>
      </c>
      <c r="M90" s="1"/>
      <c r="N90" s="1"/>
      <c r="O90" s="1"/>
    </row>
    <row r="91" hidden="1" spans="1:15">
      <c r="A91" s="1"/>
      <c r="B91" s="1">
        <v>89</v>
      </c>
      <c r="C91" s="1"/>
      <c r="D91" s="1">
        <v>0</v>
      </c>
      <c r="E91" s="1">
        <f t="shared" si="2"/>
        <v>1</v>
      </c>
      <c r="F91" s="1">
        <v>600</v>
      </c>
      <c r="G91" s="1">
        <v>600</v>
      </c>
      <c r="H91" s="1">
        <f t="shared" si="3"/>
        <v>1</v>
      </c>
      <c r="I91" s="1">
        <v>600</v>
      </c>
      <c r="J91" s="1"/>
      <c r="K91" s="1"/>
      <c r="L91" s="1">
        <v>0</v>
      </c>
      <c r="M91" s="1"/>
      <c r="N91" s="1"/>
      <c r="O91" s="1"/>
    </row>
    <row r="92" hidden="1" spans="1:15">
      <c r="A92" s="1"/>
      <c r="B92" s="1">
        <v>90</v>
      </c>
      <c r="C92" s="1"/>
      <c r="D92" s="1">
        <v>0</v>
      </c>
      <c r="E92" s="1">
        <f t="shared" si="2"/>
        <v>1</v>
      </c>
      <c r="F92" s="1">
        <v>800</v>
      </c>
      <c r="G92" s="1">
        <v>800</v>
      </c>
      <c r="H92" s="1">
        <f t="shared" si="3"/>
        <v>1</v>
      </c>
      <c r="I92" s="1">
        <v>800</v>
      </c>
      <c r="J92" s="1"/>
      <c r="K92" s="1"/>
      <c r="L92" s="1">
        <v>0</v>
      </c>
      <c r="M92" s="1"/>
      <c r="N92" s="1"/>
      <c r="O92" s="1"/>
    </row>
    <row r="93" hidden="1" spans="1:15">
      <c r="A93" s="1"/>
      <c r="B93" s="1">
        <v>91</v>
      </c>
      <c r="C93" s="1"/>
      <c r="D93" s="1">
        <v>0</v>
      </c>
      <c r="E93" s="1">
        <f t="shared" si="2"/>
        <v>1</v>
      </c>
      <c r="F93" s="1">
        <v>600</v>
      </c>
      <c r="G93" s="1">
        <v>600</v>
      </c>
      <c r="H93" s="1">
        <f t="shared" si="3"/>
        <v>1</v>
      </c>
      <c r="I93" s="1">
        <v>600</v>
      </c>
      <c r="J93" s="1"/>
      <c r="K93" s="1"/>
      <c r="L93" s="1">
        <v>0</v>
      </c>
      <c r="M93" s="1"/>
      <c r="N93" s="1"/>
      <c r="O93" s="1"/>
    </row>
    <row r="94" hidden="1" spans="1:15">
      <c r="A94" s="1"/>
      <c r="B94" s="1">
        <v>92</v>
      </c>
      <c r="C94" s="1">
        <v>3300</v>
      </c>
      <c r="D94" s="1">
        <v>3300</v>
      </c>
      <c r="E94" s="1">
        <f t="shared" si="2"/>
        <v>1</v>
      </c>
      <c r="F94" s="1"/>
      <c r="G94" s="1">
        <v>0</v>
      </c>
      <c r="H94" s="1">
        <f t="shared" si="3"/>
        <v>1</v>
      </c>
      <c r="I94" s="1">
        <v>3300</v>
      </c>
      <c r="J94" s="1"/>
      <c r="K94" s="1">
        <v>800</v>
      </c>
      <c r="L94" s="1">
        <v>800</v>
      </c>
      <c r="M94" s="1"/>
      <c r="N94" s="1"/>
      <c r="O94" s="1"/>
    </row>
    <row r="95" hidden="1" spans="1:15">
      <c r="A95" s="1"/>
      <c r="B95" s="1">
        <v>93</v>
      </c>
      <c r="C95" s="1"/>
      <c r="D95" s="1">
        <v>0</v>
      </c>
      <c r="E95" s="1">
        <f t="shared" si="2"/>
        <v>1</v>
      </c>
      <c r="F95" s="1">
        <v>2200</v>
      </c>
      <c r="G95" s="1">
        <v>2200</v>
      </c>
      <c r="H95" s="1">
        <f t="shared" si="3"/>
        <v>1</v>
      </c>
      <c r="I95" s="1">
        <v>2200</v>
      </c>
      <c r="J95" s="1"/>
      <c r="K95" s="1"/>
      <c r="L95" s="1">
        <v>0</v>
      </c>
      <c r="M95" s="1"/>
      <c r="N95" s="1"/>
      <c r="O95" s="1"/>
    </row>
    <row r="96" hidden="1" spans="1:15">
      <c r="A96" s="1"/>
      <c r="B96" s="1">
        <v>94</v>
      </c>
      <c r="C96" s="1"/>
      <c r="D96" s="1">
        <v>0</v>
      </c>
      <c r="E96" s="1">
        <f t="shared" si="2"/>
        <v>1</v>
      </c>
      <c r="F96" s="1">
        <v>800</v>
      </c>
      <c r="G96" s="1">
        <v>800</v>
      </c>
      <c r="H96" s="1">
        <f t="shared" si="3"/>
        <v>1</v>
      </c>
      <c r="I96" s="1">
        <v>800</v>
      </c>
      <c r="J96" s="1"/>
      <c r="K96" s="1"/>
      <c r="L96" s="1">
        <v>0</v>
      </c>
      <c r="M96" s="1"/>
      <c r="N96" s="1"/>
      <c r="O96" s="1"/>
    </row>
    <row r="97" hidden="1" spans="1:15">
      <c r="A97" s="1"/>
      <c r="B97" s="1">
        <v>95</v>
      </c>
      <c r="C97" s="1"/>
      <c r="D97" s="1">
        <v>0</v>
      </c>
      <c r="E97" s="1">
        <f t="shared" si="2"/>
        <v>1</v>
      </c>
      <c r="F97" s="1">
        <v>2200</v>
      </c>
      <c r="G97" s="1">
        <v>2200</v>
      </c>
      <c r="H97" s="1">
        <f t="shared" si="3"/>
        <v>1</v>
      </c>
      <c r="I97" s="1">
        <v>2200</v>
      </c>
      <c r="J97" s="1"/>
      <c r="K97" s="1"/>
      <c r="L97" s="1">
        <v>0</v>
      </c>
      <c r="M97" s="1"/>
      <c r="N97" s="1"/>
      <c r="O97" s="1"/>
    </row>
    <row r="98" hidden="1" spans="1:15">
      <c r="A98" s="1"/>
      <c r="B98" s="1">
        <v>96</v>
      </c>
      <c r="C98" s="1">
        <v>3300</v>
      </c>
      <c r="D98" s="1">
        <v>3300</v>
      </c>
      <c r="E98" s="1">
        <f t="shared" si="2"/>
        <v>1</v>
      </c>
      <c r="F98" s="1"/>
      <c r="G98" s="1">
        <v>0</v>
      </c>
      <c r="H98" s="1">
        <f t="shared" si="3"/>
        <v>1</v>
      </c>
      <c r="I98" s="1">
        <v>3300</v>
      </c>
      <c r="J98" s="1"/>
      <c r="K98" s="1">
        <v>200</v>
      </c>
      <c r="L98" s="1">
        <v>200</v>
      </c>
      <c r="M98" s="1"/>
      <c r="N98" s="1"/>
      <c r="O98" s="1"/>
    </row>
    <row r="99" hidden="1" spans="1:15">
      <c r="A99" s="1"/>
      <c r="B99" s="1">
        <v>97</v>
      </c>
      <c r="C99" s="1"/>
      <c r="D99" s="1">
        <v>0</v>
      </c>
      <c r="E99" s="1">
        <f t="shared" si="2"/>
        <v>1</v>
      </c>
      <c r="F99" s="1">
        <v>2200</v>
      </c>
      <c r="G99" s="1">
        <v>2200</v>
      </c>
      <c r="H99" s="1">
        <f t="shared" si="3"/>
        <v>1</v>
      </c>
      <c r="I99" s="1">
        <v>2200</v>
      </c>
      <c r="J99" s="1"/>
      <c r="K99" s="1"/>
      <c r="L99" s="1">
        <v>0</v>
      </c>
      <c r="M99" s="1"/>
      <c r="N99" s="1"/>
      <c r="O99" s="1"/>
    </row>
    <row r="100" hidden="1" spans="1:15">
      <c r="A100" s="1"/>
      <c r="B100" s="1">
        <v>98</v>
      </c>
      <c r="C100" s="1"/>
      <c r="D100" s="1">
        <v>0</v>
      </c>
      <c r="E100" s="1">
        <f t="shared" si="2"/>
        <v>1</v>
      </c>
      <c r="F100" s="1">
        <v>800</v>
      </c>
      <c r="G100" s="1">
        <v>800</v>
      </c>
      <c r="H100" s="1">
        <f t="shared" si="3"/>
        <v>1</v>
      </c>
      <c r="I100" s="1">
        <v>800</v>
      </c>
      <c r="J100" s="1"/>
      <c r="K100" s="1"/>
      <c r="L100" s="1">
        <v>0</v>
      </c>
      <c r="M100" s="1"/>
      <c r="N100" s="1"/>
      <c r="O100" s="1"/>
    </row>
    <row r="101" hidden="1" spans="1:15">
      <c r="A101" s="1"/>
      <c r="B101" s="1">
        <v>99</v>
      </c>
      <c r="C101" s="1"/>
      <c r="D101" s="1">
        <v>0</v>
      </c>
      <c r="E101" s="1">
        <f t="shared" si="2"/>
        <v>1</v>
      </c>
      <c r="F101" s="1">
        <v>2200</v>
      </c>
      <c r="G101" s="1">
        <v>2200</v>
      </c>
      <c r="H101" s="1">
        <f t="shared" si="3"/>
        <v>1</v>
      </c>
      <c r="I101" s="1">
        <v>2200</v>
      </c>
      <c r="J101" s="1"/>
      <c r="K101" s="1"/>
      <c r="L101" s="1">
        <v>0</v>
      </c>
      <c r="M101" s="1"/>
      <c r="N101" s="1"/>
      <c r="O101" s="1"/>
    </row>
    <row r="102" hidden="1" spans="1:15">
      <c r="A102" s="1"/>
      <c r="B102" s="1">
        <v>100</v>
      </c>
      <c r="C102" s="1">
        <v>3300</v>
      </c>
      <c r="D102" s="1">
        <v>3300</v>
      </c>
      <c r="E102" s="1">
        <f t="shared" si="2"/>
        <v>1</v>
      </c>
      <c r="F102" s="1"/>
      <c r="G102" s="1">
        <v>0</v>
      </c>
      <c r="H102" s="1">
        <f t="shared" si="3"/>
        <v>1</v>
      </c>
      <c r="I102" s="1">
        <v>3300</v>
      </c>
      <c r="J102" s="1"/>
      <c r="K102" s="1">
        <v>200</v>
      </c>
      <c r="L102" s="1">
        <v>200</v>
      </c>
      <c r="M102" s="1"/>
      <c r="N102" s="1"/>
      <c r="O102" s="1"/>
    </row>
    <row r="103" hidden="1" spans="1:15">
      <c r="A103" s="1"/>
      <c r="B103" s="1">
        <v>101</v>
      </c>
      <c r="C103" s="1"/>
      <c r="D103" s="1">
        <v>0</v>
      </c>
      <c r="E103" s="1">
        <f t="shared" si="2"/>
        <v>1</v>
      </c>
      <c r="F103" s="1">
        <v>800</v>
      </c>
      <c r="G103" s="1">
        <v>800</v>
      </c>
      <c r="H103" s="1">
        <f t="shared" si="3"/>
        <v>1</v>
      </c>
      <c r="I103" s="1">
        <v>800</v>
      </c>
      <c r="J103" s="1"/>
      <c r="K103" s="1">
        <v>200</v>
      </c>
      <c r="L103" s="1">
        <v>200</v>
      </c>
      <c r="M103" s="1"/>
      <c r="N103" s="1"/>
      <c r="O103" s="1"/>
    </row>
    <row r="104" hidden="1" spans="1:15">
      <c r="A104" s="1"/>
      <c r="B104" s="1">
        <v>102</v>
      </c>
      <c r="C104" s="1"/>
      <c r="D104" s="1">
        <v>0</v>
      </c>
      <c r="E104" s="1">
        <f t="shared" si="2"/>
        <v>1</v>
      </c>
      <c r="F104" s="1">
        <v>2200</v>
      </c>
      <c r="G104" s="1">
        <v>2200</v>
      </c>
      <c r="H104" s="1">
        <f t="shared" si="3"/>
        <v>1</v>
      </c>
      <c r="I104" s="1">
        <v>2200</v>
      </c>
      <c r="J104" s="1"/>
      <c r="K104" s="1"/>
      <c r="L104" s="1">
        <v>0</v>
      </c>
      <c r="M104" s="1"/>
      <c r="N104" s="1"/>
      <c r="O104" s="1"/>
    </row>
    <row r="105" hidden="1" spans="1:15">
      <c r="A105" s="1"/>
      <c r="B105" s="1">
        <v>103</v>
      </c>
      <c r="C105" s="1"/>
      <c r="D105" s="1">
        <v>0</v>
      </c>
      <c r="E105" s="1">
        <f t="shared" si="2"/>
        <v>1</v>
      </c>
      <c r="F105" s="1">
        <v>2200</v>
      </c>
      <c r="G105" s="1">
        <v>2200</v>
      </c>
      <c r="H105" s="1">
        <f t="shared" si="3"/>
        <v>1</v>
      </c>
      <c r="I105" s="1">
        <v>2200</v>
      </c>
      <c r="J105" s="1"/>
      <c r="K105" s="1"/>
      <c r="L105" s="1">
        <v>0</v>
      </c>
      <c r="M105" s="1"/>
      <c r="N105" s="1"/>
      <c r="O105" s="1"/>
    </row>
    <row r="106" hidden="1" spans="1:15">
      <c r="A106" s="1"/>
      <c r="B106" s="1">
        <v>104</v>
      </c>
      <c r="C106" s="1">
        <v>3300</v>
      </c>
      <c r="D106" s="1">
        <v>3300</v>
      </c>
      <c r="E106" s="1">
        <f t="shared" si="2"/>
        <v>1</v>
      </c>
      <c r="F106" s="1"/>
      <c r="G106" s="1">
        <v>0</v>
      </c>
      <c r="H106" s="1">
        <f t="shared" si="3"/>
        <v>1</v>
      </c>
      <c r="I106" s="1">
        <v>3300</v>
      </c>
      <c r="J106" s="1"/>
      <c r="K106" s="1">
        <v>200</v>
      </c>
      <c r="L106" s="1">
        <v>200</v>
      </c>
      <c r="M106" s="1"/>
      <c r="N106" s="1"/>
      <c r="O106" s="1"/>
    </row>
    <row r="107" hidden="1" spans="1:15">
      <c r="A107" s="1"/>
      <c r="B107" s="1">
        <v>105</v>
      </c>
      <c r="C107" s="1"/>
      <c r="D107" s="1">
        <v>0</v>
      </c>
      <c r="E107" s="1">
        <f t="shared" si="2"/>
        <v>1</v>
      </c>
      <c r="F107" s="1">
        <v>2000</v>
      </c>
      <c r="G107" s="1">
        <v>2000</v>
      </c>
      <c r="H107" s="1">
        <f t="shared" si="3"/>
        <v>1</v>
      </c>
      <c r="I107" s="1">
        <v>2000</v>
      </c>
      <c r="J107" s="1"/>
      <c r="K107" s="1"/>
      <c r="L107" s="1">
        <v>0</v>
      </c>
      <c r="M107" s="1"/>
      <c r="N107" s="1"/>
      <c r="O107" s="1"/>
    </row>
    <row r="108" hidden="1" spans="1:15">
      <c r="A108" s="1"/>
      <c r="B108" s="1">
        <v>106</v>
      </c>
      <c r="C108" s="1"/>
      <c r="D108" s="1">
        <v>0</v>
      </c>
      <c r="E108" s="1">
        <f t="shared" si="2"/>
        <v>1</v>
      </c>
      <c r="F108" s="1">
        <v>2000</v>
      </c>
      <c r="G108" s="1">
        <v>2000</v>
      </c>
      <c r="H108" s="1">
        <f t="shared" si="3"/>
        <v>1</v>
      </c>
      <c r="I108" s="1">
        <v>2000</v>
      </c>
      <c r="J108" s="1"/>
      <c r="K108" s="1"/>
      <c r="L108" s="1">
        <v>0</v>
      </c>
      <c r="M108" s="1"/>
      <c r="N108" s="1"/>
      <c r="O108" s="1"/>
    </row>
    <row r="109" hidden="1" spans="1:15">
      <c r="A109" s="1"/>
      <c r="B109" s="1">
        <v>107</v>
      </c>
      <c r="C109" s="1"/>
      <c r="D109" s="1">
        <v>0</v>
      </c>
      <c r="E109" s="1">
        <f t="shared" si="2"/>
        <v>1</v>
      </c>
      <c r="F109" s="1">
        <v>2000</v>
      </c>
      <c r="G109" s="1">
        <v>2000</v>
      </c>
      <c r="H109" s="1">
        <f t="shared" si="3"/>
        <v>1</v>
      </c>
      <c r="I109" s="1">
        <v>2000</v>
      </c>
      <c r="J109" s="1"/>
      <c r="K109" s="1"/>
      <c r="L109" s="1">
        <v>0</v>
      </c>
      <c r="M109" s="1"/>
      <c r="N109" s="1"/>
      <c r="O109" s="1"/>
    </row>
    <row r="110" hidden="1" spans="1:15">
      <c r="A110" s="1"/>
      <c r="B110" s="1">
        <v>108</v>
      </c>
      <c r="C110" s="1"/>
      <c r="D110" s="1">
        <v>0</v>
      </c>
      <c r="E110" s="1">
        <f t="shared" si="2"/>
        <v>1</v>
      </c>
      <c r="F110" s="1">
        <v>2000</v>
      </c>
      <c r="G110" s="1">
        <v>2000</v>
      </c>
      <c r="H110" s="1">
        <f t="shared" si="3"/>
        <v>1</v>
      </c>
      <c r="I110" s="1">
        <v>2000</v>
      </c>
      <c r="J110" s="1"/>
      <c r="K110" s="1"/>
      <c r="L110" s="1">
        <v>0</v>
      </c>
      <c r="M110" s="1"/>
      <c r="N110" s="1"/>
      <c r="O110" s="1"/>
    </row>
    <row r="111" hidden="1" spans="1:15">
      <c r="A111" s="1"/>
      <c r="B111" s="1">
        <v>109</v>
      </c>
      <c r="C111" s="1">
        <v>2700</v>
      </c>
      <c r="D111" s="1">
        <v>2700</v>
      </c>
      <c r="E111" s="1">
        <f t="shared" si="2"/>
        <v>1</v>
      </c>
      <c r="F111" s="1"/>
      <c r="G111" s="1">
        <v>0</v>
      </c>
      <c r="H111" s="1">
        <f t="shared" si="3"/>
        <v>1</v>
      </c>
      <c r="I111" s="1">
        <v>2700</v>
      </c>
      <c r="J111" s="1"/>
      <c r="K111" s="1">
        <v>800</v>
      </c>
      <c r="L111" s="1">
        <v>800</v>
      </c>
      <c r="M111" s="1"/>
      <c r="N111" s="1"/>
      <c r="O111" s="1"/>
    </row>
    <row r="112" hidden="1" spans="1:15">
      <c r="A112" s="1"/>
      <c r="B112" s="1">
        <v>110</v>
      </c>
      <c r="C112" s="1"/>
      <c r="D112" s="1">
        <v>0</v>
      </c>
      <c r="E112" s="1">
        <f t="shared" si="2"/>
        <v>1</v>
      </c>
      <c r="F112" s="1">
        <v>2000</v>
      </c>
      <c r="G112" s="1">
        <v>2000</v>
      </c>
      <c r="H112" s="1">
        <f t="shared" si="3"/>
        <v>1</v>
      </c>
      <c r="I112" s="1">
        <v>2000</v>
      </c>
      <c r="J112" s="1"/>
      <c r="K112" s="1"/>
      <c r="L112" s="1">
        <v>0</v>
      </c>
      <c r="M112" s="1"/>
      <c r="N112" s="1"/>
      <c r="O112" s="1"/>
    </row>
    <row r="113" hidden="1" spans="1:15">
      <c r="A113" s="1"/>
      <c r="B113" s="1">
        <v>111</v>
      </c>
      <c r="C113" s="1">
        <v>3600</v>
      </c>
      <c r="D113" s="1">
        <v>3600</v>
      </c>
      <c r="E113" s="1">
        <f t="shared" si="2"/>
        <v>1</v>
      </c>
      <c r="F113" s="1"/>
      <c r="G113" s="1">
        <v>0</v>
      </c>
      <c r="H113" s="1">
        <f t="shared" si="3"/>
        <v>1</v>
      </c>
      <c r="I113" s="1">
        <v>3600</v>
      </c>
      <c r="J113" s="1"/>
      <c r="K113" s="1">
        <v>800</v>
      </c>
      <c r="L113" s="1">
        <v>800</v>
      </c>
      <c r="M113" s="1"/>
      <c r="N113" s="1"/>
      <c r="O113" s="1"/>
    </row>
    <row r="114" hidden="1" spans="1:15">
      <c r="A114" s="1"/>
      <c r="B114" s="1">
        <v>112</v>
      </c>
      <c r="C114" s="1">
        <v>2100</v>
      </c>
      <c r="D114" s="1">
        <v>2100</v>
      </c>
      <c r="E114" s="1">
        <f t="shared" si="2"/>
        <v>1</v>
      </c>
      <c r="F114" s="1"/>
      <c r="G114" s="1">
        <v>0</v>
      </c>
      <c r="H114" s="1">
        <f t="shared" si="3"/>
        <v>1</v>
      </c>
      <c r="I114" s="1">
        <v>2100</v>
      </c>
      <c r="J114" s="1"/>
      <c r="K114" s="1">
        <v>200</v>
      </c>
      <c r="L114" s="1">
        <v>200</v>
      </c>
      <c r="M114" s="1"/>
      <c r="N114" s="1"/>
      <c r="O114" s="1"/>
    </row>
    <row r="115" hidden="1" spans="1:15">
      <c r="A115" s="1"/>
      <c r="B115" s="1">
        <v>113</v>
      </c>
      <c r="C115" s="1"/>
      <c r="D115" s="1">
        <v>0</v>
      </c>
      <c r="E115" s="1">
        <f t="shared" si="2"/>
        <v>1</v>
      </c>
      <c r="F115" s="1">
        <v>2000</v>
      </c>
      <c r="G115" s="1">
        <v>2000</v>
      </c>
      <c r="H115" s="1">
        <f t="shared" si="3"/>
        <v>1</v>
      </c>
      <c r="I115" s="1">
        <v>2000</v>
      </c>
      <c r="J115" s="1"/>
      <c r="K115" s="1"/>
      <c r="L115" s="1">
        <v>0</v>
      </c>
      <c r="M115" s="1"/>
      <c r="N115" s="1"/>
      <c r="O115" s="1"/>
    </row>
    <row r="116" hidden="1" spans="1:15">
      <c r="A116" s="1"/>
      <c r="B116" s="1">
        <v>114</v>
      </c>
      <c r="C116" s="1"/>
      <c r="D116" s="1">
        <v>0</v>
      </c>
      <c r="E116" s="1">
        <f t="shared" si="2"/>
        <v>1</v>
      </c>
      <c r="F116" s="1">
        <v>2000</v>
      </c>
      <c r="G116" s="1">
        <v>2000</v>
      </c>
      <c r="H116" s="1">
        <f t="shared" si="3"/>
        <v>1</v>
      </c>
      <c r="I116" s="1">
        <v>2000</v>
      </c>
      <c r="J116" s="1"/>
      <c r="K116" s="1">
        <v>200</v>
      </c>
      <c r="L116" s="1">
        <v>200</v>
      </c>
      <c r="M116" s="1"/>
      <c r="N116" s="1"/>
      <c r="O116" s="1"/>
    </row>
    <row r="117" hidden="1" spans="1:15">
      <c r="A117" s="1"/>
      <c r="B117" s="1">
        <v>115</v>
      </c>
      <c r="C117" s="1"/>
      <c r="D117" s="1">
        <v>0</v>
      </c>
      <c r="E117" s="1">
        <f t="shared" si="2"/>
        <v>1</v>
      </c>
      <c r="F117" s="1">
        <v>2000</v>
      </c>
      <c r="G117" s="1">
        <v>2000</v>
      </c>
      <c r="H117" s="1">
        <f t="shared" si="3"/>
        <v>1</v>
      </c>
      <c r="I117" s="1">
        <v>2000</v>
      </c>
      <c r="J117" s="1"/>
      <c r="K117" s="1">
        <v>200</v>
      </c>
      <c r="L117" s="1">
        <v>200</v>
      </c>
      <c r="M117" s="1"/>
      <c r="N117" s="1"/>
      <c r="O117" s="1"/>
    </row>
    <row r="118" hidden="1" spans="1:15">
      <c r="A118" s="1"/>
      <c r="B118" s="1">
        <v>116</v>
      </c>
      <c r="C118" s="1"/>
      <c r="D118" s="1">
        <v>0</v>
      </c>
      <c r="E118" s="1">
        <f t="shared" si="2"/>
        <v>1</v>
      </c>
      <c r="F118" s="1">
        <v>2000</v>
      </c>
      <c r="G118" s="1">
        <v>2000</v>
      </c>
      <c r="H118" s="1">
        <f t="shared" si="3"/>
        <v>1</v>
      </c>
      <c r="I118" s="1">
        <v>2000</v>
      </c>
      <c r="J118" s="1"/>
      <c r="K118" s="1">
        <v>200</v>
      </c>
      <c r="L118" s="1">
        <v>200</v>
      </c>
      <c r="M118" s="1"/>
      <c r="N118" s="1"/>
      <c r="O118" s="1"/>
    </row>
    <row r="119" hidden="1" spans="1:15">
      <c r="A119" s="1"/>
      <c r="B119" s="1">
        <v>117</v>
      </c>
      <c r="C119" s="1">
        <v>3300</v>
      </c>
      <c r="D119" s="1">
        <v>3300</v>
      </c>
      <c r="E119" s="1">
        <f t="shared" si="2"/>
        <v>1</v>
      </c>
      <c r="F119" s="1"/>
      <c r="G119" s="1">
        <v>0</v>
      </c>
      <c r="H119" s="1">
        <f t="shared" si="3"/>
        <v>1</v>
      </c>
      <c r="I119" s="1">
        <v>3300</v>
      </c>
      <c r="J119" s="1"/>
      <c r="K119" s="1"/>
      <c r="L119" s="1">
        <v>0</v>
      </c>
      <c r="M119" s="1"/>
      <c r="N119" s="1"/>
      <c r="O119" s="1"/>
    </row>
    <row r="120" hidden="1" spans="1:15">
      <c r="A120" s="1"/>
      <c r="B120" s="1">
        <v>118</v>
      </c>
      <c r="C120" s="1"/>
      <c r="D120" s="1">
        <v>0</v>
      </c>
      <c r="E120" s="1">
        <f t="shared" si="2"/>
        <v>1</v>
      </c>
      <c r="F120" s="1">
        <v>800</v>
      </c>
      <c r="G120" s="1">
        <v>800</v>
      </c>
      <c r="H120" s="1">
        <f t="shared" si="3"/>
        <v>1</v>
      </c>
      <c r="I120" s="1">
        <v>800</v>
      </c>
      <c r="J120" s="1"/>
      <c r="K120" s="1">
        <v>200</v>
      </c>
      <c r="L120" s="1">
        <v>200</v>
      </c>
      <c r="M120" s="1"/>
      <c r="N120" s="1"/>
      <c r="O120" s="1"/>
    </row>
    <row r="121" hidden="1" spans="1:15">
      <c r="A121" s="1"/>
      <c r="B121" s="1">
        <v>119</v>
      </c>
      <c r="C121" s="1">
        <v>3300</v>
      </c>
      <c r="D121" s="1">
        <v>3300</v>
      </c>
      <c r="E121" s="1">
        <f t="shared" si="2"/>
        <v>1</v>
      </c>
      <c r="F121" s="1"/>
      <c r="G121" s="1">
        <v>0</v>
      </c>
      <c r="H121" s="1">
        <f t="shared" si="3"/>
        <v>1</v>
      </c>
      <c r="I121" s="1">
        <v>3300</v>
      </c>
      <c r="J121" s="1"/>
      <c r="K121" s="1">
        <v>800</v>
      </c>
      <c r="L121" s="1">
        <v>800</v>
      </c>
      <c r="M121" s="1"/>
      <c r="N121" s="1"/>
      <c r="O121" s="1"/>
    </row>
    <row r="122" hidden="1" spans="1:15">
      <c r="A122" s="1"/>
      <c r="B122" s="1">
        <v>120</v>
      </c>
      <c r="C122" s="1"/>
      <c r="D122" s="1">
        <v>0</v>
      </c>
      <c r="E122" s="1">
        <f t="shared" si="2"/>
        <v>1</v>
      </c>
      <c r="F122" s="1">
        <v>1800</v>
      </c>
      <c r="G122" s="1">
        <v>1800</v>
      </c>
      <c r="H122" s="1">
        <f t="shared" si="3"/>
        <v>1</v>
      </c>
      <c r="I122" s="1">
        <v>1800</v>
      </c>
      <c r="J122" s="1"/>
      <c r="K122" s="1">
        <v>200</v>
      </c>
      <c r="L122" s="1">
        <v>200</v>
      </c>
      <c r="M122" s="1"/>
      <c r="N122" s="1"/>
      <c r="O122" s="1"/>
    </row>
    <row r="123" hidden="1" spans="1:15">
      <c r="A123" s="1"/>
      <c r="B123" s="1">
        <v>121</v>
      </c>
      <c r="C123" s="1"/>
      <c r="D123" s="1">
        <v>0</v>
      </c>
      <c r="E123" s="1">
        <f t="shared" si="2"/>
        <v>1</v>
      </c>
      <c r="F123" s="1">
        <v>2000</v>
      </c>
      <c r="G123" s="1">
        <v>2000</v>
      </c>
      <c r="H123" s="1">
        <f t="shared" si="3"/>
        <v>1</v>
      </c>
      <c r="I123" s="1">
        <v>2000</v>
      </c>
      <c r="J123" s="1"/>
      <c r="K123" s="1">
        <v>200</v>
      </c>
      <c r="L123" s="1">
        <v>200</v>
      </c>
      <c r="M123" s="1"/>
      <c r="N123" s="1"/>
      <c r="O123" s="1"/>
    </row>
    <row r="124" hidden="1" spans="1:15">
      <c r="A124" s="1"/>
      <c r="B124" s="1">
        <v>122</v>
      </c>
      <c r="C124" s="1">
        <v>3300</v>
      </c>
      <c r="D124" s="1">
        <v>3300</v>
      </c>
      <c r="E124" s="1">
        <f t="shared" si="2"/>
        <v>1</v>
      </c>
      <c r="F124" s="1"/>
      <c r="G124" s="1">
        <v>0</v>
      </c>
      <c r="H124" s="1">
        <f t="shared" si="3"/>
        <v>1</v>
      </c>
      <c r="I124" s="1">
        <v>3300</v>
      </c>
      <c r="J124" s="1"/>
      <c r="K124" s="1">
        <v>800</v>
      </c>
      <c r="L124" s="1">
        <v>800</v>
      </c>
      <c r="M124" s="1"/>
      <c r="N124" s="1"/>
      <c r="O124" s="1"/>
    </row>
    <row r="125" hidden="1" spans="1:15">
      <c r="A125" s="1"/>
      <c r="B125" s="1">
        <v>123</v>
      </c>
      <c r="C125" s="1">
        <v>3000</v>
      </c>
      <c r="D125" s="1">
        <v>3000</v>
      </c>
      <c r="E125" s="1">
        <f t="shared" si="2"/>
        <v>1</v>
      </c>
      <c r="F125" s="1"/>
      <c r="G125" s="1">
        <v>0</v>
      </c>
      <c r="H125" s="1">
        <f t="shared" si="3"/>
        <v>1</v>
      </c>
      <c r="I125" s="1">
        <v>3000</v>
      </c>
      <c r="J125" s="1"/>
      <c r="K125" s="1">
        <v>200</v>
      </c>
      <c r="L125" s="1">
        <v>200</v>
      </c>
      <c r="M125" s="1"/>
      <c r="N125" s="1"/>
      <c r="O125" s="1"/>
    </row>
    <row r="126" hidden="1" spans="1:15">
      <c r="A126" s="1"/>
      <c r="B126" s="1">
        <v>124</v>
      </c>
      <c r="C126" s="1"/>
      <c r="D126" s="1">
        <v>0</v>
      </c>
      <c r="E126" s="1">
        <f t="shared" si="2"/>
        <v>1</v>
      </c>
      <c r="F126" s="1">
        <v>1200</v>
      </c>
      <c r="G126" s="1">
        <v>1200</v>
      </c>
      <c r="H126" s="1">
        <f t="shared" si="3"/>
        <v>1</v>
      </c>
      <c r="I126" s="1">
        <v>1200</v>
      </c>
      <c r="J126" s="1"/>
      <c r="K126" s="1"/>
      <c r="L126" s="1">
        <v>0</v>
      </c>
      <c r="M126" s="1"/>
      <c r="N126" s="1"/>
      <c r="O126" s="1"/>
    </row>
    <row r="127" hidden="1" spans="1:15">
      <c r="A127" s="1"/>
      <c r="B127" s="1">
        <v>125</v>
      </c>
      <c r="C127" s="1"/>
      <c r="D127" s="1">
        <v>0</v>
      </c>
      <c r="E127" s="1">
        <f t="shared" si="2"/>
        <v>1</v>
      </c>
      <c r="F127" s="1">
        <v>1000</v>
      </c>
      <c r="G127" s="1">
        <v>1000</v>
      </c>
      <c r="H127" s="1">
        <f t="shared" si="3"/>
        <v>1</v>
      </c>
      <c r="I127" s="1">
        <v>1000</v>
      </c>
      <c r="J127" s="1"/>
      <c r="K127" s="1"/>
      <c r="L127" s="1">
        <v>0</v>
      </c>
      <c r="M127" s="1"/>
      <c r="N127" s="1"/>
      <c r="O127" s="1"/>
    </row>
    <row r="128" hidden="1" spans="1:15">
      <c r="A128" s="1"/>
      <c r="B128" s="1">
        <v>126</v>
      </c>
      <c r="C128" s="1"/>
      <c r="D128" s="1">
        <v>0</v>
      </c>
      <c r="E128" s="1">
        <f t="shared" si="2"/>
        <v>1</v>
      </c>
      <c r="F128" s="1">
        <v>800</v>
      </c>
      <c r="G128" s="1">
        <v>800</v>
      </c>
      <c r="H128" s="1">
        <f t="shared" si="3"/>
        <v>1</v>
      </c>
      <c r="I128" s="1">
        <v>800</v>
      </c>
      <c r="J128" s="1"/>
      <c r="K128" s="1">
        <v>200</v>
      </c>
      <c r="L128" s="1">
        <v>200</v>
      </c>
      <c r="M128" s="1"/>
      <c r="N128" s="1"/>
      <c r="O128" s="1"/>
    </row>
    <row r="129" hidden="1" spans="1:15">
      <c r="A129" s="1"/>
      <c r="B129" s="1">
        <v>127</v>
      </c>
      <c r="C129" s="1">
        <v>3300</v>
      </c>
      <c r="D129" s="1">
        <v>3300</v>
      </c>
      <c r="E129" s="1">
        <f t="shared" si="2"/>
        <v>1</v>
      </c>
      <c r="F129" s="1"/>
      <c r="G129" s="1">
        <v>0</v>
      </c>
      <c r="H129" s="1">
        <f t="shared" si="3"/>
        <v>1</v>
      </c>
      <c r="I129" s="1">
        <v>3300</v>
      </c>
      <c r="J129" s="1"/>
      <c r="K129" s="1"/>
      <c r="L129" s="1">
        <v>0</v>
      </c>
      <c r="M129" s="1"/>
      <c r="N129" s="1"/>
      <c r="O129" s="1"/>
    </row>
    <row r="130" hidden="1" spans="1:15">
      <c r="A130" s="1"/>
      <c r="B130" s="1">
        <v>128</v>
      </c>
      <c r="C130" s="1"/>
      <c r="D130" s="1">
        <v>0</v>
      </c>
      <c r="E130" s="1">
        <f t="shared" si="2"/>
        <v>1</v>
      </c>
      <c r="F130" s="1">
        <v>1200</v>
      </c>
      <c r="G130" s="1">
        <v>1200</v>
      </c>
      <c r="H130" s="1">
        <f t="shared" si="3"/>
        <v>1</v>
      </c>
      <c r="I130" s="1">
        <v>1200</v>
      </c>
      <c r="J130" s="1"/>
      <c r="K130" s="1"/>
      <c r="L130" s="1">
        <v>0</v>
      </c>
      <c r="M130" s="1"/>
      <c r="N130" s="1"/>
      <c r="O130" s="1"/>
    </row>
    <row r="131" hidden="1" spans="1:15">
      <c r="A131" s="1"/>
      <c r="B131" s="1">
        <v>129</v>
      </c>
      <c r="C131" s="1"/>
      <c r="D131" s="1">
        <v>0</v>
      </c>
      <c r="E131" s="1">
        <f t="shared" si="2"/>
        <v>1</v>
      </c>
      <c r="F131" s="1">
        <v>1800</v>
      </c>
      <c r="G131" s="1">
        <v>1800</v>
      </c>
      <c r="H131" s="1">
        <f t="shared" si="3"/>
        <v>1</v>
      </c>
      <c r="I131" s="1">
        <v>1800</v>
      </c>
      <c r="J131" s="1"/>
      <c r="K131" s="1">
        <v>800</v>
      </c>
      <c r="L131" s="1">
        <v>800</v>
      </c>
      <c r="M131" s="1"/>
      <c r="N131" s="1"/>
      <c r="O131" s="1"/>
    </row>
    <row r="132" hidden="1" spans="1:15">
      <c r="A132" s="1"/>
      <c r="B132" s="1">
        <v>130</v>
      </c>
      <c r="C132" s="1"/>
      <c r="D132" s="1">
        <v>0</v>
      </c>
      <c r="E132" s="1">
        <f t="shared" ref="E132:E195" si="4">IF(C132=D132,1,0)</f>
        <v>1</v>
      </c>
      <c r="F132" s="1">
        <v>1800</v>
      </c>
      <c r="G132" s="1">
        <v>1800</v>
      </c>
      <c r="H132" s="1">
        <f t="shared" ref="H132:H195" si="5">IF(F132=G132,1,0)</f>
        <v>1</v>
      </c>
      <c r="I132" s="1">
        <v>1800</v>
      </c>
      <c r="J132" s="1"/>
      <c r="K132" s="1">
        <v>200</v>
      </c>
      <c r="L132" s="1">
        <v>200</v>
      </c>
      <c r="M132" s="1"/>
      <c r="N132" s="1"/>
      <c r="O132" s="1"/>
    </row>
    <row r="133" hidden="1" spans="1:15">
      <c r="A133" s="1"/>
      <c r="B133" s="1">
        <v>131</v>
      </c>
      <c r="C133" s="1"/>
      <c r="D133" s="1">
        <v>0</v>
      </c>
      <c r="E133" s="1">
        <f t="shared" si="4"/>
        <v>1</v>
      </c>
      <c r="F133" s="1">
        <v>1800</v>
      </c>
      <c r="G133" s="1">
        <v>1800</v>
      </c>
      <c r="H133" s="1">
        <f t="shared" si="5"/>
        <v>1</v>
      </c>
      <c r="I133" s="1">
        <v>1800</v>
      </c>
      <c r="J133" s="1"/>
      <c r="K133" s="1">
        <v>800</v>
      </c>
      <c r="L133" s="1">
        <v>800</v>
      </c>
      <c r="M133" s="1"/>
      <c r="N133" s="1"/>
      <c r="O133" s="1"/>
    </row>
    <row r="134" hidden="1" spans="1:15">
      <c r="A134" s="1"/>
      <c r="B134" s="1">
        <v>132</v>
      </c>
      <c r="C134" s="1"/>
      <c r="D134" s="1">
        <v>0</v>
      </c>
      <c r="E134" s="1">
        <f t="shared" si="4"/>
        <v>1</v>
      </c>
      <c r="F134" s="1">
        <v>1200</v>
      </c>
      <c r="G134" s="1">
        <v>1200</v>
      </c>
      <c r="H134" s="1">
        <f t="shared" si="5"/>
        <v>1</v>
      </c>
      <c r="I134" s="1">
        <v>1200</v>
      </c>
      <c r="J134" s="1"/>
      <c r="K134" s="1">
        <v>200</v>
      </c>
      <c r="L134" s="1">
        <v>200</v>
      </c>
      <c r="M134" s="1"/>
      <c r="N134" s="1"/>
      <c r="O134" s="1"/>
    </row>
    <row r="135" hidden="1" spans="1:15">
      <c r="A135" s="1"/>
      <c r="B135" s="1">
        <v>133</v>
      </c>
      <c r="C135" s="1"/>
      <c r="D135" s="1">
        <v>0</v>
      </c>
      <c r="E135" s="1">
        <f t="shared" si="4"/>
        <v>1</v>
      </c>
      <c r="F135" s="1">
        <v>800</v>
      </c>
      <c r="G135" s="1">
        <v>800</v>
      </c>
      <c r="H135" s="1">
        <f t="shared" si="5"/>
        <v>1</v>
      </c>
      <c r="I135" s="1">
        <v>800</v>
      </c>
      <c r="J135" s="1"/>
      <c r="K135" s="1">
        <v>200</v>
      </c>
      <c r="L135" s="1">
        <v>200</v>
      </c>
      <c r="M135" s="1"/>
      <c r="N135" s="1"/>
      <c r="O135" s="1"/>
    </row>
    <row r="136" hidden="1" spans="1:15">
      <c r="A136" s="1"/>
      <c r="B136" s="1">
        <v>134</v>
      </c>
      <c r="C136" s="1"/>
      <c r="D136" s="1">
        <v>0</v>
      </c>
      <c r="E136" s="1">
        <f t="shared" si="4"/>
        <v>1</v>
      </c>
      <c r="F136" s="1">
        <v>1800</v>
      </c>
      <c r="G136" s="1">
        <v>1800</v>
      </c>
      <c r="H136" s="1">
        <f t="shared" si="5"/>
        <v>1</v>
      </c>
      <c r="I136" s="1">
        <v>1800</v>
      </c>
      <c r="J136" s="1"/>
      <c r="K136" s="1">
        <v>200</v>
      </c>
      <c r="L136" s="1">
        <v>200</v>
      </c>
      <c r="M136" s="1"/>
      <c r="N136" s="1"/>
      <c r="O136" s="1"/>
    </row>
    <row r="137" hidden="1" spans="1:15">
      <c r="A137" s="1"/>
      <c r="B137" s="1">
        <v>135</v>
      </c>
      <c r="C137" s="1"/>
      <c r="D137" s="1">
        <v>0</v>
      </c>
      <c r="E137" s="1">
        <f t="shared" si="4"/>
        <v>1</v>
      </c>
      <c r="F137" s="1">
        <v>1200</v>
      </c>
      <c r="G137" s="1">
        <v>1200</v>
      </c>
      <c r="H137" s="1">
        <f t="shared" si="5"/>
        <v>1</v>
      </c>
      <c r="I137" s="1">
        <v>1200</v>
      </c>
      <c r="J137" s="1"/>
      <c r="K137" s="1"/>
      <c r="L137" s="1">
        <v>0</v>
      </c>
      <c r="M137" s="1"/>
      <c r="N137" s="1"/>
      <c r="O137" s="1"/>
    </row>
    <row r="138" hidden="1" spans="1:15">
      <c r="A138" s="1"/>
      <c r="B138" s="1">
        <v>136</v>
      </c>
      <c r="C138" s="1"/>
      <c r="D138" s="1">
        <v>0</v>
      </c>
      <c r="E138" s="1">
        <f t="shared" si="4"/>
        <v>1</v>
      </c>
      <c r="F138" s="1">
        <v>1800</v>
      </c>
      <c r="G138" s="1">
        <v>1800</v>
      </c>
      <c r="H138" s="1">
        <f t="shared" si="5"/>
        <v>1</v>
      </c>
      <c r="I138" s="1">
        <v>1800</v>
      </c>
      <c r="J138" s="1"/>
      <c r="K138" s="1">
        <v>200</v>
      </c>
      <c r="L138" s="1">
        <v>200</v>
      </c>
      <c r="M138" s="1"/>
      <c r="N138" s="1"/>
      <c r="O138" s="1"/>
    </row>
    <row r="139" hidden="1" spans="1:15">
      <c r="A139" s="1"/>
      <c r="B139" s="1">
        <v>137</v>
      </c>
      <c r="C139" s="1"/>
      <c r="D139" s="1">
        <v>0</v>
      </c>
      <c r="E139" s="1">
        <f t="shared" si="4"/>
        <v>1</v>
      </c>
      <c r="F139" s="1">
        <v>2000</v>
      </c>
      <c r="G139" s="1">
        <v>2000</v>
      </c>
      <c r="H139" s="1">
        <f t="shared" si="5"/>
        <v>1</v>
      </c>
      <c r="I139" s="1">
        <v>2000</v>
      </c>
      <c r="J139" s="1"/>
      <c r="K139" s="1"/>
      <c r="L139" s="1">
        <v>0</v>
      </c>
      <c r="M139" s="1"/>
      <c r="N139" s="1"/>
      <c r="O139" s="1"/>
    </row>
    <row r="140" hidden="1" spans="1:15">
      <c r="A140" s="1"/>
      <c r="B140" s="1">
        <v>138</v>
      </c>
      <c r="C140" s="1"/>
      <c r="D140" s="1">
        <v>0</v>
      </c>
      <c r="E140" s="1">
        <f t="shared" si="4"/>
        <v>1</v>
      </c>
      <c r="F140" s="1">
        <v>2000</v>
      </c>
      <c r="G140" s="1">
        <v>2000</v>
      </c>
      <c r="H140" s="1">
        <f t="shared" si="5"/>
        <v>1</v>
      </c>
      <c r="I140" s="1">
        <v>2000</v>
      </c>
      <c r="J140" s="1"/>
      <c r="K140" s="1">
        <v>200</v>
      </c>
      <c r="L140" s="1">
        <v>200</v>
      </c>
      <c r="M140" s="1"/>
      <c r="N140" s="1"/>
      <c r="O140" s="1"/>
    </row>
    <row r="141" hidden="1" spans="1:15">
      <c r="A141" s="1"/>
      <c r="B141" s="1">
        <v>139</v>
      </c>
      <c r="C141" s="1"/>
      <c r="D141" s="1">
        <v>0</v>
      </c>
      <c r="E141" s="1">
        <f t="shared" si="4"/>
        <v>1</v>
      </c>
      <c r="F141" s="1">
        <v>2000</v>
      </c>
      <c r="G141" s="1">
        <v>2000</v>
      </c>
      <c r="H141" s="1">
        <f t="shared" si="5"/>
        <v>1</v>
      </c>
      <c r="I141" s="1">
        <v>2000</v>
      </c>
      <c r="J141" s="1"/>
      <c r="K141" s="1">
        <v>200</v>
      </c>
      <c r="L141" s="1">
        <v>200</v>
      </c>
      <c r="M141" s="1"/>
      <c r="N141" s="1"/>
      <c r="O141" s="1"/>
    </row>
    <row r="142" hidden="1" spans="1:15">
      <c r="A142" s="1"/>
      <c r="B142" s="1">
        <v>140</v>
      </c>
      <c r="C142" s="1"/>
      <c r="D142" s="1">
        <v>0</v>
      </c>
      <c r="E142" s="1">
        <f t="shared" si="4"/>
        <v>1</v>
      </c>
      <c r="F142" s="1">
        <v>2000</v>
      </c>
      <c r="G142" s="1">
        <v>2000</v>
      </c>
      <c r="H142" s="1">
        <f t="shared" si="5"/>
        <v>1</v>
      </c>
      <c r="I142" s="1">
        <v>2000</v>
      </c>
      <c r="J142" s="1"/>
      <c r="K142" s="1">
        <v>200</v>
      </c>
      <c r="L142" s="1">
        <v>200</v>
      </c>
      <c r="M142" s="1"/>
      <c r="N142" s="1"/>
      <c r="O142" s="1"/>
    </row>
    <row r="143" hidden="1" spans="1:15">
      <c r="A143" s="1"/>
      <c r="B143" s="1">
        <v>141</v>
      </c>
      <c r="C143" s="1"/>
      <c r="D143" s="1">
        <v>0</v>
      </c>
      <c r="E143" s="1">
        <f t="shared" si="4"/>
        <v>1</v>
      </c>
      <c r="F143" s="1">
        <v>2000</v>
      </c>
      <c r="G143" s="1">
        <v>2000</v>
      </c>
      <c r="H143" s="1">
        <f t="shared" si="5"/>
        <v>1</v>
      </c>
      <c r="I143" s="1">
        <v>2000</v>
      </c>
      <c r="J143" s="1"/>
      <c r="K143" s="1">
        <v>800</v>
      </c>
      <c r="L143" s="1">
        <v>800</v>
      </c>
      <c r="M143" s="1"/>
      <c r="N143" s="1"/>
      <c r="O143" s="1"/>
    </row>
    <row r="144" hidden="1" spans="1:15">
      <c r="A144" s="1"/>
      <c r="B144" s="1">
        <v>142</v>
      </c>
      <c r="C144" s="1"/>
      <c r="D144" s="1">
        <v>0</v>
      </c>
      <c r="E144" s="1">
        <f t="shared" si="4"/>
        <v>1</v>
      </c>
      <c r="F144" s="1">
        <v>2200</v>
      </c>
      <c r="G144" s="1">
        <v>2200</v>
      </c>
      <c r="H144" s="1">
        <f t="shared" si="5"/>
        <v>1</v>
      </c>
      <c r="I144" s="1">
        <v>2200</v>
      </c>
      <c r="J144" s="1"/>
      <c r="K144" s="1">
        <v>200</v>
      </c>
      <c r="L144" s="1">
        <v>200</v>
      </c>
      <c r="M144" s="1"/>
      <c r="N144" s="1"/>
      <c r="O144" s="1"/>
    </row>
    <row r="145" hidden="1" spans="1:15">
      <c r="A145" s="1"/>
      <c r="B145" s="1">
        <v>143</v>
      </c>
      <c r="C145" s="1"/>
      <c r="D145" s="1">
        <v>0</v>
      </c>
      <c r="E145" s="1">
        <f t="shared" si="4"/>
        <v>1</v>
      </c>
      <c r="F145" s="1">
        <v>2000</v>
      </c>
      <c r="G145" s="1">
        <v>2000</v>
      </c>
      <c r="H145" s="1">
        <f t="shared" si="5"/>
        <v>1</v>
      </c>
      <c r="I145" s="1">
        <v>2000</v>
      </c>
      <c r="J145" s="1"/>
      <c r="K145" s="1">
        <v>200</v>
      </c>
      <c r="L145" s="1">
        <v>200</v>
      </c>
      <c r="M145" s="1"/>
      <c r="N145" s="1"/>
      <c r="O145" s="1"/>
    </row>
    <row r="146" hidden="1" spans="1:15">
      <c r="A146" s="1"/>
      <c r="B146" s="1">
        <v>144</v>
      </c>
      <c r="C146" s="1">
        <v>3300</v>
      </c>
      <c r="D146" s="1">
        <v>3300</v>
      </c>
      <c r="E146" s="1">
        <f t="shared" si="4"/>
        <v>1</v>
      </c>
      <c r="F146" s="1"/>
      <c r="G146" s="1">
        <v>0</v>
      </c>
      <c r="H146" s="1">
        <f t="shared" si="5"/>
        <v>1</v>
      </c>
      <c r="I146" s="1">
        <v>3300</v>
      </c>
      <c r="J146" s="1"/>
      <c r="K146" s="1">
        <v>200</v>
      </c>
      <c r="L146" s="1">
        <v>200</v>
      </c>
      <c r="M146" s="1"/>
      <c r="N146" s="1"/>
      <c r="O146" s="1"/>
    </row>
    <row r="147" hidden="1" spans="1:15">
      <c r="A147" s="1"/>
      <c r="B147" s="1">
        <v>145</v>
      </c>
      <c r="C147" s="1">
        <v>3300</v>
      </c>
      <c r="D147" s="1">
        <v>3300</v>
      </c>
      <c r="E147" s="1">
        <f t="shared" si="4"/>
        <v>1</v>
      </c>
      <c r="F147" s="1"/>
      <c r="G147" s="1">
        <v>0</v>
      </c>
      <c r="H147" s="1">
        <f t="shared" si="5"/>
        <v>1</v>
      </c>
      <c r="I147" s="1">
        <v>3300</v>
      </c>
      <c r="J147" s="1"/>
      <c r="K147" s="1"/>
      <c r="L147" s="1">
        <v>0</v>
      </c>
      <c r="M147" s="1"/>
      <c r="N147" s="1"/>
      <c r="O147" s="1"/>
    </row>
    <row r="148" hidden="1" spans="1:15">
      <c r="A148" s="1"/>
      <c r="B148" s="1">
        <v>146</v>
      </c>
      <c r="C148" s="1"/>
      <c r="D148" s="1">
        <v>0</v>
      </c>
      <c r="E148" s="1">
        <f t="shared" si="4"/>
        <v>1</v>
      </c>
      <c r="F148" s="1">
        <v>2200</v>
      </c>
      <c r="G148" s="1">
        <v>2200</v>
      </c>
      <c r="H148" s="1">
        <f t="shared" si="5"/>
        <v>1</v>
      </c>
      <c r="I148" s="1">
        <v>2200</v>
      </c>
      <c r="J148" s="1"/>
      <c r="K148" s="1"/>
      <c r="L148" s="1">
        <v>0</v>
      </c>
      <c r="M148" s="1"/>
      <c r="N148" s="1"/>
      <c r="O148" s="1"/>
    </row>
    <row r="149" hidden="1" spans="1:15">
      <c r="A149" s="1"/>
      <c r="B149" s="1">
        <v>147</v>
      </c>
      <c r="C149" s="1"/>
      <c r="D149" s="1">
        <v>0</v>
      </c>
      <c r="E149" s="1">
        <f t="shared" si="4"/>
        <v>1</v>
      </c>
      <c r="F149" s="1">
        <v>2200</v>
      </c>
      <c r="G149" s="1">
        <v>2200</v>
      </c>
      <c r="H149" s="1">
        <f t="shared" si="5"/>
        <v>1</v>
      </c>
      <c r="I149" s="1">
        <v>2200</v>
      </c>
      <c r="J149" s="1"/>
      <c r="K149" s="1"/>
      <c r="L149" s="1">
        <v>0</v>
      </c>
      <c r="M149" s="1"/>
      <c r="N149" s="1"/>
      <c r="O149" s="1"/>
    </row>
    <row r="150" hidden="1" spans="1:15">
      <c r="A150" s="1"/>
      <c r="B150" s="1">
        <v>148</v>
      </c>
      <c r="C150" s="1"/>
      <c r="D150" s="1">
        <v>0</v>
      </c>
      <c r="E150" s="1">
        <f t="shared" si="4"/>
        <v>1</v>
      </c>
      <c r="F150" s="1">
        <v>2000</v>
      </c>
      <c r="G150" s="1">
        <v>2000</v>
      </c>
      <c r="H150" s="1">
        <f t="shared" si="5"/>
        <v>1</v>
      </c>
      <c r="I150" s="1">
        <v>2000</v>
      </c>
      <c r="J150" s="1"/>
      <c r="K150" s="1">
        <v>200</v>
      </c>
      <c r="L150" s="1">
        <v>200</v>
      </c>
      <c r="M150" s="1"/>
      <c r="N150" s="1"/>
      <c r="O150" s="1"/>
    </row>
    <row r="151" hidden="1" spans="1:15">
      <c r="A151" s="1"/>
      <c r="B151" s="1">
        <v>149</v>
      </c>
      <c r="C151" s="1"/>
      <c r="D151" s="1">
        <v>0</v>
      </c>
      <c r="E151" s="1">
        <f t="shared" si="4"/>
        <v>1</v>
      </c>
      <c r="F151" s="1">
        <v>2000</v>
      </c>
      <c r="G151" s="1">
        <v>2000</v>
      </c>
      <c r="H151" s="1">
        <f t="shared" si="5"/>
        <v>1</v>
      </c>
      <c r="I151" s="1">
        <v>2000</v>
      </c>
      <c r="J151" s="1"/>
      <c r="K151" s="1">
        <v>800</v>
      </c>
      <c r="L151" s="1">
        <v>800</v>
      </c>
      <c r="M151" s="1"/>
      <c r="N151" s="1"/>
      <c r="O151" s="1"/>
    </row>
    <row r="152" hidden="1" spans="1:15">
      <c r="A152" s="1"/>
      <c r="B152" s="1">
        <v>150</v>
      </c>
      <c r="C152" s="1"/>
      <c r="D152" s="1">
        <v>0</v>
      </c>
      <c r="E152" s="1">
        <f t="shared" si="4"/>
        <v>1</v>
      </c>
      <c r="F152" s="1">
        <v>1600</v>
      </c>
      <c r="G152" s="1">
        <v>1600</v>
      </c>
      <c r="H152" s="1">
        <f t="shared" si="5"/>
        <v>1</v>
      </c>
      <c r="I152" s="1">
        <v>1600</v>
      </c>
      <c r="J152" s="1"/>
      <c r="K152" s="1"/>
      <c r="L152" s="1">
        <v>0</v>
      </c>
      <c r="M152" s="1"/>
      <c r="N152" s="1"/>
      <c r="O152" s="1"/>
    </row>
    <row r="153" hidden="1" spans="1:15">
      <c r="A153" s="1"/>
      <c r="B153" s="1">
        <v>151</v>
      </c>
      <c r="C153" s="1"/>
      <c r="D153" s="1">
        <v>0</v>
      </c>
      <c r="E153" s="1">
        <f t="shared" si="4"/>
        <v>1</v>
      </c>
      <c r="F153" s="1">
        <v>2000</v>
      </c>
      <c r="G153" s="1">
        <v>2000</v>
      </c>
      <c r="H153" s="1">
        <f t="shared" si="5"/>
        <v>1</v>
      </c>
      <c r="I153" s="1">
        <v>2000</v>
      </c>
      <c r="J153" s="1"/>
      <c r="K153" s="1">
        <v>800</v>
      </c>
      <c r="L153" s="1">
        <v>800</v>
      </c>
      <c r="M153" s="1"/>
      <c r="N153" s="1"/>
      <c r="O153" s="1"/>
    </row>
    <row r="154" hidden="1" spans="1:15">
      <c r="A154" s="1"/>
      <c r="B154" s="1">
        <v>152</v>
      </c>
      <c r="C154" s="1"/>
      <c r="D154" s="1">
        <v>0</v>
      </c>
      <c r="E154" s="1">
        <f t="shared" si="4"/>
        <v>1</v>
      </c>
      <c r="F154" s="1">
        <v>2000</v>
      </c>
      <c r="G154" s="1">
        <v>2000</v>
      </c>
      <c r="H154" s="1">
        <f t="shared" si="5"/>
        <v>1</v>
      </c>
      <c r="I154" s="1">
        <v>2000</v>
      </c>
      <c r="J154" s="1"/>
      <c r="K154" s="1">
        <v>200</v>
      </c>
      <c r="L154" s="1">
        <v>200</v>
      </c>
      <c r="M154" s="1"/>
      <c r="N154" s="1"/>
      <c r="O154" s="1"/>
    </row>
    <row r="155" hidden="1" spans="1:15">
      <c r="A155" s="1"/>
      <c r="B155" s="1">
        <v>153</v>
      </c>
      <c r="C155" s="1"/>
      <c r="D155" s="1">
        <v>0</v>
      </c>
      <c r="E155" s="1">
        <f t="shared" si="4"/>
        <v>1</v>
      </c>
      <c r="F155" s="1">
        <v>1400</v>
      </c>
      <c r="G155" s="1">
        <v>1400</v>
      </c>
      <c r="H155" s="1">
        <f t="shared" si="5"/>
        <v>1</v>
      </c>
      <c r="I155" s="1">
        <v>1400</v>
      </c>
      <c r="J155" s="1"/>
      <c r="K155" s="1"/>
      <c r="L155" s="1">
        <v>0</v>
      </c>
      <c r="M155" s="1"/>
      <c r="N155" s="1"/>
      <c r="O155" s="1"/>
    </row>
    <row r="156" hidden="1" spans="1:15">
      <c r="A156" s="1"/>
      <c r="B156" s="1">
        <v>154</v>
      </c>
      <c r="C156" s="1"/>
      <c r="D156" s="1">
        <v>0</v>
      </c>
      <c r="E156" s="1">
        <f t="shared" si="4"/>
        <v>1</v>
      </c>
      <c r="F156" s="1">
        <v>1800</v>
      </c>
      <c r="G156" s="1">
        <v>1800</v>
      </c>
      <c r="H156" s="1">
        <f t="shared" si="5"/>
        <v>1</v>
      </c>
      <c r="I156" s="1">
        <v>1800</v>
      </c>
      <c r="J156" s="1"/>
      <c r="K156" s="1">
        <v>200</v>
      </c>
      <c r="L156" s="1">
        <v>200</v>
      </c>
      <c r="M156" s="1"/>
      <c r="N156" s="1"/>
      <c r="O156" s="1"/>
    </row>
    <row r="157" hidden="1" spans="1:15">
      <c r="A157" s="1"/>
      <c r="B157" s="1">
        <v>155</v>
      </c>
      <c r="C157" s="1"/>
      <c r="D157" s="1">
        <v>0</v>
      </c>
      <c r="E157" s="1">
        <f t="shared" si="4"/>
        <v>1</v>
      </c>
      <c r="F157" s="1">
        <v>1600</v>
      </c>
      <c r="G157" s="1">
        <v>1600</v>
      </c>
      <c r="H157" s="1">
        <f t="shared" si="5"/>
        <v>1</v>
      </c>
      <c r="I157" s="1">
        <v>1600</v>
      </c>
      <c r="J157" s="1"/>
      <c r="K157" s="1"/>
      <c r="L157" s="1">
        <v>0</v>
      </c>
      <c r="M157" s="1"/>
      <c r="N157" s="1"/>
      <c r="O157" s="1"/>
    </row>
    <row r="158" hidden="1" spans="1:15">
      <c r="A158" s="1"/>
      <c r="B158" s="1">
        <v>156</v>
      </c>
      <c r="C158" s="1"/>
      <c r="D158" s="1">
        <v>0</v>
      </c>
      <c r="E158" s="1">
        <f t="shared" si="4"/>
        <v>1</v>
      </c>
      <c r="F158" s="1">
        <v>1600</v>
      </c>
      <c r="G158" s="1">
        <v>1600</v>
      </c>
      <c r="H158" s="1">
        <f t="shared" si="5"/>
        <v>1</v>
      </c>
      <c r="I158" s="1">
        <v>1600</v>
      </c>
      <c r="J158" s="1"/>
      <c r="K158" s="1">
        <v>800</v>
      </c>
      <c r="L158" s="1">
        <v>800</v>
      </c>
      <c r="M158" s="1"/>
      <c r="N158" s="1"/>
      <c r="O158" s="1"/>
    </row>
    <row r="159" hidden="1" spans="1:15">
      <c r="A159" s="1"/>
      <c r="B159" s="1">
        <v>157</v>
      </c>
      <c r="C159" s="1"/>
      <c r="D159" s="1">
        <v>0</v>
      </c>
      <c r="E159" s="1">
        <f t="shared" si="4"/>
        <v>1</v>
      </c>
      <c r="F159" s="1">
        <v>1600</v>
      </c>
      <c r="G159" s="1">
        <v>1600</v>
      </c>
      <c r="H159" s="1">
        <f t="shared" si="5"/>
        <v>1</v>
      </c>
      <c r="I159" s="1">
        <v>1600</v>
      </c>
      <c r="J159" s="1"/>
      <c r="K159" s="1">
        <v>200</v>
      </c>
      <c r="L159" s="1">
        <v>200</v>
      </c>
      <c r="M159" s="1"/>
      <c r="N159" s="1"/>
      <c r="O159" s="1"/>
    </row>
    <row r="160" hidden="1" spans="1:15">
      <c r="A160" s="1"/>
      <c r="B160" s="1">
        <v>158</v>
      </c>
      <c r="C160" s="1"/>
      <c r="D160" s="1">
        <v>0</v>
      </c>
      <c r="E160" s="1">
        <f t="shared" si="4"/>
        <v>1</v>
      </c>
      <c r="F160" s="1">
        <v>1400</v>
      </c>
      <c r="G160" s="1">
        <v>1400</v>
      </c>
      <c r="H160" s="1">
        <f t="shared" si="5"/>
        <v>1</v>
      </c>
      <c r="I160" s="1">
        <v>1400</v>
      </c>
      <c r="J160" s="1"/>
      <c r="K160" s="1"/>
      <c r="L160" s="1">
        <v>0</v>
      </c>
      <c r="M160" s="1"/>
      <c r="N160" s="1"/>
      <c r="O160" s="1"/>
    </row>
    <row r="161" hidden="1" spans="1:15">
      <c r="A161" s="1"/>
      <c r="B161" s="1">
        <v>159</v>
      </c>
      <c r="C161" s="1"/>
      <c r="D161" s="1">
        <v>0</v>
      </c>
      <c r="E161" s="1">
        <f t="shared" si="4"/>
        <v>1</v>
      </c>
      <c r="F161" s="1">
        <v>2000</v>
      </c>
      <c r="G161" s="1">
        <v>2000</v>
      </c>
      <c r="H161" s="1">
        <f t="shared" si="5"/>
        <v>1</v>
      </c>
      <c r="I161" s="1">
        <v>2000</v>
      </c>
      <c r="J161" s="1"/>
      <c r="K161" s="1">
        <v>800</v>
      </c>
      <c r="L161" s="1">
        <v>800</v>
      </c>
      <c r="M161" s="1"/>
      <c r="N161" s="1"/>
      <c r="O161" s="1"/>
    </row>
    <row r="162" hidden="1" spans="1:15">
      <c r="A162" s="1"/>
      <c r="B162" s="1">
        <v>160</v>
      </c>
      <c r="C162" s="1"/>
      <c r="D162" s="1">
        <v>0</v>
      </c>
      <c r="E162" s="1">
        <f t="shared" si="4"/>
        <v>1</v>
      </c>
      <c r="F162" s="1">
        <v>2000</v>
      </c>
      <c r="G162" s="1">
        <v>2000</v>
      </c>
      <c r="H162" s="1">
        <f t="shared" si="5"/>
        <v>1</v>
      </c>
      <c r="I162" s="1">
        <v>2000</v>
      </c>
      <c r="J162" s="1"/>
      <c r="K162" s="1">
        <v>200</v>
      </c>
      <c r="L162" s="1">
        <v>200</v>
      </c>
      <c r="M162" s="1"/>
      <c r="N162" s="1"/>
      <c r="O162" s="1"/>
    </row>
    <row r="163" hidden="1" spans="1:15">
      <c r="A163" s="1"/>
      <c r="B163" s="1">
        <v>161</v>
      </c>
      <c r="C163" s="1"/>
      <c r="D163" s="1">
        <v>0</v>
      </c>
      <c r="E163" s="1">
        <f t="shared" si="4"/>
        <v>1</v>
      </c>
      <c r="F163" s="1">
        <v>1800</v>
      </c>
      <c r="G163" s="1">
        <v>1800</v>
      </c>
      <c r="H163" s="1">
        <f t="shared" si="5"/>
        <v>1</v>
      </c>
      <c r="I163" s="1">
        <v>1800</v>
      </c>
      <c r="J163" s="1"/>
      <c r="K163" s="1">
        <v>200</v>
      </c>
      <c r="L163" s="1">
        <v>200</v>
      </c>
      <c r="M163" s="1"/>
      <c r="N163" s="1"/>
      <c r="O163" s="1"/>
    </row>
    <row r="164" hidden="1" spans="1:15">
      <c r="A164" s="1"/>
      <c r="B164" s="1">
        <v>162</v>
      </c>
      <c r="C164" s="1"/>
      <c r="D164" s="1">
        <v>0</v>
      </c>
      <c r="E164" s="1">
        <f t="shared" si="4"/>
        <v>1</v>
      </c>
      <c r="F164" s="1">
        <v>1400</v>
      </c>
      <c r="G164" s="1">
        <v>1400</v>
      </c>
      <c r="H164" s="1">
        <f t="shared" si="5"/>
        <v>1</v>
      </c>
      <c r="I164" s="1">
        <v>1400</v>
      </c>
      <c r="J164" s="1"/>
      <c r="K164" s="1"/>
      <c r="L164" s="1">
        <v>0</v>
      </c>
      <c r="M164" s="1"/>
      <c r="N164" s="1"/>
      <c r="O164" s="1"/>
    </row>
    <row r="165" hidden="1" spans="1:15">
      <c r="A165" s="1"/>
      <c r="B165" s="1">
        <v>163</v>
      </c>
      <c r="C165" s="1"/>
      <c r="D165" s="1">
        <v>0</v>
      </c>
      <c r="E165" s="1">
        <f t="shared" si="4"/>
        <v>1</v>
      </c>
      <c r="F165" s="1">
        <v>1600</v>
      </c>
      <c r="G165" s="1">
        <v>1600</v>
      </c>
      <c r="H165" s="1">
        <f t="shared" si="5"/>
        <v>1</v>
      </c>
      <c r="I165" s="1">
        <v>1600</v>
      </c>
      <c r="J165" s="1"/>
      <c r="K165" s="1"/>
      <c r="L165" s="1">
        <v>0</v>
      </c>
      <c r="M165" s="1"/>
      <c r="N165" s="1"/>
      <c r="O165" s="1"/>
    </row>
    <row r="166" hidden="1" spans="1:15">
      <c r="A166" s="1"/>
      <c r="B166" s="1">
        <v>164</v>
      </c>
      <c r="C166" s="1"/>
      <c r="D166" s="1">
        <v>0</v>
      </c>
      <c r="E166" s="1">
        <f t="shared" si="4"/>
        <v>1</v>
      </c>
      <c r="F166" s="1">
        <v>1600</v>
      </c>
      <c r="G166" s="1">
        <v>1600</v>
      </c>
      <c r="H166" s="1">
        <f t="shared" si="5"/>
        <v>1</v>
      </c>
      <c r="I166" s="1">
        <v>1600</v>
      </c>
      <c r="J166" s="1"/>
      <c r="K166" s="1">
        <v>200</v>
      </c>
      <c r="L166" s="1">
        <v>200</v>
      </c>
      <c r="M166" s="1"/>
      <c r="N166" s="1"/>
      <c r="O166" s="1"/>
    </row>
    <row r="167" hidden="1" spans="1:15">
      <c r="A167" s="1"/>
      <c r="B167" s="1">
        <v>165</v>
      </c>
      <c r="C167" s="1"/>
      <c r="D167" s="1">
        <v>0</v>
      </c>
      <c r="E167" s="1">
        <f t="shared" si="4"/>
        <v>1</v>
      </c>
      <c r="F167" s="1">
        <v>2000</v>
      </c>
      <c r="G167" s="1">
        <v>2000</v>
      </c>
      <c r="H167" s="1">
        <f t="shared" si="5"/>
        <v>1</v>
      </c>
      <c r="I167" s="1">
        <v>2000</v>
      </c>
      <c r="J167" s="1"/>
      <c r="K167" s="1"/>
      <c r="L167" s="1">
        <v>0</v>
      </c>
      <c r="M167" s="1"/>
      <c r="N167" s="1"/>
      <c r="O167" s="1"/>
    </row>
    <row r="168" hidden="1" spans="1:15">
      <c r="A168" s="1"/>
      <c r="B168" s="1">
        <v>166</v>
      </c>
      <c r="C168" s="1"/>
      <c r="D168" s="1">
        <v>0</v>
      </c>
      <c r="E168" s="1">
        <f t="shared" si="4"/>
        <v>1</v>
      </c>
      <c r="F168" s="1">
        <v>1200</v>
      </c>
      <c r="G168" s="1">
        <v>1200</v>
      </c>
      <c r="H168" s="1">
        <f t="shared" si="5"/>
        <v>1</v>
      </c>
      <c r="I168" s="1">
        <v>1200</v>
      </c>
      <c r="J168" s="1"/>
      <c r="K168" s="1"/>
      <c r="L168" s="1">
        <v>0</v>
      </c>
      <c r="M168" s="1"/>
      <c r="N168" s="1"/>
      <c r="O168" s="1"/>
    </row>
    <row r="169" hidden="1" spans="1:15">
      <c r="A169" s="1"/>
      <c r="B169" s="1">
        <v>167</v>
      </c>
      <c r="C169" s="1"/>
      <c r="D169" s="1">
        <v>0</v>
      </c>
      <c r="E169" s="1">
        <f t="shared" si="4"/>
        <v>1</v>
      </c>
      <c r="F169" s="1">
        <v>1600</v>
      </c>
      <c r="G169" s="1">
        <v>1600</v>
      </c>
      <c r="H169" s="1">
        <f t="shared" si="5"/>
        <v>1</v>
      </c>
      <c r="I169" s="1">
        <v>1600</v>
      </c>
      <c r="J169" s="1"/>
      <c r="K169" s="1"/>
      <c r="L169" s="1">
        <v>0</v>
      </c>
      <c r="M169" s="1"/>
      <c r="N169" s="1"/>
      <c r="O169" s="1"/>
    </row>
    <row r="170" hidden="1" spans="1:15">
      <c r="A170" s="1"/>
      <c r="B170" s="1">
        <v>168</v>
      </c>
      <c r="C170" s="1"/>
      <c r="D170" s="1">
        <v>0</v>
      </c>
      <c r="E170" s="1">
        <f t="shared" si="4"/>
        <v>1</v>
      </c>
      <c r="F170" s="1">
        <v>1600</v>
      </c>
      <c r="G170" s="1">
        <v>1600</v>
      </c>
      <c r="H170" s="1">
        <f t="shared" si="5"/>
        <v>1</v>
      </c>
      <c r="I170" s="1">
        <v>1600</v>
      </c>
      <c r="J170" s="1"/>
      <c r="K170" s="1"/>
      <c r="L170" s="1">
        <v>0</v>
      </c>
      <c r="M170" s="1"/>
      <c r="N170" s="1"/>
      <c r="O170" s="1"/>
    </row>
    <row r="171" hidden="1" spans="1:15">
      <c r="A171" s="1"/>
      <c r="B171" s="1">
        <v>169</v>
      </c>
      <c r="C171" s="1"/>
      <c r="D171" s="1">
        <v>0</v>
      </c>
      <c r="E171" s="1">
        <f t="shared" si="4"/>
        <v>1</v>
      </c>
      <c r="F171" s="1">
        <v>1800</v>
      </c>
      <c r="G171" s="1">
        <v>1800</v>
      </c>
      <c r="H171" s="1">
        <f t="shared" si="5"/>
        <v>1</v>
      </c>
      <c r="I171" s="1">
        <v>1800</v>
      </c>
      <c r="J171" s="1"/>
      <c r="K171" s="1">
        <v>800</v>
      </c>
      <c r="L171" s="1">
        <v>800</v>
      </c>
      <c r="M171" s="1"/>
      <c r="N171" s="1"/>
      <c r="O171" s="1"/>
    </row>
    <row r="172" hidden="1" spans="1:15">
      <c r="A172" s="1"/>
      <c r="B172" s="1">
        <v>170</v>
      </c>
      <c r="C172" s="1"/>
      <c r="D172" s="1">
        <v>0</v>
      </c>
      <c r="E172" s="1">
        <f t="shared" si="4"/>
        <v>1</v>
      </c>
      <c r="F172" s="1">
        <v>1600</v>
      </c>
      <c r="G172" s="1">
        <v>1600</v>
      </c>
      <c r="H172" s="1">
        <f t="shared" si="5"/>
        <v>1</v>
      </c>
      <c r="I172" s="1">
        <v>1600</v>
      </c>
      <c r="J172" s="1"/>
      <c r="K172" s="1"/>
      <c r="L172" s="1">
        <v>0</v>
      </c>
      <c r="M172" s="1"/>
      <c r="N172" s="1"/>
      <c r="O172" s="1"/>
    </row>
    <row r="173" hidden="1" spans="1:15">
      <c r="A173" s="1"/>
      <c r="B173" s="1">
        <v>171</v>
      </c>
      <c r="C173" s="1"/>
      <c r="D173" s="1">
        <v>0</v>
      </c>
      <c r="E173" s="1">
        <f t="shared" si="4"/>
        <v>1</v>
      </c>
      <c r="F173" s="1">
        <v>1600</v>
      </c>
      <c r="G173" s="1">
        <v>1600</v>
      </c>
      <c r="H173" s="1">
        <f t="shared" si="5"/>
        <v>1</v>
      </c>
      <c r="I173" s="1">
        <v>1600</v>
      </c>
      <c r="J173" s="1"/>
      <c r="K173" s="1"/>
      <c r="L173" s="1">
        <v>0</v>
      </c>
      <c r="M173" s="1"/>
      <c r="N173" s="1"/>
      <c r="O173" s="1"/>
    </row>
    <row r="174" hidden="1" spans="1:15">
      <c r="A174" s="1"/>
      <c r="B174" s="1">
        <v>172</v>
      </c>
      <c r="C174" s="1"/>
      <c r="D174" s="1">
        <v>0</v>
      </c>
      <c r="E174" s="1">
        <f t="shared" si="4"/>
        <v>1</v>
      </c>
      <c r="F174" s="1">
        <v>1600</v>
      </c>
      <c r="G174" s="1">
        <v>1600</v>
      </c>
      <c r="H174" s="1">
        <f t="shared" si="5"/>
        <v>1</v>
      </c>
      <c r="I174" s="1">
        <v>1600</v>
      </c>
      <c r="J174" s="1"/>
      <c r="K174" s="1"/>
      <c r="L174" s="1">
        <v>0</v>
      </c>
      <c r="M174" s="1"/>
      <c r="N174" s="1"/>
      <c r="O174" s="1"/>
    </row>
    <row r="175" hidden="1" spans="1:15">
      <c r="A175" s="1"/>
      <c r="B175" s="1">
        <v>173</v>
      </c>
      <c r="C175" s="1"/>
      <c r="D175" s="1">
        <v>0</v>
      </c>
      <c r="E175" s="1">
        <f t="shared" si="4"/>
        <v>1</v>
      </c>
      <c r="F175" s="1">
        <v>1800</v>
      </c>
      <c r="G175" s="1">
        <v>1800</v>
      </c>
      <c r="H175" s="1">
        <f t="shared" si="5"/>
        <v>1</v>
      </c>
      <c r="I175" s="1">
        <v>1800</v>
      </c>
      <c r="J175" s="1"/>
      <c r="K175" s="1">
        <v>200</v>
      </c>
      <c r="L175" s="1">
        <v>200</v>
      </c>
      <c r="M175" s="1"/>
      <c r="N175" s="1"/>
      <c r="O175" s="1"/>
    </row>
    <row r="176" hidden="1" spans="1:15">
      <c r="A176" s="1"/>
      <c r="B176" s="1">
        <v>174</v>
      </c>
      <c r="C176" s="1"/>
      <c r="D176" s="1">
        <v>0</v>
      </c>
      <c r="E176" s="1">
        <f t="shared" si="4"/>
        <v>1</v>
      </c>
      <c r="F176" s="1">
        <v>1600</v>
      </c>
      <c r="G176" s="1">
        <v>1600</v>
      </c>
      <c r="H176" s="1">
        <f t="shared" si="5"/>
        <v>1</v>
      </c>
      <c r="I176" s="1">
        <v>1600</v>
      </c>
      <c r="J176" s="1"/>
      <c r="K176" s="1">
        <v>200</v>
      </c>
      <c r="L176" s="1">
        <v>200</v>
      </c>
      <c r="M176" s="1"/>
      <c r="N176" s="1"/>
      <c r="O176" s="1"/>
    </row>
    <row r="177" hidden="1" spans="1:15">
      <c r="A177" s="1"/>
      <c r="B177" s="1">
        <v>175</v>
      </c>
      <c r="C177" s="1"/>
      <c r="D177" s="1">
        <v>0</v>
      </c>
      <c r="E177" s="1">
        <f t="shared" si="4"/>
        <v>1</v>
      </c>
      <c r="F177" s="1">
        <v>1800</v>
      </c>
      <c r="G177" s="1">
        <v>1800</v>
      </c>
      <c r="H177" s="1">
        <f t="shared" si="5"/>
        <v>1</v>
      </c>
      <c r="I177" s="1">
        <v>1800</v>
      </c>
      <c r="J177" s="1"/>
      <c r="K177" s="1">
        <v>200</v>
      </c>
      <c r="L177" s="1">
        <v>200</v>
      </c>
      <c r="M177" s="1"/>
      <c r="N177" s="1"/>
      <c r="O177" s="1"/>
    </row>
    <row r="178" hidden="1" spans="1:15">
      <c r="A178" s="1"/>
      <c r="B178" s="1">
        <v>176</v>
      </c>
      <c r="C178" s="1"/>
      <c r="D178" s="1">
        <v>0</v>
      </c>
      <c r="E178" s="1">
        <f t="shared" si="4"/>
        <v>1</v>
      </c>
      <c r="F178" s="1">
        <v>1600</v>
      </c>
      <c r="G178" s="1">
        <v>1600</v>
      </c>
      <c r="H178" s="1">
        <f t="shared" si="5"/>
        <v>1</v>
      </c>
      <c r="I178" s="1">
        <v>1600</v>
      </c>
      <c r="J178" s="1"/>
      <c r="K178" s="1"/>
      <c r="L178" s="1">
        <v>0</v>
      </c>
      <c r="M178" s="1"/>
      <c r="N178" s="1"/>
      <c r="O178" s="1"/>
    </row>
    <row r="179" hidden="1" spans="1:15">
      <c r="A179" s="1"/>
      <c r="B179" s="1">
        <v>177</v>
      </c>
      <c r="C179" s="1"/>
      <c r="D179" s="1">
        <v>0</v>
      </c>
      <c r="E179" s="1">
        <f t="shared" si="4"/>
        <v>1</v>
      </c>
      <c r="F179" s="1">
        <v>1600</v>
      </c>
      <c r="G179" s="1">
        <v>1600</v>
      </c>
      <c r="H179" s="1">
        <f t="shared" si="5"/>
        <v>1</v>
      </c>
      <c r="I179" s="1">
        <v>1600</v>
      </c>
      <c r="J179" s="1"/>
      <c r="K179" s="1"/>
      <c r="L179" s="1">
        <v>0</v>
      </c>
      <c r="M179" s="1"/>
      <c r="N179" s="1"/>
      <c r="O179" s="1"/>
    </row>
    <row r="180" hidden="1" spans="1:15">
      <c r="A180" s="1"/>
      <c r="B180" s="1">
        <v>178</v>
      </c>
      <c r="C180" s="1"/>
      <c r="D180" s="1">
        <v>0</v>
      </c>
      <c r="E180" s="1">
        <f t="shared" si="4"/>
        <v>1</v>
      </c>
      <c r="F180" s="1">
        <v>1000</v>
      </c>
      <c r="G180" s="1">
        <v>1000</v>
      </c>
      <c r="H180" s="1">
        <f t="shared" si="5"/>
        <v>1</v>
      </c>
      <c r="I180" s="1">
        <v>1000</v>
      </c>
      <c r="J180" s="1"/>
      <c r="K180" s="1">
        <v>200</v>
      </c>
      <c r="L180" s="1">
        <v>200</v>
      </c>
      <c r="M180" s="1"/>
      <c r="N180" s="1"/>
      <c r="O180" s="1"/>
    </row>
    <row r="181" hidden="1" spans="1:15">
      <c r="A181" s="1"/>
      <c r="B181" s="1">
        <v>179</v>
      </c>
      <c r="C181" s="1">
        <v>2400</v>
      </c>
      <c r="D181" s="1">
        <v>2400</v>
      </c>
      <c r="E181" s="1">
        <f t="shared" si="4"/>
        <v>1</v>
      </c>
      <c r="F181" s="1"/>
      <c r="G181" s="1">
        <v>0</v>
      </c>
      <c r="H181" s="1">
        <f t="shared" si="5"/>
        <v>1</v>
      </c>
      <c r="I181" s="1">
        <v>2400</v>
      </c>
      <c r="J181" s="1"/>
      <c r="K181" s="1"/>
      <c r="L181" s="1">
        <v>0</v>
      </c>
      <c r="M181" s="1"/>
      <c r="N181" s="1"/>
      <c r="O181" s="1"/>
    </row>
    <row r="182" hidden="1" spans="1:15">
      <c r="A182" s="1"/>
      <c r="B182" s="1">
        <v>180</v>
      </c>
      <c r="C182" s="1"/>
      <c r="D182" s="1">
        <v>0</v>
      </c>
      <c r="E182" s="1">
        <f t="shared" si="4"/>
        <v>1</v>
      </c>
      <c r="F182" s="1">
        <v>1400</v>
      </c>
      <c r="G182" s="1">
        <v>1400</v>
      </c>
      <c r="H182" s="1">
        <f t="shared" si="5"/>
        <v>1</v>
      </c>
      <c r="I182" s="1">
        <v>1400</v>
      </c>
      <c r="J182" s="1"/>
      <c r="K182" s="1"/>
      <c r="L182" s="1">
        <v>0</v>
      </c>
      <c r="M182" s="1"/>
      <c r="N182" s="1"/>
      <c r="O182" s="1"/>
    </row>
    <row r="183" hidden="1" spans="1:15">
      <c r="A183" s="1"/>
      <c r="B183" s="1">
        <v>181</v>
      </c>
      <c r="C183" s="1"/>
      <c r="D183" s="1">
        <v>0</v>
      </c>
      <c r="E183" s="1">
        <f t="shared" si="4"/>
        <v>1</v>
      </c>
      <c r="F183" s="1">
        <v>1600</v>
      </c>
      <c r="G183" s="1">
        <v>1600</v>
      </c>
      <c r="H183" s="1">
        <f t="shared" si="5"/>
        <v>1</v>
      </c>
      <c r="I183" s="1">
        <v>1600</v>
      </c>
      <c r="J183" s="1"/>
      <c r="K183" s="1"/>
      <c r="L183" s="1">
        <v>0</v>
      </c>
      <c r="M183" s="1"/>
      <c r="N183" s="1"/>
      <c r="O183" s="1"/>
    </row>
    <row r="184" hidden="1" spans="1:15">
      <c r="A184" s="1"/>
      <c r="B184" s="1">
        <v>182</v>
      </c>
      <c r="C184" s="1"/>
      <c r="D184" s="1">
        <v>0</v>
      </c>
      <c r="E184" s="1">
        <f t="shared" si="4"/>
        <v>1</v>
      </c>
      <c r="F184" s="1">
        <v>1800</v>
      </c>
      <c r="G184" s="1">
        <v>1800</v>
      </c>
      <c r="H184" s="1">
        <f t="shared" si="5"/>
        <v>1</v>
      </c>
      <c r="I184" s="1">
        <v>1800</v>
      </c>
      <c r="J184" s="1"/>
      <c r="K184" s="1">
        <v>200</v>
      </c>
      <c r="L184" s="1">
        <v>200</v>
      </c>
      <c r="M184" s="1"/>
      <c r="N184" s="1"/>
      <c r="O184" s="1"/>
    </row>
    <row r="185" hidden="1" spans="1:15">
      <c r="A185" s="1"/>
      <c r="B185" s="1">
        <v>183</v>
      </c>
      <c r="C185" s="1"/>
      <c r="D185" s="1">
        <v>0</v>
      </c>
      <c r="E185" s="1">
        <f t="shared" si="4"/>
        <v>1</v>
      </c>
      <c r="F185" s="1">
        <v>1600</v>
      </c>
      <c r="G185" s="1">
        <v>1600</v>
      </c>
      <c r="H185" s="1">
        <f t="shared" si="5"/>
        <v>1</v>
      </c>
      <c r="I185" s="1">
        <v>1600</v>
      </c>
      <c r="J185" s="1"/>
      <c r="K185" s="1">
        <v>200</v>
      </c>
      <c r="L185" s="1">
        <v>200</v>
      </c>
      <c r="M185" s="1"/>
      <c r="N185" s="1"/>
      <c r="O185" s="1"/>
    </row>
    <row r="186" hidden="1" spans="1:15">
      <c r="A186" s="1"/>
      <c r="B186" s="1">
        <v>184</v>
      </c>
      <c r="C186" s="1"/>
      <c r="D186" s="1">
        <v>0</v>
      </c>
      <c r="E186" s="1">
        <f t="shared" si="4"/>
        <v>1</v>
      </c>
      <c r="F186" s="1">
        <v>1800</v>
      </c>
      <c r="G186" s="1">
        <v>1800</v>
      </c>
      <c r="H186" s="1">
        <f t="shared" si="5"/>
        <v>1</v>
      </c>
      <c r="I186" s="1">
        <v>1800</v>
      </c>
      <c r="J186" s="1"/>
      <c r="K186" s="1">
        <v>800</v>
      </c>
      <c r="L186" s="1">
        <v>800</v>
      </c>
      <c r="M186" s="1"/>
      <c r="N186" s="1"/>
      <c r="O186" s="1"/>
    </row>
    <row r="187" hidden="1" spans="1:15">
      <c r="A187" s="1"/>
      <c r="B187" s="1">
        <v>185</v>
      </c>
      <c r="C187" s="1"/>
      <c r="D187" s="1">
        <v>0</v>
      </c>
      <c r="E187" s="1">
        <f t="shared" si="4"/>
        <v>1</v>
      </c>
      <c r="F187" s="1">
        <v>1800</v>
      </c>
      <c r="G187" s="1">
        <v>1800</v>
      </c>
      <c r="H187" s="1">
        <f t="shared" si="5"/>
        <v>1</v>
      </c>
      <c r="I187" s="1">
        <v>1800</v>
      </c>
      <c r="J187" s="1"/>
      <c r="K187" s="1">
        <v>200</v>
      </c>
      <c r="L187" s="1">
        <v>200</v>
      </c>
      <c r="M187" s="1"/>
      <c r="N187" s="1"/>
      <c r="O187" s="1"/>
    </row>
    <row r="188" hidden="1" spans="1:15">
      <c r="A188" s="1"/>
      <c r="B188" s="1">
        <v>186</v>
      </c>
      <c r="C188" s="1">
        <v>3300</v>
      </c>
      <c r="D188" s="1">
        <v>3300</v>
      </c>
      <c r="E188" s="1">
        <f t="shared" si="4"/>
        <v>1</v>
      </c>
      <c r="F188" s="1"/>
      <c r="G188" s="1">
        <v>0</v>
      </c>
      <c r="H188" s="1">
        <f t="shared" si="5"/>
        <v>1</v>
      </c>
      <c r="I188" s="1">
        <v>3300</v>
      </c>
      <c r="J188" s="1"/>
      <c r="K188" s="1"/>
      <c r="L188" s="1">
        <v>0</v>
      </c>
      <c r="M188" s="1"/>
      <c r="N188" s="1"/>
      <c r="O188" s="1"/>
    </row>
    <row r="189" hidden="1" spans="1:15">
      <c r="A189" s="1"/>
      <c r="B189" s="1">
        <v>187</v>
      </c>
      <c r="C189" s="1">
        <v>3300</v>
      </c>
      <c r="D189" s="1">
        <v>3300</v>
      </c>
      <c r="E189" s="1">
        <f t="shared" si="4"/>
        <v>1</v>
      </c>
      <c r="F189" s="1"/>
      <c r="G189" s="1">
        <v>0</v>
      </c>
      <c r="H189" s="1">
        <f t="shared" si="5"/>
        <v>1</v>
      </c>
      <c r="I189" s="1">
        <v>3300</v>
      </c>
      <c r="J189" s="1"/>
      <c r="K189" s="1">
        <v>200</v>
      </c>
      <c r="L189" s="1">
        <v>200</v>
      </c>
      <c r="M189" s="1"/>
      <c r="N189" s="1"/>
      <c r="O189" s="1"/>
    </row>
    <row r="190" hidden="1" spans="1:15">
      <c r="A190" s="1"/>
      <c r="B190" s="1">
        <v>188</v>
      </c>
      <c r="C190" s="1"/>
      <c r="D190" s="1">
        <v>0</v>
      </c>
      <c r="E190" s="1">
        <f t="shared" si="4"/>
        <v>1</v>
      </c>
      <c r="F190" s="1">
        <v>1800</v>
      </c>
      <c r="G190" s="1">
        <v>1800</v>
      </c>
      <c r="H190" s="1">
        <f t="shared" si="5"/>
        <v>1</v>
      </c>
      <c r="I190" s="1">
        <v>1800</v>
      </c>
      <c r="J190" s="1"/>
      <c r="K190" s="1">
        <v>800</v>
      </c>
      <c r="L190" s="1">
        <v>800</v>
      </c>
      <c r="M190" s="1"/>
      <c r="N190" s="1"/>
      <c r="O190" s="1"/>
    </row>
    <row r="191" hidden="1" spans="1:15">
      <c r="A191" s="1"/>
      <c r="B191" s="1">
        <v>189</v>
      </c>
      <c r="C191" s="1"/>
      <c r="D191" s="1">
        <v>0</v>
      </c>
      <c r="E191" s="1">
        <f t="shared" si="4"/>
        <v>1</v>
      </c>
      <c r="F191" s="1">
        <v>1800</v>
      </c>
      <c r="G191" s="1">
        <v>1800</v>
      </c>
      <c r="H191" s="1">
        <f t="shared" si="5"/>
        <v>1</v>
      </c>
      <c r="I191" s="1">
        <v>1800</v>
      </c>
      <c r="J191" s="1"/>
      <c r="K191" s="1">
        <v>800</v>
      </c>
      <c r="L191" s="1">
        <v>800</v>
      </c>
      <c r="M191" s="1"/>
      <c r="N191" s="1"/>
      <c r="O191" s="1"/>
    </row>
    <row r="192" hidden="1" spans="1:15">
      <c r="A192" s="1"/>
      <c r="B192" s="1">
        <v>190</v>
      </c>
      <c r="C192" s="1">
        <v>3300</v>
      </c>
      <c r="D192" s="1">
        <v>3300</v>
      </c>
      <c r="E192" s="1">
        <f t="shared" si="4"/>
        <v>1</v>
      </c>
      <c r="F192" s="1"/>
      <c r="G192" s="1">
        <v>0</v>
      </c>
      <c r="H192" s="1">
        <f t="shared" si="5"/>
        <v>1</v>
      </c>
      <c r="I192" s="1">
        <v>3300</v>
      </c>
      <c r="J192" s="1"/>
      <c r="K192" s="1"/>
      <c r="L192" s="1">
        <v>0</v>
      </c>
      <c r="M192" s="1"/>
      <c r="N192" s="1"/>
      <c r="O192" s="1"/>
    </row>
    <row r="193" hidden="1" spans="1:15">
      <c r="A193" s="1"/>
      <c r="B193" s="1">
        <v>191</v>
      </c>
      <c r="C193" s="1"/>
      <c r="D193" s="1">
        <v>0</v>
      </c>
      <c r="E193" s="1">
        <f t="shared" si="4"/>
        <v>1</v>
      </c>
      <c r="F193" s="1">
        <v>2200</v>
      </c>
      <c r="G193" s="1">
        <v>2200</v>
      </c>
      <c r="H193" s="1">
        <f t="shared" si="5"/>
        <v>1</v>
      </c>
      <c r="I193" s="1">
        <v>2200</v>
      </c>
      <c r="J193" s="1"/>
      <c r="K193" s="1"/>
      <c r="L193" s="1">
        <v>0</v>
      </c>
      <c r="M193" s="1"/>
      <c r="N193" s="1"/>
      <c r="O193" s="1"/>
    </row>
    <row r="194" hidden="1" spans="1:15">
      <c r="A194" s="1"/>
      <c r="B194" s="1">
        <v>192</v>
      </c>
      <c r="C194" s="1"/>
      <c r="D194" s="1">
        <v>0</v>
      </c>
      <c r="E194" s="1">
        <f t="shared" si="4"/>
        <v>1</v>
      </c>
      <c r="F194" s="1">
        <v>2200</v>
      </c>
      <c r="G194" s="1">
        <v>2200</v>
      </c>
      <c r="H194" s="1">
        <f t="shared" si="5"/>
        <v>1</v>
      </c>
      <c r="I194" s="1">
        <v>2200</v>
      </c>
      <c r="J194" s="1"/>
      <c r="K194" s="1">
        <v>800</v>
      </c>
      <c r="L194" s="1">
        <v>800</v>
      </c>
      <c r="M194" s="1"/>
      <c r="N194" s="1"/>
      <c r="O194" s="1"/>
    </row>
    <row r="195" hidden="1" spans="1:15">
      <c r="A195" s="1"/>
      <c r="B195" s="1">
        <v>193</v>
      </c>
      <c r="C195" s="1"/>
      <c r="D195" s="1">
        <v>0</v>
      </c>
      <c r="E195" s="1">
        <f t="shared" si="4"/>
        <v>1</v>
      </c>
      <c r="F195" s="1">
        <v>2200</v>
      </c>
      <c r="G195" s="1">
        <v>2200</v>
      </c>
      <c r="H195" s="1">
        <f t="shared" si="5"/>
        <v>1</v>
      </c>
      <c r="I195" s="1">
        <v>2200</v>
      </c>
      <c r="J195" s="1"/>
      <c r="K195" s="1">
        <v>200</v>
      </c>
      <c r="L195" s="1">
        <v>200</v>
      </c>
      <c r="M195" s="1"/>
      <c r="N195" s="1"/>
      <c r="O195" s="1"/>
    </row>
    <row r="196" hidden="1" spans="1:15">
      <c r="A196" s="1"/>
      <c r="B196" s="1">
        <v>194</v>
      </c>
      <c r="C196" s="1">
        <v>3300</v>
      </c>
      <c r="D196" s="1">
        <v>3300</v>
      </c>
      <c r="E196" s="1">
        <f t="shared" ref="E196:E259" si="6">IF(C196=D196,1,0)</f>
        <v>1</v>
      </c>
      <c r="F196" s="1"/>
      <c r="G196" s="1">
        <v>0</v>
      </c>
      <c r="H196" s="1">
        <f t="shared" ref="H196:H259" si="7">IF(F196=G196,1,0)</f>
        <v>1</v>
      </c>
      <c r="I196" s="1">
        <v>3300</v>
      </c>
      <c r="J196" s="1"/>
      <c r="K196" s="1"/>
      <c r="L196" s="1">
        <v>0</v>
      </c>
      <c r="M196" s="1"/>
      <c r="N196" s="1"/>
      <c r="O196" s="1"/>
    </row>
    <row r="197" hidden="1" spans="1:15">
      <c r="A197" s="1"/>
      <c r="B197" s="1">
        <v>195</v>
      </c>
      <c r="C197" s="1">
        <v>3300</v>
      </c>
      <c r="D197" s="1">
        <v>3300</v>
      </c>
      <c r="E197" s="1">
        <f t="shared" si="6"/>
        <v>1</v>
      </c>
      <c r="F197" s="1"/>
      <c r="G197" s="1">
        <v>0</v>
      </c>
      <c r="H197" s="1">
        <f t="shared" si="7"/>
        <v>1</v>
      </c>
      <c r="I197" s="1">
        <v>3300</v>
      </c>
      <c r="J197" s="1"/>
      <c r="K197" s="1">
        <v>200</v>
      </c>
      <c r="L197" s="1">
        <v>200</v>
      </c>
      <c r="M197" s="1"/>
      <c r="N197" s="1"/>
      <c r="O197" s="1"/>
    </row>
    <row r="198" hidden="1" spans="1:15">
      <c r="A198" s="1"/>
      <c r="B198" s="1">
        <v>196</v>
      </c>
      <c r="C198" s="1"/>
      <c r="D198" s="1">
        <v>0</v>
      </c>
      <c r="E198" s="1">
        <f t="shared" si="6"/>
        <v>1</v>
      </c>
      <c r="F198" s="1">
        <v>600</v>
      </c>
      <c r="G198" s="1">
        <v>600</v>
      </c>
      <c r="H198" s="1">
        <f t="shared" si="7"/>
        <v>1</v>
      </c>
      <c r="I198" s="1">
        <v>600</v>
      </c>
      <c r="J198" s="1"/>
      <c r="K198" s="1"/>
      <c r="L198" s="1">
        <v>0</v>
      </c>
      <c r="M198" s="1"/>
      <c r="N198" s="1"/>
      <c r="O198" s="1"/>
    </row>
    <row r="199" hidden="1" spans="1:15">
      <c r="A199" s="1"/>
      <c r="B199" s="1">
        <v>197</v>
      </c>
      <c r="C199" s="1"/>
      <c r="D199" s="1">
        <v>0</v>
      </c>
      <c r="E199" s="1">
        <f t="shared" si="6"/>
        <v>1</v>
      </c>
      <c r="F199" s="1">
        <v>2000</v>
      </c>
      <c r="G199" s="1">
        <v>2000</v>
      </c>
      <c r="H199" s="1">
        <f t="shared" si="7"/>
        <v>1</v>
      </c>
      <c r="I199" s="1">
        <v>2000</v>
      </c>
      <c r="J199" s="1"/>
      <c r="K199" s="1">
        <v>200</v>
      </c>
      <c r="L199" s="1">
        <v>200</v>
      </c>
      <c r="M199" s="1"/>
      <c r="N199" s="1"/>
      <c r="O199" s="1"/>
    </row>
    <row r="200" hidden="1" spans="1:15">
      <c r="A200" s="1"/>
      <c r="B200" s="1">
        <v>198</v>
      </c>
      <c r="C200" s="1"/>
      <c r="D200" s="1">
        <v>0</v>
      </c>
      <c r="E200" s="1">
        <f t="shared" si="6"/>
        <v>1</v>
      </c>
      <c r="F200" s="1">
        <v>2000</v>
      </c>
      <c r="G200" s="1">
        <v>2000</v>
      </c>
      <c r="H200" s="1">
        <f t="shared" si="7"/>
        <v>1</v>
      </c>
      <c r="I200" s="1">
        <v>2000</v>
      </c>
      <c r="J200" s="1"/>
      <c r="K200" s="1">
        <v>800</v>
      </c>
      <c r="L200" s="1">
        <v>800</v>
      </c>
      <c r="M200" s="1"/>
      <c r="N200" s="1"/>
      <c r="O200" s="1"/>
    </row>
    <row r="201" hidden="1" spans="1:15">
      <c r="A201" s="1"/>
      <c r="B201" s="1">
        <v>199</v>
      </c>
      <c r="C201" s="1"/>
      <c r="D201" s="1">
        <v>0</v>
      </c>
      <c r="E201" s="1">
        <f t="shared" si="6"/>
        <v>1</v>
      </c>
      <c r="F201" s="1">
        <v>2000</v>
      </c>
      <c r="G201" s="1">
        <v>2000</v>
      </c>
      <c r="H201" s="1">
        <f t="shared" si="7"/>
        <v>1</v>
      </c>
      <c r="I201" s="1">
        <v>2000</v>
      </c>
      <c r="J201" s="1"/>
      <c r="K201" s="1">
        <v>200</v>
      </c>
      <c r="L201" s="1">
        <v>200</v>
      </c>
      <c r="M201" s="1"/>
      <c r="N201" s="1"/>
      <c r="O201" s="1"/>
    </row>
    <row r="202" hidden="1" spans="1:15">
      <c r="A202" s="1"/>
      <c r="B202" s="1">
        <v>200</v>
      </c>
      <c r="C202" s="1"/>
      <c r="D202" s="1">
        <v>0</v>
      </c>
      <c r="E202" s="1">
        <f t="shared" si="6"/>
        <v>1</v>
      </c>
      <c r="F202" s="1">
        <v>2200</v>
      </c>
      <c r="G202" s="1">
        <v>2200</v>
      </c>
      <c r="H202" s="1">
        <f t="shared" si="7"/>
        <v>1</v>
      </c>
      <c r="I202" s="1">
        <v>2200</v>
      </c>
      <c r="J202" s="1"/>
      <c r="K202" s="1"/>
      <c r="L202" s="1">
        <v>0</v>
      </c>
      <c r="M202" s="1"/>
      <c r="N202" s="1"/>
      <c r="O202" s="1"/>
    </row>
    <row r="203" hidden="1" spans="1:15">
      <c r="A203" s="1"/>
      <c r="B203" s="1">
        <v>201</v>
      </c>
      <c r="C203" s="1">
        <v>3300</v>
      </c>
      <c r="D203" s="1">
        <v>3300</v>
      </c>
      <c r="E203" s="1">
        <f t="shared" si="6"/>
        <v>1</v>
      </c>
      <c r="F203" s="1"/>
      <c r="G203" s="1">
        <v>0</v>
      </c>
      <c r="H203" s="1">
        <f t="shared" si="7"/>
        <v>1</v>
      </c>
      <c r="I203" s="1">
        <v>3300</v>
      </c>
      <c r="J203" s="1"/>
      <c r="K203" s="1">
        <v>200</v>
      </c>
      <c r="L203" s="1">
        <v>200</v>
      </c>
      <c r="M203" s="1"/>
      <c r="N203" s="1"/>
      <c r="O203" s="1"/>
    </row>
    <row r="204" hidden="1" spans="1:15">
      <c r="A204" s="1"/>
      <c r="B204" s="1">
        <v>202</v>
      </c>
      <c r="C204" s="1">
        <v>3300</v>
      </c>
      <c r="D204" s="1">
        <v>3300</v>
      </c>
      <c r="E204" s="1">
        <f t="shared" si="6"/>
        <v>1</v>
      </c>
      <c r="F204" s="1"/>
      <c r="G204" s="1">
        <v>0</v>
      </c>
      <c r="H204" s="1">
        <f t="shared" si="7"/>
        <v>1</v>
      </c>
      <c r="I204" s="1">
        <v>3300</v>
      </c>
      <c r="J204" s="1"/>
      <c r="K204" s="1"/>
      <c r="L204" s="1">
        <v>0</v>
      </c>
      <c r="M204" s="1"/>
      <c r="N204" s="1"/>
      <c r="O204" s="1"/>
    </row>
    <row r="205" hidden="1" spans="1:15">
      <c r="A205" s="1"/>
      <c r="B205" s="1">
        <v>203</v>
      </c>
      <c r="C205" s="1">
        <v>3300</v>
      </c>
      <c r="D205" s="1">
        <v>3300</v>
      </c>
      <c r="E205" s="1">
        <f t="shared" si="6"/>
        <v>1</v>
      </c>
      <c r="F205" s="1"/>
      <c r="G205" s="1">
        <v>0</v>
      </c>
      <c r="H205" s="1">
        <f t="shared" si="7"/>
        <v>1</v>
      </c>
      <c r="I205" s="1">
        <v>3300</v>
      </c>
      <c r="J205" s="1"/>
      <c r="K205" s="1">
        <v>800</v>
      </c>
      <c r="L205" s="1">
        <v>800</v>
      </c>
      <c r="M205" s="1"/>
      <c r="N205" s="1"/>
      <c r="O205" s="1"/>
    </row>
    <row r="206" hidden="1" spans="1:15">
      <c r="A206" s="1"/>
      <c r="B206" s="1">
        <v>204</v>
      </c>
      <c r="C206" s="1"/>
      <c r="D206" s="1">
        <v>0</v>
      </c>
      <c r="E206" s="1">
        <f t="shared" si="6"/>
        <v>1</v>
      </c>
      <c r="F206" s="1">
        <v>1800</v>
      </c>
      <c r="G206" s="1">
        <v>1800</v>
      </c>
      <c r="H206" s="1">
        <f t="shared" si="7"/>
        <v>1</v>
      </c>
      <c r="I206" s="1">
        <v>1800</v>
      </c>
      <c r="J206" s="1"/>
      <c r="K206" s="1">
        <v>200</v>
      </c>
      <c r="L206" s="1">
        <v>200</v>
      </c>
      <c r="M206" s="1"/>
      <c r="N206" s="1"/>
      <c r="O206" s="1"/>
    </row>
    <row r="207" hidden="1" spans="1:15">
      <c r="A207" s="1"/>
      <c r="B207" s="1">
        <v>205</v>
      </c>
      <c r="C207" s="1"/>
      <c r="D207" s="1">
        <v>0</v>
      </c>
      <c r="E207" s="1">
        <f t="shared" si="6"/>
        <v>1</v>
      </c>
      <c r="F207" s="1">
        <v>1600</v>
      </c>
      <c r="G207" s="1">
        <v>1600</v>
      </c>
      <c r="H207" s="1">
        <f t="shared" si="7"/>
        <v>1</v>
      </c>
      <c r="I207" s="1">
        <v>1600</v>
      </c>
      <c r="J207" s="1"/>
      <c r="K207" s="1">
        <v>800</v>
      </c>
      <c r="L207" s="1">
        <v>800</v>
      </c>
      <c r="M207" s="1"/>
      <c r="N207" s="1"/>
      <c r="O207" s="1"/>
    </row>
    <row r="208" hidden="1" spans="1:15">
      <c r="A208" s="1"/>
      <c r="B208" s="1">
        <v>206</v>
      </c>
      <c r="C208" s="1">
        <v>3300</v>
      </c>
      <c r="D208" s="1">
        <v>3300</v>
      </c>
      <c r="E208" s="1">
        <f t="shared" si="6"/>
        <v>1</v>
      </c>
      <c r="F208" s="1"/>
      <c r="G208" s="1">
        <v>0</v>
      </c>
      <c r="H208" s="1">
        <f t="shared" si="7"/>
        <v>1</v>
      </c>
      <c r="I208" s="1">
        <v>3300</v>
      </c>
      <c r="J208" s="1"/>
      <c r="K208" s="1">
        <v>200</v>
      </c>
      <c r="L208" s="1">
        <v>200</v>
      </c>
      <c r="M208" s="1"/>
      <c r="N208" s="1"/>
      <c r="O208" s="1"/>
    </row>
    <row r="209" hidden="1" spans="1:15">
      <c r="A209" s="1"/>
      <c r="B209" s="1">
        <v>207</v>
      </c>
      <c r="C209" s="1">
        <v>3300</v>
      </c>
      <c r="D209" s="1">
        <v>3300</v>
      </c>
      <c r="E209" s="1">
        <f t="shared" si="6"/>
        <v>1</v>
      </c>
      <c r="F209" s="1"/>
      <c r="G209" s="1">
        <v>0</v>
      </c>
      <c r="H209" s="1">
        <f t="shared" si="7"/>
        <v>1</v>
      </c>
      <c r="I209" s="1">
        <v>3300</v>
      </c>
      <c r="J209" s="1"/>
      <c r="K209" s="1"/>
      <c r="L209" s="1">
        <v>0</v>
      </c>
      <c r="M209" s="1"/>
      <c r="N209" s="1"/>
      <c r="O209" s="1"/>
    </row>
    <row r="210" hidden="1" spans="1:15">
      <c r="A210" s="1"/>
      <c r="B210" s="1">
        <v>208</v>
      </c>
      <c r="C210" s="1"/>
      <c r="D210" s="1">
        <v>0</v>
      </c>
      <c r="E210" s="1">
        <f t="shared" si="6"/>
        <v>1</v>
      </c>
      <c r="F210" s="1">
        <v>2200</v>
      </c>
      <c r="G210" s="1">
        <v>2200</v>
      </c>
      <c r="H210" s="1">
        <f t="shared" si="7"/>
        <v>1</v>
      </c>
      <c r="I210" s="1">
        <v>2200</v>
      </c>
      <c r="J210" s="1"/>
      <c r="K210" s="1">
        <v>800</v>
      </c>
      <c r="L210" s="1">
        <v>800</v>
      </c>
      <c r="M210" s="1"/>
      <c r="N210" s="1"/>
      <c r="O210" s="1"/>
    </row>
    <row r="211" hidden="1" spans="1:15">
      <c r="A211" s="1"/>
      <c r="B211" s="1">
        <v>209</v>
      </c>
      <c r="C211" s="1"/>
      <c r="D211" s="1">
        <v>0</v>
      </c>
      <c r="E211" s="1">
        <f t="shared" si="6"/>
        <v>1</v>
      </c>
      <c r="F211" s="1">
        <v>800</v>
      </c>
      <c r="G211" s="1">
        <v>800</v>
      </c>
      <c r="H211" s="1">
        <f t="shared" si="7"/>
        <v>1</v>
      </c>
      <c r="I211" s="1">
        <v>800</v>
      </c>
      <c r="J211" s="1"/>
      <c r="K211" s="1">
        <v>800</v>
      </c>
      <c r="L211" s="1">
        <v>800</v>
      </c>
      <c r="M211" s="1"/>
      <c r="N211" s="1"/>
      <c r="O211" s="1"/>
    </row>
    <row r="212" hidden="1" spans="1:15">
      <c r="A212" s="1"/>
      <c r="B212" s="1">
        <v>210</v>
      </c>
      <c r="C212" s="1">
        <v>3000</v>
      </c>
      <c r="D212" s="1">
        <v>3000</v>
      </c>
      <c r="E212" s="1">
        <f t="shared" si="6"/>
        <v>1</v>
      </c>
      <c r="F212" s="1"/>
      <c r="G212" s="1">
        <v>0</v>
      </c>
      <c r="H212" s="1">
        <f t="shared" si="7"/>
        <v>1</v>
      </c>
      <c r="I212" s="1">
        <v>3000</v>
      </c>
      <c r="J212" s="1"/>
      <c r="K212" s="1">
        <v>200</v>
      </c>
      <c r="L212" s="1">
        <v>200</v>
      </c>
      <c r="M212" s="1"/>
      <c r="N212" s="1"/>
      <c r="O212" s="1"/>
    </row>
    <row r="213" hidden="1" spans="1:15">
      <c r="A213" s="1"/>
      <c r="B213" s="1">
        <v>211</v>
      </c>
      <c r="C213" s="1">
        <v>3000</v>
      </c>
      <c r="D213" s="1">
        <v>3000</v>
      </c>
      <c r="E213" s="1">
        <f t="shared" si="6"/>
        <v>1</v>
      </c>
      <c r="F213" s="1"/>
      <c r="G213" s="1">
        <v>0</v>
      </c>
      <c r="H213" s="1">
        <f t="shared" si="7"/>
        <v>1</v>
      </c>
      <c r="I213" s="1">
        <v>3000</v>
      </c>
      <c r="J213" s="1"/>
      <c r="K213" s="1">
        <v>200</v>
      </c>
      <c r="L213" s="1">
        <v>200</v>
      </c>
      <c r="M213" s="1"/>
      <c r="N213" s="1"/>
      <c r="O213" s="1"/>
    </row>
    <row r="214" hidden="1" spans="1:15">
      <c r="A214" s="1"/>
      <c r="B214" s="1">
        <v>212</v>
      </c>
      <c r="C214" s="1">
        <v>3300</v>
      </c>
      <c r="D214" s="1">
        <v>3300</v>
      </c>
      <c r="E214" s="1">
        <f t="shared" si="6"/>
        <v>1</v>
      </c>
      <c r="F214" s="1"/>
      <c r="G214" s="1">
        <v>0</v>
      </c>
      <c r="H214" s="1">
        <f t="shared" si="7"/>
        <v>1</v>
      </c>
      <c r="I214" s="1">
        <v>3300</v>
      </c>
      <c r="J214" s="1"/>
      <c r="K214" s="1">
        <v>200</v>
      </c>
      <c r="L214" s="1">
        <v>200</v>
      </c>
      <c r="M214" s="1"/>
      <c r="N214" s="1"/>
      <c r="O214" s="1"/>
    </row>
    <row r="215" hidden="1" spans="1:15">
      <c r="A215" s="1"/>
      <c r="B215" s="1">
        <v>213</v>
      </c>
      <c r="C215" s="1"/>
      <c r="D215" s="1">
        <v>0</v>
      </c>
      <c r="E215" s="1">
        <f t="shared" si="6"/>
        <v>1</v>
      </c>
      <c r="F215" s="1">
        <v>2200</v>
      </c>
      <c r="G215" s="1">
        <v>2200</v>
      </c>
      <c r="H215" s="1">
        <f t="shared" si="7"/>
        <v>1</v>
      </c>
      <c r="I215" s="1">
        <v>2200</v>
      </c>
      <c r="J215" s="1"/>
      <c r="K215" s="1">
        <v>800</v>
      </c>
      <c r="L215" s="1">
        <v>800</v>
      </c>
      <c r="M215" s="1"/>
      <c r="N215" s="1"/>
      <c r="O215" s="1"/>
    </row>
    <row r="216" hidden="1" spans="1:15">
      <c r="A216" s="1"/>
      <c r="B216" s="1">
        <v>214</v>
      </c>
      <c r="C216" s="1">
        <v>3000</v>
      </c>
      <c r="D216" s="1">
        <v>3000</v>
      </c>
      <c r="E216" s="1">
        <f t="shared" si="6"/>
        <v>1</v>
      </c>
      <c r="F216" s="1"/>
      <c r="G216" s="1">
        <v>0</v>
      </c>
      <c r="H216" s="1">
        <f t="shared" si="7"/>
        <v>1</v>
      </c>
      <c r="I216" s="1">
        <v>3000</v>
      </c>
      <c r="J216" s="1"/>
      <c r="K216" s="1">
        <v>200</v>
      </c>
      <c r="L216" s="1">
        <v>200</v>
      </c>
      <c r="M216" s="1"/>
      <c r="N216" s="1"/>
      <c r="O216" s="1"/>
    </row>
    <row r="217" hidden="1" spans="1:15">
      <c r="A217" s="1"/>
      <c r="B217" s="1">
        <v>215</v>
      </c>
      <c r="C217" s="1"/>
      <c r="D217" s="1">
        <v>0</v>
      </c>
      <c r="E217" s="1">
        <f t="shared" si="6"/>
        <v>1</v>
      </c>
      <c r="F217" s="1">
        <v>1400</v>
      </c>
      <c r="G217" s="1">
        <v>1400</v>
      </c>
      <c r="H217" s="1">
        <f t="shared" si="7"/>
        <v>1</v>
      </c>
      <c r="I217" s="1">
        <v>1400</v>
      </c>
      <c r="J217" s="1"/>
      <c r="K217" s="1">
        <v>200</v>
      </c>
      <c r="L217" s="1">
        <v>200</v>
      </c>
      <c r="M217" s="1"/>
      <c r="N217" s="1"/>
      <c r="O217" s="1"/>
    </row>
    <row r="218" hidden="1" spans="1:15">
      <c r="A218" s="1"/>
      <c r="B218" s="1">
        <v>216</v>
      </c>
      <c r="C218" s="1"/>
      <c r="D218" s="1">
        <v>0</v>
      </c>
      <c r="E218" s="1">
        <f t="shared" si="6"/>
        <v>1</v>
      </c>
      <c r="F218" s="1">
        <v>800</v>
      </c>
      <c r="G218" s="1">
        <v>800</v>
      </c>
      <c r="H218" s="1">
        <f t="shared" si="7"/>
        <v>1</v>
      </c>
      <c r="I218" s="1">
        <v>800</v>
      </c>
      <c r="J218" s="1"/>
      <c r="K218" s="1"/>
      <c r="L218" s="1">
        <v>0</v>
      </c>
      <c r="M218" s="1"/>
      <c r="N218" s="1"/>
      <c r="O218" s="1"/>
    </row>
    <row r="219" hidden="1" spans="1:15">
      <c r="A219" s="1"/>
      <c r="B219" s="1">
        <v>217</v>
      </c>
      <c r="C219" s="1"/>
      <c r="D219" s="1">
        <v>0</v>
      </c>
      <c r="E219" s="1">
        <f t="shared" si="6"/>
        <v>1</v>
      </c>
      <c r="F219" s="1">
        <v>800</v>
      </c>
      <c r="G219" s="1">
        <v>800</v>
      </c>
      <c r="H219" s="1">
        <f t="shared" si="7"/>
        <v>1</v>
      </c>
      <c r="I219" s="1">
        <v>800</v>
      </c>
      <c r="J219" s="1"/>
      <c r="K219" s="1"/>
      <c r="L219" s="1">
        <v>0</v>
      </c>
      <c r="M219" s="1"/>
      <c r="N219" s="1"/>
      <c r="O219" s="1"/>
    </row>
    <row r="220" hidden="1" spans="1:15">
      <c r="A220" s="1"/>
      <c r="B220" s="1">
        <v>218</v>
      </c>
      <c r="C220" s="1"/>
      <c r="D220" s="1">
        <v>0</v>
      </c>
      <c r="E220" s="1">
        <f t="shared" si="6"/>
        <v>1</v>
      </c>
      <c r="F220" s="1">
        <v>2000</v>
      </c>
      <c r="G220" s="1">
        <v>2000</v>
      </c>
      <c r="H220" s="1">
        <f t="shared" si="7"/>
        <v>1</v>
      </c>
      <c r="I220" s="1">
        <v>2000</v>
      </c>
      <c r="J220" s="1"/>
      <c r="K220" s="1"/>
      <c r="L220" s="1">
        <v>0</v>
      </c>
      <c r="M220" s="1"/>
      <c r="N220" s="1"/>
      <c r="O220" s="1"/>
    </row>
    <row r="221" hidden="1" spans="1:15">
      <c r="A221" s="1"/>
      <c r="B221" s="1">
        <v>219</v>
      </c>
      <c r="C221" s="1"/>
      <c r="D221" s="1">
        <v>0</v>
      </c>
      <c r="E221" s="1">
        <f t="shared" si="6"/>
        <v>1</v>
      </c>
      <c r="F221" s="1">
        <v>1400</v>
      </c>
      <c r="G221" s="1">
        <v>1400</v>
      </c>
      <c r="H221" s="1">
        <f t="shared" si="7"/>
        <v>1</v>
      </c>
      <c r="I221" s="1">
        <v>1400</v>
      </c>
      <c r="J221" s="1"/>
      <c r="K221" s="1">
        <v>800</v>
      </c>
      <c r="L221" s="1">
        <v>800</v>
      </c>
      <c r="M221" s="1"/>
      <c r="N221" s="1"/>
      <c r="O221" s="1"/>
    </row>
    <row r="222" hidden="1" spans="1:15">
      <c r="A222" s="1"/>
      <c r="B222" s="1">
        <v>220</v>
      </c>
      <c r="C222" s="1"/>
      <c r="D222" s="1">
        <v>0</v>
      </c>
      <c r="E222" s="1">
        <f t="shared" si="6"/>
        <v>1</v>
      </c>
      <c r="F222" s="1">
        <v>1000</v>
      </c>
      <c r="G222" s="1">
        <v>1000</v>
      </c>
      <c r="H222" s="1">
        <f t="shared" si="7"/>
        <v>1</v>
      </c>
      <c r="I222" s="1">
        <v>1000</v>
      </c>
      <c r="J222" s="1"/>
      <c r="K222" s="1">
        <v>200</v>
      </c>
      <c r="L222" s="1">
        <v>200</v>
      </c>
      <c r="M222" s="1"/>
      <c r="N222" s="1"/>
      <c r="O222" s="1"/>
    </row>
    <row r="223" hidden="1" spans="1:15">
      <c r="A223" s="1"/>
      <c r="B223" s="1">
        <v>221</v>
      </c>
      <c r="C223" s="1"/>
      <c r="D223" s="1">
        <v>0</v>
      </c>
      <c r="E223" s="1">
        <f t="shared" si="6"/>
        <v>1</v>
      </c>
      <c r="F223" s="1">
        <v>1000</v>
      </c>
      <c r="G223" s="1">
        <v>1000</v>
      </c>
      <c r="H223" s="1">
        <f t="shared" si="7"/>
        <v>1</v>
      </c>
      <c r="I223" s="1">
        <v>1000</v>
      </c>
      <c r="J223" s="1"/>
      <c r="K223" s="1">
        <v>200</v>
      </c>
      <c r="L223" s="1">
        <v>200</v>
      </c>
      <c r="M223" s="1"/>
      <c r="N223" s="1"/>
      <c r="O223" s="1"/>
    </row>
    <row r="224" hidden="1" spans="1:15">
      <c r="A224" s="1"/>
      <c r="B224" s="1">
        <v>222</v>
      </c>
      <c r="C224" s="1"/>
      <c r="D224" s="1">
        <v>0</v>
      </c>
      <c r="E224" s="1">
        <f t="shared" si="6"/>
        <v>1</v>
      </c>
      <c r="F224" s="1">
        <v>2200</v>
      </c>
      <c r="G224" s="1">
        <v>2200</v>
      </c>
      <c r="H224" s="1">
        <f t="shared" si="7"/>
        <v>1</v>
      </c>
      <c r="I224" s="1">
        <v>2200</v>
      </c>
      <c r="J224" s="1"/>
      <c r="K224" s="1">
        <v>200</v>
      </c>
      <c r="L224" s="1">
        <v>200</v>
      </c>
      <c r="M224" s="1"/>
      <c r="N224" s="1"/>
      <c r="O224" s="1"/>
    </row>
    <row r="225" hidden="1" spans="1:15">
      <c r="A225" s="1"/>
      <c r="B225" s="1">
        <v>223</v>
      </c>
      <c r="C225" s="1"/>
      <c r="D225" s="1">
        <v>0</v>
      </c>
      <c r="E225" s="1">
        <f t="shared" si="6"/>
        <v>1</v>
      </c>
      <c r="F225" s="1">
        <v>1600</v>
      </c>
      <c r="G225" s="1">
        <v>1600</v>
      </c>
      <c r="H225" s="1">
        <f t="shared" si="7"/>
        <v>1</v>
      </c>
      <c r="I225" s="1">
        <v>1600</v>
      </c>
      <c r="J225" s="1"/>
      <c r="K225" s="1"/>
      <c r="L225" s="1">
        <v>0</v>
      </c>
      <c r="M225" s="1"/>
      <c r="N225" s="1"/>
      <c r="O225" s="1"/>
    </row>
    <row r="226" hidden="1" spans="1:15">
      <c r="A226" s="1"/>
      <c r="B226" s="1">
        <v>224</v>
      </c>
      <c r="C226" s="1"/>
      <c r="D226" s="1">
        <v>0</v>
      </c>
      <c r="E226" s="1">
        <f t="shared" si="6"/>
        <v>1</v>
      </c>
      <c r="F226" s="1">
        <v>600</v>
      </c>
      <c r="G226" s="1">
        <v>600</v>
      </c>
      <c r="H226" s="1">
        <f t="shared" si="7"/>
        <v>1</v>
      </c>
      <c r="I226" s="1">
        <v>600</v>
      </c>
      <c r="J226" s="1"/>
      <c r="K226" s="1">
        <v>800</v>
      </c>
      <c r="L226" s="1">
        <v>800</v>
      </c>
      <c r="M226" s="1"/>
      <c r="N226" s="1"/>
      <c r="O226" s="1"/>
    </row>
    <row r="227" hidden="1" spans="1:15">
      <c r="A227" s="1"/>
      <c r="B227" s="1">
        <v>225</v>
      </c>
      <c r="C227" s="1"/>
      <c r="D227" s="1">
        <v>0</v>
      </c>
      <c r="E227" s="1">
        <f t="shared" si="6"/>
        <v>1</v>
      </c>
      <c r="F227" s="1">
        <v>1600</v>
      </c>
      <c r="G227" s="1">
        <v>1600</v>
      </c>
      <c r="H227" s="1">
        <f t="shared" si="7"/>
        <v>1</v>
      </c>
      <c r="I227" s="1">
        <v>1600</v>
      </c>
      <c r="J227" s="1"/>
      <c r="K227" s="1">
        <v>200</v>
      </c>
      <c r="L227" s="1">
        <v>200</v>
      </c>
      <c r="M227" s="1"/>
      <c r="N227" s="1"/>
      <c r="O227" s="1"/>
    </row>
    <row r="228" hidden="1" spans="1:15">
      <c r="A228" s="1"/>
      <c r="B228" s="1">
        <v>226</v>
      </c>
      <c r="C228" s="1"/>
      <c r="D228" s="1">
        <v>0</v>
      </c>
      <c r="E228" s="1">
        <f t="shared" si="6"/>
        <v>1</v>
      </c>
      <c r="F228" s="1">
        <v>1600</v>
      </c>
      <c r="G228" s="1">
        <v>1600</v>
      </c>
      <c r="H228" s="1">
        <f t="shared" si="7"/>
        <v>1</v>
      </c>
      <c r="I228" s="1">
        <v>1600</v>
      </c>
      <c r="J228" s="1"/>
      <c r="K228" s="1">
        <v>200</v>
      </c>
      <c r="L228" s="1">
        <v>200</v>
      </c>
      <c r="M228" s="1"/>
      <c r="N228" s="1"/>
      <c r="O228" s="1"/>
    </row>
    <row r="229" hidden="1" spans="1:15">
      <c r="A229" s="1"/>
      <c r="B229" s="1">
        <v>227</v>
      </c>
      <c r="C229" s="1">
        <v>3300</v>
      </c>
      <c r="D229" s="1">
        <v>3300</v>
      </c>
      <c r="E229" s="1">
        <f t="shared" si="6"/>
        <v>1</v>
      </c>
      <c r="F229" s="1"/>
      <c r="G229" s="1">
        <v>0</v>
      </c>
      <c r="H229" s="1">
        <f t="shared" si="7"/>
        <v>1</v>
      </c>
      <c r="I229" s="1">
        <v>3300</v>
      </c>
      <c r="J229" s="1"/>
      <c r="K229" s="1"/>
      <c r="L229" s="1">
        <v>0</v>
      </c>
      <c r="M229" s="1"/>
      <c r="N229" s="1"/>
      <c r="O229" s="1"/>
    </row>
    <row r="230" hidden="1" spans="1:15">
      <c r="A230" s="1"/>
      <c r="B230" s="1">
        <v>228</v>
      </c>
      <c r="C230" s="1"/>
      <c r="D230" s="1">
        <v>0</v>
      </c>
      <c r="E230" s="1">
        <f t="shared" si="6"/>
        <v>1</v>
      </c>
      <c r="F230" s="1">
        <v>1800</v>
      </c>
      <c r="G230" s="1">
        <v>1800</v>
      </c>
      <c r="H230" s="1">
        <f t="shared" si="7"/>
        <v>1</v>
      </c>
      <c r="I230" s="1">
        <v>1800</v>
      </c>
      <c r="J230" s="1"/>
      <c r="K230" s="1">
        <v>200</v>
      </c>
      <c r="L230" s="1">
        <v>200</v>
      </c>
      <c r="M230" s="1"/>
      <c r="N230" s="1"/>
      <c r="O230" s="1"/>
    </row>
    <row r="231" hidden="1" spans="1:15">
      <c r="A231" s="1"/>
      <c r="B231" s="1">
        <v>229</v>
      </c>
      <c r="C231" s="1"/>
      <c r="D231" s="1">
        <v>0</v>
      </c>
      <c r="E231" s="1">
        <f t="shared" si="6"/>
        <v>1</v>
      </c>
      <c r="F231" s="1">
        <v>1200</v>
      </c>
      <c r="G231" s="1">
        <v>1200</v>
      </c>
      <c r="H231" s="1">
        <f t="shared" si="7"/>
        <v>1</v>
      </c>
      <c r="I231" s="1">
        <v>1200</v>
      </c>
      <c r="J231" s="1"/>
      <c r="K231" s="1">
        <v>200</v>
      </c>
      <c r="L231" s="1">
        <v>200</v>
      </c>
      <c r="M231" s="1"/>
      <c r="N231" s="1"/>
      <c r="O231" s="1"/>
    </row>
    <row r="232" hidden="1" spans="1:15">
      <c r="A232" s="1"/>
      <c r="B232" s="1">
        <v>230</v>
      </c>
      <c r="C232" s="1"/>
      <c r="D232" s="1">
        <v>0</v>
      </c>
      <c r="E232" s="1">
        <f t="shared" si="6"/>
        <v>1</v>
      </c>
      <c r="F232" s="1">
        <v>1400</v>
      </c>
      <c r="G232" s="1">
        <v>1400</v>
      </c>
      <c r="H232" s="1">
        <f t="shared" si="7"/>
        <v>1</v>
      </c>
      <c r="I232" s="1">
        <v>1400</v>
      </c>
      <c r="J232" s="1"/>
      <c r="K232" s="1">
        <v>200</v>
      </c>
      <c r="L232" s="1">
        <v>200</v>
      </c>
      <c r="M232" s="1"/>
      <c r="N232" s="1"/>
      <c r="O232" s="1"/>
    </row>
    <row r="233" hidden="1" spans="1:15">
      <c r="A233" s="1"/>
      <c r="B233" s="1">
        <v>231</v>
      </c>
      <c r="C233" s="1"/>
      <c r="D233" s="1">
        <v>0</v>
      </c>
      <c r="E233" s="1">
        <f t="shared" si="6"/>
        <v>1</v>
      </c>
      <c r="F233" s="1">
        <v>600</v>
      </c>
      <c r="G233" s="1">
        <v>600</v>
      </c>
      <c r="H233" s="1">
        <f t="shared" si="7"/>
        <v>1</v>
      </c>
      <c r="I233" s="1">
        <v>600</v>
      </c>
      <c r="J233" s="1"/>
      <c r="K233" s="1">
        <v>200</v>
      </c>
      <c r="L233" s="1">
        <v>200</v>
      </c>
      <c r="M233" s="1"/>
      <c r="N233" s="1"/>
      <c r="O233" s="1"/>
    </row>
    <row r="234" hidden="1" spans="1:15">
      <c r="A234" s="1"/>
      <c r="B234" s="1">
        <v>232</v>
      </c>
      <c r="C234" s="1">
        <v>1800</v>
      </c>
      <c r="D234" s="1">
        <v>1800</v>
      </c>
      <c r="E234" s="1">
        <f t="shared" si="6"/>
        <v>1</v>
      </c>
      <c r="F234" s="1"/>
      <c r="G234" s="1">
        <v>0</v>
      </c>
      <c r="H234" s="1">
        <f t="shared" si="7"/>
        <v>1</v>
      </c>
      <c r="I234" s="1">
        <v>1800</v>
      </c>
      <c r="J234" s="1"/>
      <c r="K234" s="1">
        <v>200</v>
      </c>
      <c r="L234" s="1">
        <v>200</v>
      </c>
      <c r="M234" s="1"/>
      <c r="N234" s="1"/>
      <c r="O234" s="1"/>
    </row>
    <row r="235" hidden="1" spans="1:15">
      <c r="A235" s="1"/>
      <c r="B235" s="1">
        <v>233</v>
      </c>
      <c r="C235" s="1"/>
      <c r="D235" s="1">
        <v>0</v>
      </c>
      <c r="E235" s="1">
        <f t="shared" si="6"/>
        <v>1</v>
      </c>
      <c r="F235" s="1">
        <v>2200</v>
      </c>
      <c r="G235" s="1">
        <v>2200</v>
      </c>
      <c r="H235" s="1">
        <f t="shared" si="7"/>
        <v>1</v>
      </c>
      <c r="I235" s="1">
        <v>2200</v>
      </c>
      <c r="J235" s="1"/>
      <c r="K235" s="1"/>
      <c r="L235" s="1">
        <v>0</v>
      </c>
      <c r="M235" s="1"/>
      <c r="N235" s="1"/>
      <c r="O235" s="1"/>
    </row>
    <row r="236" hidden="1" spans="1:15">
      <c r="A236" s="1"/>
      <c r="B236" s="1">
        <v>234</v>
      </c>
      <c r="C236" s="1">
        <v>3300</v>
      </c>
      <c r="D236" s="1">
        <v>3300</v>
      </c>
      <c r="E236" s="1">
        <f t="shared" si="6"/>
        <v>1</v>
      </c>
      <c r="F236" s="1"/>
      <c r="G236" s="1">
        <v>0</v>
      </c>
      <c r="H236" s="1">
        <f t="shared" si="7"/>
        <v>1</v>
      </c>
      <c r="I236" s="1">
        <v>3300</v>
      </c>
      <c r="J236" s="1"/>
      <c r="K236" s="1">
        <v>200</v>
      </c>
      <c r="L236" s="1">
        <v>200</v>
      </c>
      <c r="M236" s="1"/>
      <c r="N236" s="1"/>
      <c r="O236" s="1"/>
    </row>
    <row r="237" hidden="1" spans="1:15">
      <c r="A237" s="1"/>
      <c r="B237" s="1">
        <v>235</v>
      </c>
      <c r="C237" s="1">
        <v>3000</v>
      </c>
      <c r="D237" s="1">
        <v>3000</v>
      </c>
      <c r="E237" s="1">
        <f t="shared" si="6"/>
        <v>1</v>
      </c>
      <c r="F237" s="1"/>
      <c r="G237" s="1">
        <v>0</v>
      </c>
      <c r="H237" s="1">
        <f t="shared" si="7"/>
        <v>1</v>
      </c>
      <c r="I237" s="1">
        <v>3000</v>
      </c>
      <c r="J237" s="1"/>
      <c r="K237" s="1">
        <v>200</v>
      </c>
      <c r="L237" s="1">
        <v>200</v>
      </c>
      <c r="M237" s="1"/>
      <c r="N237" s="1"/>
      <c r="O237" s="1"/>
    </row>
    <row r="238" hidden="1" spans="1:15">
      <c r="A238" s="1"/>
      <c r="B238" s="1">
        <v>236</v>
      </c>
      <c r="C238" s="1"/>
      <c r="D238" s="1">
        <v>0</v>
      </c>
      <c r="E238" s="1">
        <f t="shared" si="6"/>
        <v>1</v>
      </c>
      <c r="F238" s="1">
        <v>2000</v>
      </c>
      <c r="G238" s="1">
        <v>2000</v>
      </c>
      <c r="H238" s="1">
        <f t="shared" si="7"/>
        <v>1</v>
      </c>
      <c r="I238" s="1">
        <v>2000</v>
      </c>
      <c r="J238" s="1"/>
      <c r="K238" s="1"/>
      <c r="L238" s="1">
        <v>0</v>
      </c>
      <c r="M238" s="1"/>
      <c r="N238" s="1"/>
      <c r="O238" s="1"/>
    </row>
    <row r="239" hidden="1" spans="1:15">
      <c r="A239" s="1"/>
      <c r="B239" s="1">
        <v>237</v>
      </c>
      <c r="C239" s="1"/>
      <c r="D239" s="1">
        <v>0</v>
      </c>
      <c r="E239" s="1">
        <f t="shared" si="6"/>
        <v>1</v>
      </c>
      <c r="F239" s="1">
        <v>800</v>
      </c>
      <c r="G239" s="1">
        <v>800</v>
      </c>
      <c r="H239" s="1">
        <f t="shared" si="7"/>
        <v>1</v>
      </c>
      <c r="I239" s="1">
        <v>800</v>
      </c>
      <c r="J239" s="1"/>
      <c r="K239" s="1"/>
      <c r="L239" s="1">
        <v>0</v>
      </c>
      <c r="M239" s="1"/>
      <c r="N239" s="1"/>
      <c r="O239" s="1"/>
    </row>
    <row r="240" hidden="1" spans="1:15">
      <c r="A240" s="1"/>
      <c r="B240" s="1">
        <v>238</v>
      </c>
      <c r="C240" s="1">
        <v>2400</v>
      </c>
      <c r="D240" s="1">
        <v>2400</v>
      </c>
      <c r="E240" s="1">
        <f t="shared" si="6"/>
        <v>1</v>
      </c>
      <c r="F240" s="1"/>
      <c r="G240" s="1">
        <v>0</v>
      </c>
      <c r="H240" s="1">
        <f t="shared" si="7"/>
        <v>1</v>
      </c>
      <c r="I240" s="1">
        <v>2400</v>
      </c>
      <c r="J240" s="1"/>
      <c r="K240" s="1">
        <v>200</v>
      </c>
      <c r="L240" s="1">
        <v>200</v>
      </c>
      <c r="M240" s="1"/>
      <c r="N240" s="1"/>
      <c r="O240" s="1"/>
    </row>
    <row r="241" hidden="1" spans="1:15">
      <c r="A241" s="1"/>
      <c r="B241" s="1">
        <v>239</v>
      </c>
      <c r="C241" s="1"/>
      <c r="D241" s="1">
        <v>0</v>
      </c>
      <c r="E241" s="1">
        <f t="shared" si="6"/>
        <v>1</v>
      </c>
      <c r="F241" s="1">
        <v>2000</v>
      </c>
      <c r="G241" s="1">
        <v>2000</v>
      </c>
      <c r="H241" s="1">
        <f t="shared" si="7"/>
        <v>1</v>
      </c>
      <c r="I241" s="1">
        <v>2000</v>
      </c>
      <c r="J241" s="1"/>
      <c r="K241" s="1">
        <v>800</v>
      </c>
      <c r="L241" s="1">
        <v>800</v>
      </c>
      <c r="M241" s="1"/>
      <c r="N241" s="1"/>
      <c r="O241" s="1"/>
    </row>
    <row r="242" hidden="1" spans="1:15">
      <c r="A242" s="1"/>
      <c r="B242" s="1">
        <v>240</v>
      </c>
      <c r="C242" s="1"/>
      <c r="D242" s="1">
        <v>0</v>
      </c>
      <c r="E242" s="1">
        <f t="shared" si="6"/>
        <v>1</v>
      </c>
      <c r="F242" s="1">
        <v>2000</v>
      </c>
      <c r="G242" s="1">
        <v>2000</v>
      </c>
      <c r="H242" s="1">
        <f t="shared" si="7"/>
        <v>1</v>
      </c>
      <c r="I242" s="1">
        <v>2000</v>
      </c>
      <c r="J242" s="1"/>
      <c r="K242" s="1">
        <v>200</v>
      </c>
      <c r="L242" s="1">
        <v>200</v>
      </c>
      <c r="M242" s="1"/>
      <c r="N242" s="1"/>
      <c r="O242" s="1"/>
    </row>
    <row r="243" hidden="1" spans="1:15">
      <c r="A243" s="1"/>
      <c r="B243" s="1">
        <v>241</v>
      </c>
      <c r="C243" s="1"/>
      <c r="D243" s="1">
        <v>0</v>
      </c>
      <c r="E243" s="1">
        <f t="shared" si="6"/>
        <v>1</v>
      </c>
      <c r="F243" s="1">
        <v>2400</v>
      </c>
      <c r="G243" s="1">
        <v>2400</v>
      </c>
      <c r="H243" s="1">
        <f t="shared" si="7"/>
        <v>1</v>
      </c>
      <c r="I243" s="1">
        <v>2400</v>
      </c>
      <c r="J243" s="1"/>
      <c r="K243" s="1">
        <v>200</v>
      </c>
      <c r="L243" s="1">
        <v>200</v>
      </c>
      <c r="M243" s="1"/>
      <c r="N243" s="1"/>
      <c r="O243" s="1"/>
    </row>
    <row r="244" hidden="1" spans="1:15">
      <c r="A244" s="1"/>
      <c r="B244" s="1">
        <v>242</v>
      </c>
      <c r="C244" s="1"/>
      <c r="D244" s="1">
        <v>0</v>
      </c>
      <c r="E244" s="1">
        <f t="shared" si="6"/>
        <v>1</v>
      </c>
      <c r="F244" s="1">
        <v>2400</v>
      </c>
      <c r="G244" s="1">
        <v>2400</v>
      </c>
      <c r="H244" s="1">
        <f t="shared" si="7"/>
        <v>1</v>
      </c>
      <c r="I244" s="1">
        <v>2400</v>
      </c>
      <c r="J244" s="1"/>
      <c r="K244" s="1">
        <v>200</v>
      </c>
      <c r="L244" s="1">
        <v>200</v>
      </c>
      <c r="M244" s="1"/>
      <c r="N244" s="1"/>
      <c r="O244" s="1"/>
    </row>
    <row r="245" hidden="1" spans="1:15">
      <c r="A245" s="1"/>
      <c r="B245" s="1">
        <v>243</v>
      </c>
      <c r="C245" s="1"/>
      <c r="D245" s="1">
        <v>0</v>
      </c>
      <c r="E245" s="1">
        <f t="shared" si="6"/>
        <v>1</v>
      </c>
      <c r="F245" s="1">
        <v>600</v>
      </c>
      <c r="G245" s="1">
        <v>600</v>
      </c>
      <c r="H245" s="1">
        <f t="shared" si="7"/>
        <v>1</v>
      </c>
      <c r="I245" s="1">
        <v>600</v>
      </c>
      <c r="J245" s="1"/>
      <c r="K245" s="1">
        <v>200</v>
      </c>
      <c r="L245" s="1">
        <v>200</v>
      </c>
      <c r="M245" s="1"/>
      <c r="N245" s="1"/>
      <c r="O245" s="1"/>
    </row>
    <row r="246" hidden="1" spans="1:15">
      <c r="A246" s="1"/>
      <c r="B246" s="1">
        <v>244</v>
      </c>
      <c r="C246" s="1"/>
      <c r="D246" s="1">
        <v>0</v>
      </c>
      <c r="E246" s="1">
        <f t="shared" si="6"/>
        <v>1</v>
      </c>
      <c r="F246" s="1">
        <v>2400</v>
      </c>
      <c r="G246" s="1">
        <v>2400</v>
      </c>
      <c r="H246" s="1">
        <f t="shared" si="7"/>
        <v>1</v>
      </c>
      <c r="I246" s="1">
        <v>2400</v>
      </c>
      <c r="J246" s="1"/>
      <c r="K246" s="1">
        <v>200</v>
      </c>
      <c r="L246" s="1">
        <v>200</v>
      </c>
      <c r="M246" s="1"/>
      <c r="N246" s="1"/>
      <c r="O246" s="1"/>
    </row>
    <row r="247" hidden="1" spans="1:15">
      <c r="A247" s="1"/>
      <c r="B247" s="1">
        <v>245</v>
      </c>
      <c r="C247" s="1"/>
      <c r="D247" s="1">
        <v>0</v>
      </c>
      <c r="E247" s="1">
        <f t="shared" si="6"/>
        <v>1</v>
      </c>
      <c r="F247" s="1">
        <v>2400</v>
      </c>
      <c r="G247" s="1">
        <v>2400</v>
      </c>
      <c r="H247" s="1">
        <f t="shared" si="7"/>
        <v>1</v>
      </c>
      <c r="I247" s="1">
        <v>2400</v>
      </c>
      <c r="J247" s="1"/>
      <c r="K247" s="1">
        <v>800</v>
      </c>
      <c r="L247" s="1">
        <v>800</v>
      </c>
      <c r="M247" s="1"/>
      <c r="N247" s="1"/>
      <c r="O247" s="1"/>
    </row>
    <row r="248" hidden="1" spans="1:15">
      <c r="A248" s="1"/>
      <c r="B248" s="1">
        <v>246</v>
      </c>
      <c r="C248" s="1"/>
      <c r="D248" s="1">
        <v>0</v>
      </c>
      <c r="E248" s="1">
        <f t="shared" si="6"/>
        <v>1</v>
      </c>
      <c r="F248" s="1">
        <v>2400</v>
      </c>
      <c r="G248" s="1">
        <v>2400</v>
      </c>
      <c r="H248" s="1">
        <f t="shared" si="7"/>
        <v>1</v>
      </c>
      <c r="I248" s="1">
        <v>2400</v>
      </c>
      <c r="J248" s="1"/>
      <c r="K248" s="1">
        <v>200</v>
      </c>
      <c r="L248" s="1">
        <v>200</v>
      </c>
      <c r="M248" s="1"/>
      <c r="N248" s="1"/>
      <c r="O248" s="1"/>
    </row>
    <row r="249" hidden="1" spans="1:15">
      <c r="A249" s="1"/>
      <c r="B249" s="1">
        <v>247</v>
      </c>
      <c r="C249" s="1"/>
      <c r="D249" s="1">
        <v>0</v>
      </c>
      <c r="E249" s="1">
        <f t="shared" si="6"/>
        <v>1</v>
      </c>
      <c r="F249" s="1">
        <v>2000</v>
      </c>
      <c r="G249" s="1">
        <v>2000</v>
      </c>
      <c r="H249" s="1">
        <f t="shared" si="7"/>
        <v>1</v>
      </c>
      <c r="I249" s="1">
        <v>2000</v>
      </c>
      <c r="J249" s="1"/>
      <c r="K249" s="1"/>
      <c r="L249" s="1">
        <v>0</v>
      </c>
      <c r="M249" s="1"/>
      <c r="N249" s="1"/>
      <c r="O249" s="1"/>
    </row>
    <row r="250" hidden="1" spans="1:15">
      <c r="A250" s="1"/>
      <c r="B250" s="1">
        <v>248</v>
      </c>
      <c r="C250" s="1"/>
      <c r="D250" s="1">
        <v>0</v>
      </c>
      <c r="E250" s="1">
        <f t="shared" si="6"/>
        <v>1</v>
      </c>
      <c r="F250" s="1">
        <v>800</v>
      </c>
      <c r="G250" s="1">
        <v>800</v>
      </c>
      <c r="H250" s="1">
        <f t="shared" si="7"/>
        <v>1</v>
      </c>
      <c r="I250" s="1">
        <v>800</v>
      </c>
      <c r="J250" s="1"/>
      <c r="K250" s="1">
        <v>200</v>
      </c>
      <c r="L250" s="1">
        <v>200</v>
      </c>
      <c r="M250" s="1"/>
      <c r="N250" s="1"/>
      <c r="O250" s="1"/>
    </row>
    <row r="251" hidden="1" spans="1:15">
      <c r="A251" s="1"/>
      <c r="B251" s="1">
        <v>249</v>
      </c>
      <c r="C251" s="1"/>
      <c r="D251" s="1">
        <v>0</v>
      </c>
      <c r="E251" s="1">
        <f t="shared" si="6"/>
        <v>1</v>
      </c>
      <c r="F251" s="1">
        <v>2000</v>
      </c>
      <c r="G251" s="1">
        <v>2000</v>
      </c>
      <c r="H251" s="1">
        <f t="shared" si="7"/>
        <v>1</v>
      </c>
      <c r="I251" s="1">
        <v>2000</v>
      </c>
      <c r="J251" s="1"/>
      <c r="K251" s="1">
        <v>800</v>
      </c>
      <c r="L251" s="1">
        <v>800</v>
      </c>
      <c r="M251" s="1"/>
      <c r="N251" s="1"/>
      <c r="O251" s="1"/>
    </row>
    <row r="252" hidden="1" spans="1:15">
      <c r="A252" s="1"/>
      <c r="B252" s="1">
        <v>250</v>
      </c>
      <c r="C252" s="1"/>
      <c r="D252" s="1">
        <v>0</v>
      </c>
      <c r="E252" s="1">
        <f t="shared" si="6"/>
        <v>1</v>
      </c>
      <c r="F252" s="1">
        <v>1200</v>
      </c>
      <c r="G252" s="1">
        <v>1200</v>
      </c>
      <c r="H252" s="1">
        <f t="shared" si="7"/>
        <v>1</v>
      </c>
      <c r="I252" s="1">
        <v>1200</v>
      </c>
      <c r="J252" s="1"/>
      <c r="K252" s="1">
        <v>800</v>
      </c>
      <c r="L252" s="1">
        <v>800</v>
      </c>
      <c r="M252" s="1"/>
      <c r="N252" s="1"/>
      <c r="O252" s="1"/>
    </row>
    <row r="253" hidden="1" spans="1:15">
      <c r="A253" s="1"/>
      <c r="B253" s="1">
        <v>251</v>
      </c>
      <c r="C253" s="1"/>
      <c r="D253" s="1">
        <v>0</v>
      </c>
      <c r="E253" s="1">
        <f t="shared" si="6"/>
        <v>1</v>
      </c>
      <c r="F253" s="1">
        <v>600</v>
      </c>
      <c r="G253" s="1">
        <v>600</v>
      </c>
      <c r="H253" s="1">
        <f t="shared" si="7"/>
        <v>1</v>
      </c>
      <c r="I253" s="1">
        <v>600</v>
      </c>
      <c r="J253" s="1"/>
      <c r="K253" s="1"/>
      <c r="L253" s="1">
        <v>0</v>
      </c>
      <c r="M253" s="1"/>
      <c r="N253" s="1"/>
      <c r="O253" s="1"/>
    </row>
    <row r="254" hidden="1" spans="1:15">
      <c r="A254" s="1"/>
      <c r="B254" s="1">
        <v>252</v>
      </c>
      <c r="C254" s="1"/>
      <c r="D254" s="1">
        <v>0</v>
      </c>
      <c r="E254" s="1">
        <f t="shared" si="6"/>
        <v>1</v>
      </c>
      <c r="F254" s="1">
        <v>1800</v>
      </c>
      <c r="G254" s="1">
        <v>1800</v>
      </c>
      <c r="H254" s="1">
        <f t="shared" si="7"/>
        <v>1</v>
      </c>
      <c r="I254" s="1">
        <v>1800</v>
      </c>
      <c r="J254" s="1"/>
      <c r="K254" s="1">
        <v>800</v>
      </c>
      <c r="L254" s="1">
        <v>800</v>
      </c>
      <c r="M254" s="1"/>
      <c r="N254" s="1"/>
      <c r="O254" s="1"/>
    </row>
    <row r="255" hidden="1" spans="1:15">
      <c r="A255" s="1"/>
      <c r="B255" s="1">
        <v>253</v>
      </c>
      <c r="C255" s="1"/>
      <c r="D255" s="1">
        <v>0</v>
      </c>
      <c r="E255" s="1">
        <f t="shared" si="6"/>
        <v>1</v>
      </c>
      <c r="F255" s="1">
        <v>1800</v>
      </c>
      <c r="G255" s="1">
        <v>1800</v>
      </c>
      <c r="H255" s="1">
        <f t="shared" si="7"/>
        <v>1</v>
      </c>
      <c r="I255" s="1">
        <v>1800</v>
      </c>
      <c r="J255" s="1"/>
      <c r="K255" s="1">
        <v>800</v>
      </c>
      <c r="L255" s="1">
        <v>800</v>
      </c>
      <c r="M255" s="1"/>
      <c r="N255" s="1"/>
      <c r="O255" s="1"/>
    </row>
    <row r="256" hidden="1" spans="1:15">
      <c r="A256" s="1"/>
      <c r="B256" s="1">
        <v>254</v>
      </c>
      <c r="C256" s="1"/>
      <c r="D256" s="1">
        <v>0</v>
      </c>
      <c r="E256" s="1">
        <f t="shared" si="6"/>
        <v>1</v>
      </c>
      <c r="F256" s="1">
        <v>1400</v>
      </c>
      <c r="G256" s="1">
        <v>1400</v>
      </c>
      <c r="H256" s="1">
        <f t="shared" si="7"/>
        <v>1</v>
      </c>
      <c r="I256" s="1">
        <v>1400</v>
      </c>
      <c r="J256" s="1"/>
      <c r="K256" s="1">
        <v>200</v>
      </c>
      <c r="L256" s="1">
        <v>200</v>
      </c>
      <c r="M256" s="1"/>
      <c r="N256" s="1"/>
      <c r="O256" s="1"/>
    </row>
    <row r="257" hidden="1" spans="1:15">
      <c r="A257" s="1"/>
      <c r="B257" s="1">
        <v>255</v>
      </c>
      <c r="C257" s="1"/>
      <c r="D257" s="1">
        <v>0</v>
      </c>
      <c r="E257" s="1">
        <f t="shared" si="6"/>
        <v>1</v>
      </c>
      <c r="F257" s="1">
        <v>1600</v>
      </c>
      <c r="G257" s="1">
        <v>1600</v>
      </c>
      <c r="H257" s="1">
        <f t="shared" si="7"/>
        <v>1</v>
      </c>
      <c r="I257" s="1">
        <v>1600</v>
      </c>
      <c r="J257" s="1"/>
      <c r="K257" s="1">
        <v>800</v>
      </c>
      <c r="L257" s="1">
        <v>800</v>
      </c>
      <c r="M257" s="1"/>
      <c r="N257" s="1"/>
      <c r="O257" s="1"/>
    </row>
    <row r="258" hidden="1" spans="1:15">
      <c r="A258" s="1"/>
      <c r="B258" s="1">
        <v>256</v>
      </c>
      <c r="C258" s="1"/>
      <c r="D258" s="1">
        <v>0</v>
      </c>
      <c r="E258" s="1">
        <f t="shared" si="6"/>
        <v>1</v>
      </c>
      <c r="F258" s="1">
        <v>1800</v>
      </c>
      <c r="G258" s="1">
        <v>1800</v>
      </c>
      <c r="H258" s="1">
        <f t="shared" si="7"/>
        <v>1</v>
      </c>
      <c r="I258" s="1">
        <v>1800</v>
      </c>
      <c r="J258" s="1"/>
      <c r="K258" s="1">
        <v>800</v>
      </c>
      <c r="L258" s="1">
        <v>800</v>
      </c>
      <c r="M258" s="1"/>
      <c r="N258" s="1"/>
      <c r="O258" s="1"/>
    </row>
    <row r="259" hidden="1" spans="1:15">
      <c r="A259" s="1"/>
      <c r="B259" s="1">
        <v>257</v>
      </c>
      <c r="C259" s="1"/>
      <c r="D259" s="1">
        <v>0</v>
      </c>
      <c r="E259" s="1">
        <f t="shared" si="6"/>
        <v>1</v>
      </c>
      <c r="F259" s="1">
        <v>1800</v>
      </c>
      <c r="G259" s="1">
        <v>1800</v>
      </c>
      <c r="H259" s="1">
        <f t="shared" si="7"/>
        <v>1</v>
      </c>
      <c r="I259" s="1">
        <v>1800</v>
      </c>
      <c r="J259" s="1"/>
      <c r="K259" s="1"/>
      <c r="L259" s="1">
        <v>0</v>
      </c>
      <c r="M259" s="1"/>
      <c r="N259" s="1"/>
      <c r="O259" s="1"/>
    </row>
    <row r="260" hidden="1" spans="1:15">
      <c r="A260" s="1"/>
      <c r="B260" s="1">
        <v>258</v>
      </c>
      <c r="C260" s="1"/>
      <c r="D260" s="1">
        <v>0</v>
      </c>
      <c r="E260" s="1">
        <f t="shared" ref="E260:E323" si="8">IF(C260=D260,1,0)</f>
        <v>1</v>
      </c>
      <c r="F260" s="1">
        <v>1400</v>
      </c>
      <c r="G260" s="1">
        <v>1400</v>
      </c>
      <c r="H260" s="1">
        <f t="shared" ref="H260:H323" si="9">IF(F260=G260,1,0)</f>
        <v>1</v>
      </c>
      <c r="I260" s="1">
        <v>1400</v>
      </c>
      <c r="J260" s="1"/>
      <c r="K260" s="1">
        <v>800</v>
      </c>
      <c r="L260" s="1">
        <v>800</v>
      </c>
      <c r="M260" s="1"/>
      <c r="N260" s="1"/>
      <c r="O260" s="1"/>
    </row>
    <row r="261" hidden="1" spans="1:15">
      <c r="A261" s="1"/>
      <c r="B261" s="1">
        <v>259</v>
      </c>
      <c r="C261" s="1"/>
      <c r="D261" s="1">
        <v>0</v>
      </c>
      <c r="E261" s="1">
        <f t="shared" si="8"/>
        <v>1</v>
      </c>
      <c r="F261" s="1">
        <v>1800</v>
      </c>
      <c r="G261" s="1">
        <v>1800</v>
      </c>
      <c r="H261" s="1">
        <f t="shared" si="9"/>
        <v>1</v>
      </c>
      <c r="I261" s="1">
        <v>1800</v>
      </c>
      <c r="J261" s="1"/>
      <c r="K261" s="1">
        <v>200</v>
      </c>
      <c r="L261" s="1">
        <v>200</v>
      </c>
      <c r="M261" s="1"/>
      <c r="N261" s="1"/>
      <c r="O261" s="1"/>
    </row>
    <row r="262" hidden="1" spans="1:15">
      <c r="A262" s="1"/>
      <c r="B262" s="1">
        <v>260</v>
      </c>
      <c r="C262" s="1"/>
      <c r="D262" s="1">
        <v>0</v>
      </c>
      <c r="E262" s="1">
        <f t="shared" si="8"/>
        <v>1</v>
      </c>
      <c r="F262" s="1">
        <v>1400</v>
      </c>
      <c r="G262" s="1">
        <v>1400</v>
      </c>
      <c r="H262" s="1">
        <f t="shared" si="9"/>
        <v>1</v>
      </c>
      <c r="I262" s="1">
        <v>1400</v>
      </c>
      <c r="J262" s="1"/>
      <c r="K262" s="1">
        <v>800</v>
      </c>
      <c r="L262" s="1">
        <v>800</v>
      </c>
      <c r="M262" s="1"/>
      <c r="N262" s="1"/>
      <c r="O262" s="1"/>
    </row>
    <row r="263" hidden="1" spans="1:15">
      <c r="A263" s="1"/>
      <c r="B263" s="1">
        <v>261</v>
      </c>
      <c r="C263" s="1"/>
      <c r="D263" s="1">
        <v>0</v>
      </c>
      <c r="E263" s="1">
        <f t="shared" si="8"/>
        <v>1</v>
      </c>
      <c r="F263" s="1">
        <v>1200</v>
      </c>
      <c r="G263" s="1">
        <v>1200</v>
      </c>
      <c r="H263" s="1">
        <f t="shared" si="9"/>
        <v>1</v>
      </c>
      <c r="I263" s="1">
        <v>1200</v>
      </c>
      <c r="J263" s="1"/>
      <c r="K263" s="1">
        <v>800</v>
      </c>
      <c r="L263" s="1">
        <v>800</v>
      </c>
      <c r="M263" s="1"/>
      <c r="N263" s="1"/>
      <c r="O263" s="1"/>
    </row>
    <row r="264" hidden="1" spans="1:15">
      <c r="A264" s="1"/>
      <c r="B264" s="1">
        <v>262</v>
      </c>
      <c r="C264" s="1"/>
      <c r="D264" s="1">
        <v>0</v>
      </c>
      <c r="E264" s="1">
        <f t="shared" si="8"/>
        <v>1</v>
      </c>
      <c r="F264" s="1">
        <v>1200</v>
      </c>
      <c r="G264" s="1">
        <v>1200</v>
      </c>
      <c r="H264" s="1">
        <f t="shared" si="9"/>
        <v>1</v>
      </c>
      <c r="I264" s="1">
        <v>1200</v>
      </c>
      <c r="J264" s="1"/>
      <c r="K264" s="1"/>
      <c r="L264" s="1">
        <v>0</v>
      </c>
      <c r="M264" s="1"/>
      <c r="N264" s="1"/>
      <c r="O264" s="1"/>
    </row>
    <row r="265" hidden="1" spans="1:15">
      <c r="A265" s="1"/>
      <c r="B265" s="1">
        <v>263</v>
      </c>
      <c r="C265" s="1"/>
      <c r="D265" s="1">
        <v>0</v>
      </c>
      <c r="E265" s="1">
        <f t="shared" si="8"/>
        <v>1</v>
      </c>
      <c r="F265" s="1">
        <v>2000</v>
      </c>
      <c r="G265" s="1">
        <v>2000</v>
      </c>
      <c r="H265" s="1">
        <f t="shared" si="9"/>
        <v>1</v>
      </c>
      <c r="I265" s="1">
        <v>2000</v>
      </c>
      <c r="J265" s="1"/>
      <c r="K265" s="1">
        <v>800</v>
      </c>
      <c r="L265" s="1">
        <v>800</v>
      </c>
      <c r="M265" s="1"/>
      <c r="N265" s="1"/>
      <c r="O265" s="1"/>
    </row>
    <row r="266" hidden="1" spans="1:15">
      <c r="A266" s="1"/>
      <c r="B266" s="1">
        <v>264</v>
      </c>
      <c r="C266" s="1"/>
      <c r="D266" s="1">
        <v>0</v>
      </c>
      <c r="E266" s="1">
        <f t="shared" si="8"/>
        <v>1</v>
      </c>
      <c r="F266" s="1">
        <v>1800</v>
      </c>
      <c r="G266" s="1">
        <v>1800</v>
      </c>
      <c r="H266" s="1">
        <f t="shared" si="9"/>
        <v>1</v>
      </c>
      <c r="I266" s="1">
        <v>1800</v>
      </c>
      <c r="J266" s="1"/>
      <c r="K266" s="1">
        <v>200</v>
      </c>
      <c r="L266" s="1">
        <v>200</v>
      </c>
      <c r="M266" s="1"/>
      <c r="N266" s="1"/>
      <c r="O266" s="1"/>
    </row>
    <row r="267" hidden="1" spans="1:15">
      <c r="A267" s="1"/>
      <c r="B267" s="1">
        <v>265</v>
      </c>
      <c r="C267" s="1"/>
      <c r="D267" s="1">
        <v>0</v>
      </c>
      <c r="E267" s="1">
        <f t="shared" si="8"/>
        <v>1</v>
      </c>
      <c r="F267" s="1">
        <v>2000</v>
      </c>
      <c r="G267" s="1">
        <v>2000</v>
      </c>
      <c r="H267" s="1">
        <f t="shared" si="9"/>
        <v>1</v>
      </c>
      <c r="I267" s="1">
        <v>2000</v>
      </c>
      <c r="J267" s="1"/>
      <c r="K267" s="1">
        <v>800</v>
      </c>
      <c r="L267" s="1">
        <v>800</v>
      </c>
      <c r="M267" s="1"/>
      <c r="N267" s="1"/>
      <c r="O267" s="1"/>
    </row>
    <row r="268" hidden="1" spans="1:15">
      <c r="A268" s="1"/>
      <c r="B268" s="1">
        <v>266</v>
      </c>
      <c r="C268" s="1"/>
      <c r="D268" s="1">
        <v>0</v>
      </c>
      <c r="E268" s="1">
        <f t="shared" si="8"/>
        <v>1</v>
      </c>
      <c r="F268" s="1">
        <v>1600</v>
      </c>
      <c r="G268" s="1">
        <v>1600</v>
      </c>
      <c r="H268" s="1">
        <f t="shared" si="9"/>
        <v>1</v>
      </c>
      <c r="I268" s="1">
        <v>1600</v>
      </c>
      <c r="J268" s="1"/>
      <c r="K268" s="1"/>
      <c r="L268" s="1">
        <v>0</v>
      </c>
      <c r="M268" s="1"/>
      <c r="N268" s="1"/>
      <c r="O268" s="1"/>
    </row>
    <row r="269" hidden="1" spans="1:15">
      <c r="A269" s="1"/>
      <c r="B269" s="1">
        <v>267</v>
      </c>
      <c r="C269" s="1"/>
      <c r="D269" s="1">
        <v>0</v>
      </c>
      <c r="E269" s="1">
        <f t="shared" si="8"/>
        <v>1</v>
      </c>
      <c r="F269" s="1">
        <v>2000</v>
      </c>
      <c r="G269" s="1">
        <v>2000</v>
      </c>
      <c r="H269" s="1">
        <f t="shared" si="9"/>
        <v>1</v>
      </c>
      <c r="I269" s="1">
        <v>2000</v>
      </c>
      <c r="J269" s="1"/>
      <c r="K269" s="1">
        <v>800</v>
      </c>
      <c r="L269" s="1">
        <v>800</v>
      </c>
      <c r="M269" s="1"/>
      <c r="N269" s="1"/>
      <c r="O269" s="1"/>
    </row>
    <row r="270" hidden="1" spans="1:15">
      <c r="A270" s="1"/>
      <c r="B270" s="1">
        <v>268</v>
      </c>
      <c r="C270" s="1"/>
      <c r="D270" s="1">
        <v>0</v>
      </c>
      <c r="E270" s="1">
        <f t="shared" si="8"/>
        <v>1</v>
      </c>
      <c r="F270" s="1">
        <v>1600</v>
      </c>
      <c r="G270" s="1">
        <v>1600</v>
      </c>
      <c r="H270" s="1">
        <f t="shared" si="9"/>
        <v>1</v>
      </c>
      <c r="I270" s="1">
        <v>1600</v>
      </c>
      <c r="J270" s="1"/>
      <c r="K270" s="1">
        <v>200</v>
      </c>
      <c r="L270" s="1">
        <v>200</v>
      </c>
      <c r="M270" s="1"/>
      <c r="N270" s="1"/>
      <c r="O270" s="1"/>
    </row>
    <row r="271" hidden="1" spans="1:15">
      <c r="A271" s="1"/>
      <c r="B271" s="1">
        <v>269</v>
      </c>
      <c r="C271" s="1"/>
      <c r="D271" s="1">
        <v>0</v>
      </c>
      <c r="E271" s="1">
        <f t="shared" si="8"/>
        <v>1</v>
      </c>
      <c r="F271" s="1">
        <v>1800</v>
      </c>
      <c r="G271" s="1">
        <v>1800</v>
      </c>
      <c r="H271" s="1">
        <f t="shared" si="9"/>
        <v>1</v>
      </c>
      <c r="I271" s="1">
        <v>1800</v>
      </c>
      <c r="J271" s="1"/>
      <c r="K271" s="1">
        <v>200</v>
      </c>
      <c r="L271" s="1">
        <v>200</v>
      </c>
      <c r="M271" s="1"/>
      <c r="N271" s="1"/>
      <c r="O271" s="1"/>
    </row>
    <row r="272" hidden="1" spans="1:15">
      <c r="A272" s="1"/>
      <c r="B272" s="1">
        <v>270</v>
      </c>
      <c r="C272" s="1"/>
      <c r="D272" s="1">
        <v>0</v>
      </c>
      <c r="E272" s="1">
        <f t="shared" si="8"/>
        <v>1</v>
      </c>
      <c r="F272" s="1">
        <v>1800</v>
      </c>
      <c r="G272" s="1">
        <v>1800</v>
      </c>
      <c r="H272" s="1">
        <f t="shared" si="9"/>
        <v>1</v>
      </c>
      <c r="I272" s="1">
        <v>1800</v>
      </c>
      <c r="J272" s="1"/>
      <c r="K272" s="1">
        <v>800</v>
      </c>
      <c r="L272" s="1">
        <v>800</v>
      </c>
      <c r="M272" s="1"/>
      <c r="N272" s="1"/>
      <c r="O272" s="1"/>
    </row>
    <row r="273" hidden="1" spans="1:15">
      <c r="A273" s="1"/>
      <c r="B273" s="1">
        <v>271</v>
      </c>
      <c r="C273" s="1"/>
      <c r="D273" s="1">
        <v>0</v>
      </c>
      <c r="E273" s="1">
        <f t="shared" si="8"/>
        <v>1</v>
      </c>
      <c r="F273" s="1">
        <v>1000</v>
      </c>
      <c r="G273" s="1">
        <v>1000</v>
      </c>
      <c r="H273" s="1">
        <f t="shared" si="9"/>
        <v>1</v>
      </c>
      <c r="I273" s="1">
        <v>1000</v>
      </c>
      <c r="J273" s="1"/>
      <c r="K273" s="1">
        <v>200</v>
      </c>
      <c r="L273" s="1">
        <v>200</v>
      </c>
      <c r="M273" s="1"/>
      <c r="N273" s="1"/>
      <c r="O273" s="1"/>
    </row>
    <row r="274" hidden="1" spans="1:15">
      <c r="A274" s="1"/>
      <c r="B274" s="1">
        <v>272</v>
      </c>
      <c r="C274" s="1"/>
      <c r="D274" s="1">
        <v>0</v>
      </c>
      <c r="E274" s="1">
        <f t="shared" si="8"/>
        <v>1</v>
      </c>
      <c r="F274" s="1">
        <v>1600</v>
      </c>
      <c r="G274" s="1">
        <v>1600</v>
      </c>
      <c r="H274" s="1">
        <f t="shared" si="9"/>
        <v>1</v>
      </c>
      <c r="I274" s="1">
        <v>1600</v>
      </c>
      <c r="J274" s="1"/>
      <c r="K274" s="1">
        <v>200</v>
      </c>
      <c r="L274" s="1">
        <v>200</v>
      </c>
      <c r="M274" s="1"/>
      <c r="N274" s="1"/>
      <c r="O274" s="1"/>
    </row>
    <row r="275" hidden="1" spans="1:15">
      <c r="A275" s="1"/>
      <c r="B275" s="1">
        <v>273</v>
      </c>
      <c r="C275" s="1"/>
      <c r="D275" s="1">
        <v>0</v>
      </c>
      <c r="E275" s="1">
        <f t="shared" si="8"/>
        <v>1</v>
      </c>
      <c r="F275" s="1">
        <v>2000</v>
      </c>
      <c r="G275" s="1">
        <v>2000</v>
      </c>
      <c r="H275" s="1">
        <f t="shared" si="9"/>
        <v>1</v>
      </c>
      <c r="I275" s="1">
        <v>2000</v>
      </c>
      <c r="J275" s="1"/>
      <c r="K275" s="1">
        <v>200</v>
      </c>
      <c r="L275" s="1">
        <v>200</v>
      </c>
      <c r="M275" s="1"/>
      <c r="N275" s="1"/>
      <c r="O275" s="1"/>
    </row>
    <row r="276" hidden="1" spans="1:15">
      <c r="A276" s="1"/>
      <c r="B276" s="1">
        <v>274</v>
      </c>
      <c r="C276" s="1"/>
      <c r="D276" s="1">
        <v>0</v>
      </c>
      <c r="E276" s="1">
        <f t="shared" si="8"/>
        <v>1</v>
      </c>
      <c r="F276" s="1">
        <v>2000</v>
      </c>
      <c r="G276" s="1">
        <v>2000</v>
      </c>
      <c r="H276" s="1">
        <f t="shared" si="9"/>
        <v>1</v>
      </c>
      <c r="I276" s="1">
        <v>2000</v>
      </c>
      <c r="J276" s="1"/>
      <c r="K276" s="1">
        <v>800</v>
      </c>
      <c r="L276" s="1">
        <v>800</v>
      </c>
      <c r="M276" s="1"/>
      <c r="N276" s="1"/>
      <c r="O276" s="1"/>
    </row>
    <row r="277" hidden="1" spans="1:15">
      <c r="A277" s="1"/>
      <c r="B277" s="1">
        <v>275</v>
      </c>
      <c r="C277" s="1"/>
      <c r="D277" s="1">
        <v>0</v>
      </c>
      <c r="E277" s="1">
        <f t="shared" si="8"/>
        <v>1</v>
      </c>
      <c r="F277" s="1">
        <v>1400</v>
      </c>
      <c r="G277" s="1">
        <v>1400</v>
      </c>
      <c r="H277" s="1">
        <f t="shared" si="9"/>
        <v>1</v>
      </c>
      <c r="I277" s="1">
        <v>1400</v>
      </c>
      <c r="J277" s="1"/>
      <c r="K277" s="1">
        <v>800</v>
      </c>
      <c r="L277" s="1">
        <v>800</v>
      </c>
      <c r="M277" s="1"/>
      <c r="N277" s="1"/>
      <c r="O277" s="1"/>
    </row>
    <row r="278" hidden="1" spans="1:15">
      <c r="A278" s="1"/>
      <c r="B278" s="1">
        <v>276</v>
      </c>
      <c r="C278" s="1"/>
      <c r="D278" s="1">
        <v>0</v>
      </c>
      <c r="E278" s="1">
        <f t="shared" si="8"/>
        <v>1</v>
      </c>
      <c r="F278" s="1">
        <v>2000</v>
      </c>
      <c r="G278" s="1">
        <v>2000</v>
      </c>
      <c r="H278" s="1">
        <f t="shared" si="9"/>
        <v>1</v>
      </c>
      <c r="I278" s="1">
        <v>2000</v>
      </c>
      <c r="J278" s="1"/>
      <c r="K278" s="1">
        <v>800</v>
      </c>
      <c r="L278" s="1">
        <v>800</v>
      </c>
      <c r="M278" s="1"/>
      <c r="N278" s="1"/>
      <c r="O278" s="1"/>
    </row>
    <row r="279" hidden="1" spans="1:15">
      <c r="A279" s="1"/>
      <c r="B279" s="1">
        <v>277</v>
      </c>
      <c r="C279" s="1"/>
      <c r="D279" s="1">
        <v>0</v>
      </c>
      <c r="E279" s="1">
        <f t="shared" si="8"/>
        <v>1</v>
      </c>
      <c r="F279" s="1">
        <v>2000</v>
      </c>
      <c r="G279" s="1">
        <v>2000</v>
      </c>
      <c r="H279" s="1">
        <f t="shared" si="9"/>
        <v>1</v>
      </c>
      <c r="I279" s="1">
        <v>2000</v>
      </c>
      <c r="J279" s="1"/>
      <c r="K279" s="1">
        <v>800</v>
      </c>
      <c r="L279" s="1">
        <v>800</v>
      </c>
      <c r="M279" s="1"/>
      <c r="N279" s="1"/>
      <c r="O279" s="1"/>
    </row>
    <row r="280" hidden="1" spans="1:15">
      <c r="A280" s="1"/>
      <c r="B280" s="1">
        <v>278</v>
      </c>
      <c r="C280" s="1"/>
      <c r="D280" s="1">
        <v>0</v>
      </c>
      <c r="E280" s="1">
        <f t="shared" si="8"/>
        <v>1</v>
      </c>
      <c r="F280" s="1">
        <v>2000</v>
      </c>
      <c r="G280" s="1">
        <v>2000</v>
      </c>
      <c r="H280" s="1">
        <f t="shared" si="9"/>
        <v>1</v>
      </c>
      <c r="I280" s="1">
        <v>2000</v>
      </c>
      <c r="J280" s="1"/>
      <c r="K280" s="1">
        <v>200</v>
      </c>
      <c r="L280" s="1">
        <v>200</v>
      </c>
      <c r="M280" s="1"/>
      <c r="N280" s="1"/>
      <c r="O280" s="1"/>
    </row>
    <row r="281" hidden="1" spans="1:15">
      <c r="A281" s="1"/>
      <c r="B281" s="1">
        <v>279</v>
      </c>
      <c r="C281" s="1"/>
      <c r="D281" s="1">
        <v>0</v>
      </c>
      <c r="E281" s="1">
        <f t="shared" si="8"/>
        <v>1</v>
      </c>
      <c r="F281" s="1">
        <v>2000</v>
      </c>
      <c r="G281" s="1">
        <v>2000</v>
      </c>
      <c r="H281" s="1">
        <f t="shared" si="9"/>
        <v>1</v>
      </c>
      <c r="I281" s="1">
        <v>2000</v>
      </c>
      <c r="J281" s="1"/>
      <c r="K281" s="1">
        <v>800</v>
      </c>
      <c r="L281" s="1">
        <v>800</v>
      </c>
      <c r="M281" s="1"/>
      <c r="N281" s="1"/>
      <c r="O281" s="1"/>
    </row>
    <row r="282" hidden="1" spans="1:15">
      <c r="A282" s="1"/>
      <c r="B282" s="1">
        <v>280</v>
      </c>
      <c r="C282" s="1"/>
      <c r="D282" s="1">
        <v>0</v>
      </c>
      <c r="E282" s="1">
        <f t="shared" si="8"/>
        <v>1</v>
      </c>
      <c r="F282" s="1">
        <v>1800</v>
      </c>
      <c r="G282" s="1">
        <v>1800</v>
      </c>
      <c r="H282" s="1">
        <f t="shared" si="9"/>
        <v>1</v>
      </c>
      <c r="I282" s="1">
        <v>1800</v>
      </c>
      <c r="J282" s="1"/>
      <c r="K282" s="1">
        <v>200</v>
      </c>
      <c r="L282" s="1">
        <v>200</v>
      </c>
      <c r="M282" s="1"/>
      <c r="N282" s="1"/>
      <c r="O282" s="1"/>
    </row>
    <row r="283" hidden="1" spans="1:15">
      <c r="A283" s="1"/>
      <c r="B283" s="1">
        <v>281</v>
      </c>
      <c r="C283" s="1"/>
      <c r="D283" s="1">
        <v>0</v>
      </c>
      <c r="E283" s="1">
        <f t="shared" si="8"/>
        <v>1</v>
      </c>
      <c r="F283" s="1">
        <v>1800</v>
      </c>
      <c r="G283" s="1">
        <v>1800</v>
      </c>
      <c r="H283" s="1">
        <f t="shared" si="9"/>
        <v>1</v>
      </c>
      <c r="I283" s="1">
        <v>1800</v>
      </c>
      <c r="J283" s="1"/>
      <c r="K283" s="1">
        <v>200</v>
      </c>
      <c r="L283" s="1">
        <v>200</v>
      </c>
      <c r="M283" s="1"/>
      <c r="N283" s="1"/>
      <c r="O283" s="1"/>
    </row>
    <row r="284" hidden="1" spans="1:15">
      <c r="A284" s="1"/>
      <c r="B284" s="1">
        <v>282</v>
      </c>
      <c r="C284" s="1"/>
      <c r="D284" s="1">
        <v>0</v>
      </c>
      <c r="E284" s="1">
        <f t="shared" si="8"/>
        <v>1</v>
      </c>
      <c r="F284" s="1">
        <v>1600</v>
      </c>
      <c r="G284" s="1">
        <v>1600</v>
      </c>
      <c r="H284" s="1">
        <f t="shared" si="9"/>
        <v>1</v>
      </c>
      <c r="I284" s="1">
        <v>1600</v>
      </c>
      <c r="J284" s="1"/>
      <c r="K284" s="1"/>
      <c r="L284" s="1">
        <v>0</v>
      </c>
      <c r="M284" s="1"/>
      <c r="N284" s="1"/>
      <c r="O284" s="1"/>
    </row>
    <row r="285" hidden="1" spans="1:15">
      <c r="A285" s="1"/>
      <c r="B285" s="1">
        <v>283</v>
      </c>
      <c r="C285" s="1">
        <v>3000</v>
      </c>
      <c r="D285" s="1">
        <v>3000</v>
      </c>
      <c r="E285" s="1">
        <f t="shared" si="8"/>
        <v>1</v>
      </c>
      <c r="F285" s="1"/>
      <c r="G285" s="1">
        <v>0</v>
      </c>
      <c r="H285" s="1">
        <f t="shared" si="9"/>
        <v>1</v>
      </c>
      <c r="I285" s="1">
        <v>3000</v>
      </c>
      <c r="J285" s="1"/>
      <c r="K285" s="1">
        <v>800</v>
      </c>
      <c r="L285" s="1">
        <v>800</v>
      </c>
      <c r="M285" s="1"/>
      <c r="N285" s="1"/>
      <c r="O285" s="1"/>
    </row>
    <row r="286" hidden="1" spans="1:15">
      <c r="A286" s="1"/>
      <c r="B286" s="1">
        <v>284</v>
      </c>
      <c r="C286" s="1"/>
      <c r="D286" s="1">
        <v>0</v>
      </c>
      <c r="E286" s="1">
        <f t="shared" si="8"/>
        <v>1</v>
      </c>
      <c r="F286" s="1">
        <v>600</v>
      </c>
      <c r="G286" s="1">
        <v>600</v>
      </c>
      <c r="H286" s="1">
        <f t="shared" si="9"/>
        <v>1</v>
      </c>
      <c r="I286" s="1">
        <v>600</v>
      </c>
      <c r="J286" s="1"/>
      <c r="K286" s="1">
        <v>200</v>
      </c>
      <c r="L286" s="1">
        <v>200</v>
      </c>
      <c r="M286" s="1"/>
      <c r="N286" s="1"/>
      <c r="O286" s="1"/>
    </row>
    <row r="287" hidden="1" spans="1:15">
      <c r="A287" s="1"/>
      <c r="B287" s="1">
        <v>285</v>
      </c>
      <c r="C287" s="1"/>
      <c r="D287" s="1">
        <v>0</v>
      </c>
      <c r="E287" s="1">
        <f t="shared" si="8"/>
        <v>1</v>
      </c>
      <c r="F287" s="1">
        <v>600</v>
      </c>
      <c r="G287" s="1">
        <v>600</v>
      </c>
      <c r="H287" s="1">
        <f t="shared" si="9"/>
        <v>1</v>
      </c>
      <c r="I287" s="1">
        <v>600</v>
      </c>
      <c r="J287" s="1"/>
      <c r="K287" s="1">
        <v>200</v>
      </c>
      <c r="L287" s="1">
        <v>200</v>
      </c>
      <c r="M287" s="1"/>
      <c r="N287" s="1"/>
      <c r="O287" s="1"/>
    </row>
    <row r="288" hidden="1" spans="1:15">
      <c r="A288" s="1"/>
      <c r="B288" s="1">
        <v>286</v>
      </c>
      <c r="C288" s="1"/>
      <c r="D288" s="1">
        <v>0</v>
      </c>
      <c r="E288" s="1">
        <f t="shared" si="8"/>
        <v>1</v>
      </c>
      <c r="F288" s="1">
        <v>1800</v>
      </c>
      <c r="G288" s="1">
        <v>1800</v>
      </c>
      <c r="H288" s="1">
        <f t="shared" si="9"/>
        <v>1</v>
      </c>
      <c r="I288" s="1">
        <v>1800</v>
      </c>
      <c r="J288" s="1"/>
      <c r="K288" s="1">
        <v>800</v>
      </c>
      <c r="L288" s="1">
        <v>800</v>
      </c>
      <c r="M288" s="1"/>
      <c r="N288" s="1"/>
      <c r="O288" s="1"/>
    </row>
    <row r="289" hidden="1" spans="1:15">
      <c r="A289" s="1"/>
      <c r="B289" s="1">
        <v>287</v>
      </c>
      <c r="C289" s="1"/>
      <c r="D289" s="1">
        <v>0</v>
      </c>
      <c r="E289" s="1">
        <f t="shared" si="8"/>
        <v>1</v>
      </c>
      <c r="F289" s="1">
        <v>2200</v>
      </c>
      <c r="G289" s="1">
        <v>2200</v>
      </c>
      <c r="H289" s="1">
        <f t="shared" si="9"/>
        <v>1</v>
      </c>
      <c r="I289" s="1">
        <v>2200</v>
      </c>
      <c r="J289" s="1"/>
      <c r="K289" s="1">
        <v>200</v>
      </c>
      <c r="L289" s="1">
        <v>200</v>
      </c>
      <c r="M289" s="1"/>
      <c r="N289" s="1"/>
      <c r="O289" s="1"/>
    </row>
    <row r="290" hidden="1" spans="1:15">
      <c r="A290" s="1"/>
      <c r="B290" s="1">
        <v>288</v>
      </c>
      <c r="C290" s="1"/>
      <c r="D290" s="1">
        <v>0</v>
      </c>
      <c r="E290" s="1">
        <f t="shared" si="8"/>
        <v>1</v>
      </c>
      <c r="F290" s="1">
        <v>1200</v>
      </c>
      <c r="G290" s="1">
        <v>1200</v>
      </c>
      <c r="H290" s="1">
        <f t="shared" si="9"/>
        <v>1</v>
      </c>
      <c r="I290" s="1">
        <v>1200</v>
      </c>
      <c r="J290" s="1"/>
      <c r="K290" s="1">
        <v>800</v>
      </c>
      <c r="L290" s="1">
        <v>800</v>
      </c>
      <c r="M290" s="1"/>
      <c r="N290" s="1"/>
      <c r="O290" s="1"/>
    </row>
    <row r="291" hidden="1" spans="1:15">
      <c r="A291" s="1"/>
      <c r="B291" s="1">
        <v>289</v>
      </c>
      <c r="C291" s="1"/>
      <c r="D291" s="1">
        <v>0</v>
      </c>
      <c r="E291" s="1">
        <f t="shared" si="8"/>
        <v>1</v>
      </c>
      <c r="F291" s="1">
        <v>1200</v>
      </c>
      <c r="G291" s="1">
        <v>1200</v>
      </c>
      <c r="H291" s="1">
        <f t="shared" si="9"/>
        <v>1</v>
      </c>
      <c r="I291" s="1">
        <v>1200</v>
      </c>
      <c r="J291" s="1"/>
      <c r="K291" s="1">
        <v>800</v>
      </c>
      <c r="L291" s="1">
        <v>800</v>
      </c>
      <c r="M291" s="1"/>
      <c r="N291" s="1"/>
      <c r="O291" s="1"/>
    </row>
    <row r="292" hidden="1" spans="1:15">
      <c r="A292" s="1"/>
      <c r="B292" s="1">
        <v>290</v>
      </c>
      <c r="C292" s="1">
        <v>3300</v>
      </c>
      <c r="D292" s="1">
        <v>3300</v>
      </c>
      <c r="E292" s="1">
        <f t="shared" si="8"/>
        <v>1</v>
      </c>
      <c r="F292" s="1"/>
      <c r="G292" s="1">
        <v>0</v>
      </c>
      <c r="H292" s="1">
        <f t="shared" si="9"/>
        <v>1</v>
      </c>
      <c r="I292" s="1">
        <v>3300</v>
      </c>
      <c r="J292" s="1"/>
      <c r="K292" s="1">
        <v>200</v>
      </c>
      <c r="L292" s="1">
        <v>200</v>
      </c>
      <c r="M292" s="1"/>
      <c r="N292" s="1"/>
      <c r="O292" s="1"/>
    </row>
    <row r="293" hidden="1" spans="1:15">
      <c r="A293" s="1"/>
      <c r="B293" s="1">
        <v>291</v>
      </c>
      <c r="C293" s="1"/>
      <c r="D293" s="1">
        <v>0</v>
      </c>
      <c r="E293" s="1">
        <f t="shared" si="8"/>
        <v>1</v>
      </c>
      <c r="F293" s="1">
        <v>2200</v>
      </c>
      <c r="G293" s="1">
        <v>2200</v>
      </c>
      <c r="H293" s="1">
        <f t="shared" si="9"/>
        <v>1</v>
      </c>
      <c r="I293" s="1">
        <v>2200</v>
      </c>
      <c r="J293" s="1"/>
      <c r="K293" s="1">
        <v>200</v>
      </c>
      <c r="L293" s="1">
        <v>200</v>
      </c>
      <c r="M293" s="1"/>
      <c r="N293" s="1"/>
      <c r="O293" s="1"/>
    </row>
    <row r="294" hidden="1" spans="1:15">
      <c r="A294" s="1"/>
      <c r="B294" s="1">
        <v>292</v>
      </c>
      <c r="C294" s="1"/>
      <c r="D294" s="1">
        <v>0</v>
      </c>
      <c r="E294" s="1">
        <f t="shared" si="8"/>
        <v>1</v>
      </c>
      <c r="F294" s="1">
        <v>2000</v>
      </c>
      <c r="G294" s="1">
        <v>2000</v>
      </c>
      <c r="H294" s="1">
        <f t="shared" si="9"/>
        <v>1</v>
      </c>
      <c r="I294" s="1">
        <v>2000</v>
      </c>
      <c r="J294" s="1"/>
      <c r="K294" s="1">
        <v>200</v>
      </c>
      <c r="L294" s="1">
        <v>200</v>
      </c>
      <c r="M294" s="1"/>
      <c r="N294" s="1"/>
      <c r="O294" s="1"/>
    </row>
    <row r="295" hidden="1" spans="1:15">
      <c r="A295" s="1"/>
      <c r="B295" s="1">
        <v>293</v>
      </c>
      <c r="C295" s="1"/>
      <c r="D295" s="1">
        <v>0</v>
      </c>
      <c r="E295" s="1">
        <f t="shared" si="8"/>
        <v>1</v>
      </c>
      <c r="F295" s="1">
        <v>800</v>
      </c>
      <c r="G295" s="1">
        <v>800</v>
      </c>
      <c r="H295" s="1">
        <f t="shared" si="9"/>
        <v>1</v>
      </c>
      <c r="I295" s="1">
        <v>800</v>
      </c>
      <c r="J295" s="1"/>
      <c r="K295" s="1">
        <v>200</v>
      </c>
      <c r="L295" s="1">
        <v>200</v>
      </c>
      <c r="M295" s="1"/>
      <c r="N295" s="1"/>
      <c r="O295" s="1"/>
    </row>
    <row r="296" hidden="1" spans="1:15">
      <c r="A296" s="1"/>
      <c r="B296" s="1">
        <v>294</v>
      </c>
      <c r="C296" s="1"/>
      <c r="D296" s="1">
        <v>0</v>
      </c>
      <c r="E296" s="1">
        <f t="shared" si="8"/>
        <v>1</v>
      </c>
      <c r="F296" s="1">
        <v>2000</v>
      </c>
      <c r="G296" s="1">
        <v>2000</v>
      </c>
      <c r="H296" s="1">
        <f t="shared" si="9"/>
        <v>1</v>
      </c>
      <c r="I296" s="1">
        <v>2000</v>
      </c>
      <c r="J296" s="1"/>
      <c r="K296" s="1">
        <v>200</v>
      </c>
      <c r="L296" s="1">
        <v>200</v>
      </c>
      <c r="M296" s="1"/>
      <c r="N296" s="1"/>
      <c r="O296" s="1"/>
    </row>
    <row r="297" hidden="1" spans="1:15">
      <c r="A297" s="1"/>
      <c r="B297" s="1">
        <v>295</v>
      </c>
      <c r="C297" s="1"/>
      <c r="D297" s="1">
        <v>0</v>
      </c>
      <c r="E297" s="1">
        <f t="shared" si="8"/>
        <v>1</v>
      </c>
      <c r="F297" s="1">
        <v>1200</v>
      </c>
      <c r="G297" s="1">
        <v>1200</v>
      </c>
      <c r="H297" s="1">
        <f t="shared" si="9"/>
        <v>1</v>
      </c>
      <c r="I297" s="1">
        <v>1200</v>
      </c>
      <c r="J297" s="1"/>
      <c r="K297" s="1"/>
      <c r="L297" s="1">
        <v>0</v>
      </c>
      <c r="M297" s="1"/>
      <c r="N297" s="1"/>
      <c r="O297" s="1"/>
    </row>
    <row r="298" hidden="1" spans="1:15">
      <c r="A298" s="1"/>
      <c r="B298" s="1">
        <v>296</v>
      </c>
      <c r="C298" s="1"/>
      <c r="D298" s="1">
        <v>0</v>
      </c>
      <c r="E298" s="1">
        <f t="shared" si="8"/>
        <v>1</v>
      </c>
      <c r="F298" s="1">
        <v>1200</v>
      </c>
      <c r="G298" s="1">
        <v>1200</v>
      </c>
      <c r="H298" s="1">
        <f t="shared" si="9"/>
        <v>1</v>
      </c>
      <c r="I298" s="1">
        <v>1200</v>
      </c>
      <c r="J298" s="1"/>
      <c r="K298" s="1">
        <v>800</v>
      </c>
      <c r="L298" s="1">
        <v>800</v>
      </c>
      <c r="M298" s="1"/>
      <c r="N298" s="1"/>
      <c r="O298" s="1"/>
    </row>
    <row r="299" hidden="1" spans="1:15">
      <c r="A299" s="1"/>
      <c r="B299" s="1">
        <v>297</v>
      </c>
      <c r="C299" s="1"/>
      <c r="D299" s="1">
        <v>0</v>
      </c>
      <c r="E299" s="1">
        <f t="shared" si="8"/>
        <v>1</v>
      </c>
      <c r="F299" s="1">
        <v>1800</v>
      </c>
      <c r="G299" s="1">
        <v>1800</v>
      </c>
      <c r="H299" s="1">
        <f t="shared" si="9"/>
        <v>1</v>
      </c>
      <c r="I299" s="1">
        <v>1800</v>
      </c>
      <c r="J299" s="1"/>
      <c r="K299" s="1">
        <v>800</v>
      </c>
      <c r="L299" s="1">
        <v>800</v>
      </c>
      <c r="M299" s="1"/>
      <c r="N299" s="1"/>
      <c r="O299" s="1"/>
    </row>
    <row r="300" hidden="1" spans="1:15">
      <c r="A300" s="1"/>
      <c r="B300" s="1">
        <v>298</v>
      </c>
      <c r="C300" s="1"/>
      <c r="D300" s="1">
        <v>0</v>
      </c>
      <c r="E300" s="1">
        <f t="shared" si="8"/>
        <v>1</v>
      </c>
      <c r="F300" s="1">
        <v>600</v>
      </c>
      <c r="G300" s="1">
        <v>600</v>
      </c>
      <c r="H300" s="1">
        <f t="shared" si="9"/>
        <v>1</v>
      </c>
      <c r="I300" s="1">
        <v>600</v>
      </c>
      <c r="J300" s="1"/>
      <c r="K300" s="1">
        <v>200</v>
      </c>
      <c r="L300" s="1">
        <v>200</v>
      </c>
      <c r="M300" s="1"/>
      <c r="N300" s="1"/>
      <c r="O300" s="1"/>
    </row>
    <row r="301" hidden="1" spans="1:15">
      <c r="A301" s="1"/>
      <c r="B301" s="1">
        <v>299</v>
      </c>
      <c r="C301" s="1"/>
      <c r="D301" s="1">
        <v>0</v>
      </c>
      <c r="E301" s="1">
        <f t="shared" si="8"/>
        <v>1</v>
      </c>
      <c r="F301" s="1">
        <v>600</v>
      </c>
      <c r="G301" s="1">
        <v>600</v>
      </c>
      <c r="H301" s="1">
        <f t="shared" si="9"/>
        <v>1</v>
      </c>
      <c r="I301" s="1">
        <v>600</v>
      </c>
      <c r="J301" s="1"/>
      <c r="K301" s="1">
        <v>200</v>
      </c>
      <c r="L301" s="1">
        <v>200</v>
      </c>
      <c r="M301" s="1"/>
      <c r="N301" s="1"/>
      <c r="O301" s="1"/>
    </row>
    <row r="302" hidden="1" spans="1:15">
      <c r="A302" s="1"/>
      <c r="B302" s="1">
        <v>300</v>
      </c>
      <c r="C302" s="1"/>
      <c r="D302" s="1">
        <v>0</v>
      </c>
      <c r="E302" s="1">
        <f t="shared" si="8"/>
        <v>1</v>
      </c>
      <c r="F302" s="1">
        <v>1800</v>
      </c>
      <c r="G302" s="1">
        <v>1800</v>
      </c>
      <c r="H302" s="1">
        <f t="shared" si="9"/>
        <v>1</v>
      </c>
      <c r="I302" s="1">
        <v>1800</v>
      </c>
      <c r="J302" s="1"/>
      <c r="K302" s="1">
        <v>200</v>
      </c>
      <c r="L302" s="1">
        <v>200</v>
      </c>
      <c r="M302" s="1"/>
      <c r="N302" s="1"/>
      <c r="O302" s="1"/>
    </row>
    <row r="303" hidden="1" spans="1:15">
      <c r="A303" s="1"/>
      <c r="B303" s="1">
        <v>301</v>
      </c>
      <c r="C303" s="1">
        <v>3000</v>
      </c>
      <c r="D303" s="1">
        <v>3000</v>
      </c>
      <c r="E303" s="1">
        <f t="shared" si="8"/>
        <v>1</v>
      </c>
      <c r="F303" s="1"/>
      <c r="G303" s="1">
        <v>0</v>
      </c>
      <c r="H303" s="1">
        <f t="shared" si="9"/>
        <v>1</v>
      </c>
      <c r="I303" s="1">
        <v>3000</v>
      </c>
      <c r="J303" s="1"/>
      <c r="K303" s="1"/>
      <c r="L303" s="1">
        <v>0</v>
      </c>
      <c r="M303" s="1"/>
      <c r="N303" s="1"/>
      <c r="O303" s="1"/>
    </row>
    <row r="304" hidden="1" spans="1:15">
      <c r="A304" s="1"/>
      <c r="B304" s="1">
        <v>302</v>
      </c>
      <c r="C304" s="1"/>
      <c r="D304" s="1">
        <v>0</v>
      </c>
      <c r="E304" s="1">
        <f t="shared" si="8"/>
        <v>1</v>
      </c>
      <c r="F304" s="1">
        <v>2000</v>
      </c>
      <c r="G304" s="1">
        <v>2000</v>
      </c>
      <c r="H304" s="1">
        <f t="shared" si="9"/>
        <v>1</v>
      </c>
      <c r="I304" s="1">
        <v>2000</v>
      </c>
      <c r="J304" s="1"/>
      <c r="K304" s="1">
        <v>200</v>
      </c>
      <c r="L304" s="1">
        <v>200</v>
      </c>
      <c r="M304" s="1"/>
      <c r="N304" s="1"/>
      <c r="O304" s="1"/>
    </row>
    <row r="305" hidden="1" spans="1:15">
      <c r="A305" s="1"/>
      <c r="B305" s="1">
        <v>303</v>
      </c>
      <c r="C305" s="1">
        <v>2100</v>
      </c>
      <c r="D305" s="1">
        <v>2100</v>
      </c>
      <c r="E305" s="1">
        <f t="shared" si="8"/>
        <v>1</v>
      </c>
      <c r="F305" s="1"/>
      <c r="G305" s="1">
        <v>0</v>
      </c>
      <c r="H305" s="1">
        <f t="shared" si="9"/>
        <v>1</v>
      </c>
      <c r="I305" s="1">
        <v>2100</v>
      </c>
      <c r="J305" s="1"/>
      <c r="K305" s="1">
        <v>800</v>
      </c>
      <c r="L305" s="1">
        <v>800</v>
      </c>
      <c r="M305" s="1"/>
      <c r="N305" s="1"/>
      <c r="O305" s="1"/>
    </row>
    <row r="306" hidden="1" spans="1:15">
      <c r="A306" s="1"/>
      <c r="B306" s="1">
        <v>304</v>
      </c>
      <c r="C306" s="1"/>
      <c r="D306" s="1">
        <v>0</v>
      </c>
      <c r="E306" s="1">
        <f t="shared" si="8"/>
        <v>1</v>
      </c>
      <c r="F306" s="1">
        <v>1800</v>
      </c>
      <c r="G306" s="1">
        <v>1800</v>
      </c>
      <c r="H306" s="1">
        <f t="shared" si="9"/>
        <v>1</v>
      </c>
      <c r="I306" s="1">
        <v>1800</v>
      </c>
      <c r="J306" s="1"/>
      <c r="K306" s="1">
        <v>200</v>
      </c>
      <c r="L306" s="1">
        <v>200</v>
      </c>
      <c r="M306" s="1"/>
      <c r="N306" s="1"/>
      <c r="O306" s="1"/>
    </row>
    <row r="307" hidden="1" spans="1:15">
      <c r="A307" s="1"/>
      <c r="B307" s="1">
        <v>305</v>
      </c>
      <c r="C307" s="1">
        <v>2700</v>
      </c>
      <c r="D307" s="1">
        <v>2700</v>
      </c>
      <c r="E307" s="1">
        <f t="shared" si="8"/>
        <v>1</v>
      </c>
      <c r="F307" s="1"/>
      <c r="G307" s="1">
        <v>0</v>
      </c>
      <c r="H307" s="1">
        <f t="shared" si="9"/>
        <v>1</v>
      </c>
      <c r="I307" s="1">
        <v>2700</v>
      </c>
      <c r="J307" s="1"/>
      <c r="K307" s="1">
        <v>800</v>
      </c>
      <c r="L307" s="1">
        <v>800</v>
      </c>
      <c r="M307" s="1"/>
      <c r="N307" s="1"/>
      <c r="O307" s="1"/>
    </row>
    <row r="308" hidden="1" spans="1:15">
      <c r="A308" s="1"/>
      <c r="B308" s="1">
        <v>306</v>
      </c>
      <c r="C308" s="1"/>
      <c r="D308" s="1">
        <v>0</v>
      </c>
      <c r="E308" s="1">
        <f t="shared" si="8"/>
        <v>1</v>
      </c>
      <c r="F308" s="1">
        <v>1400</v>
      </c>
      <c r="G308" s="1">
        <v>1400</v>
      </c>
      <c r="H308" s="1">
        <f t="shared" si="9"/>
        <v>1</v>
      </c>
      <c r="I308" s="1">
        <v>1400</v>
      </c>
      <c r="J308" s="1"/>
      <c r="K308" s="1">
        <v>200</v>
      </c>
      <c r="L308" s="1">
        <v>200</v>
      </c>
      <c r="M308" s="1"/>
      <c r="N308" s="1"/>
      <c r="O308" s="1"/>
    </row>
    <row r="309" hidden="1" spans="1:15">
      <c r="A309" s="1"/>
      <c r="B309" s="1">
        <v>307</v>
      </c>
      <c r="C309" s="1"/>
      <c r="D309" s="1">
        <v>0</v>
      </c>
      <c r="E309" s="1">
        <f t="shared" si="8"/>
        <v>1</v>
      </c>
      <c r="F309" s="1">
        <v>1400</v>
      </c>
      <c r="G309" s="1">
        <v>1400</v>
      </c>
      <c r="H309" s="1">
        <f t="shared" si="9"/>
        <v>1</v>
      </c>
      <c r="I309" s="1">
        <v>1400</v>
      </c>
      <c r="J309" s="1"/>
      <c r="K309" s="1">
        <v>200</v>
      </c>
      <c r="L309" s="1">
        <v>200</v>
      </c>
      <c r="M309" s="1"/>
      <c r="N309" s="1"/>
      <c r="O309" s="1"/>
    </row>
    <row r="310" hidden="1" spans="1:15">
      <c r="A310" s="1"/>
      <c r="B310" s="1">
        <v>308</v>
      </c>
      <c r="C310" s="1"/>
      <c r="D310" s="1">
        <v>0</v>
      </c>
      <c r="E310" s="1">
        <f t="shared" si="8"/>
        <v>1</v>
      </c>
      <c r="F310" s="1">
        <v>2000</v>
      </c>
      <c r="G310" s="1">
        <v>2000</v>
      </c>
      <c r="H310" s="1">
        <f t="shared" si="9"/>
        <v>1</v>
      </c>
      <c r="I310" s="1">
        <v>2000</v>
      </c>
      <c r="J310" s="1"/>
      <c r="K310" s="1">
        <v>800</v>
      </c>
      <c r="L310" s="1">
        <v>800</v>
      </c>
      <c r="M310" s="1"/>
      <c r="N310" s="1"/>
      <c r="O310" s="1"/>
    </row>
    <row r="311" hidden="1" spans="1:15">
      <c r="A311" s="1"/>
      <c r="B311" s="1">
        <v>309</v>
      </c>
      <c r="C311" s="1"/>
      <c r="D311" s="1">
        <v>0</v>
      </c>
      <c r="E311" s="1">
        <f t="shared" si="8"/>
        <v>1</v>
      </c>
      <c r="F311" s="1">
        <v>2000</v>
      </c>
      <c r="G311" s="1">
        <v>2000</v>
      </c>
      <c r="H311" s="1">
        <f t="shared" si="9"/>
        <v>1</v>
      </c>
      <c r="I311" s="1">
        <v>2000</v>
      </c>
      <c r="J311" s="1"/>
      <c r="K311" s="1">
        <v>200</v>
      </c>
      <c r="L311" s="1">
        <v>200</v>
      </c>
      <c r="M311" s="1"/>
      <c r="N311" s="1"/>
      <c r="O311" s="1"/>
    </row>
    <row r="312" hidden="1" spans="1:15">
      <c r="A312" s="1"/>
      <c r="B312" s="1">
        <v>310</v>
      </c>
      <c r="C312" s="1"/>
      <c r="D312" s="1">
        <v>0</v>
      </c>
      <c r="E312" s="1">
        <f t="shared" si="8"/>
        <v>1</v>
      </c>
      <c r="F312" s="1">
        <v>2000</v>
      </c>
      <c r="G312" s="1">
        <v>2000</v>
      </c>
      <c r="H312" s="1">
        <f t="shared" si="9"/>
        <v>1</v>
      </c>
      <c r="I312" s="1">
        <v>2000</v>
      </c>
      <c r="J312" s="1"/>
      <c r="K312" s="1">
        <v>200</v>
      </c>
      <c r="L312" s="1">
        <v>200</v>
      </c>
      <c r="M312" s="1"/>
      <c r="N312" s="1"/>
      <c r="O312" s="1"/>
    </row>
    <row r="313" hidden="1" spans="1:15">
      <c r="A313" s="1"/>
      <c r="B313" s="1">
        <v>311</v>
      </c>
      <c r="C313" s="1">
        <v>3300</v>
      </c>
      <c r="D313" s="1">
        <v>3300</v>
      </c>
      <c r="E313" s="1">
        <f t="shared" si="8"/>
        <v>1</v>
      </c>
      <c r="F313" s="1"/>
      <c r="G313" s="1">
        <v>0</v>
      </c>
      <c r="H313" s="1">
        <f t="shared" si="9"/>
        <v>1</v>
      </c>
      <c r="I313" s="1">
        <v>3300</v>
      </c>
      <c r="J313" s="1"/>
      <c r="K313" s="1">
        <v>200</v>
      </c>
      <c r="L313" s="1">
        <v>200</v>
      </c>
      <c r="M313" s="1"/>
      <c r="N313" s="1"/>
      <c r="O313" s="1"/>
    </row>
    <row r="314" hidden="1" spans="1:15">
      <c r="A314" s="1"/>
      <c r="B314" s="1">
        <v>312</v>
      </c>
      <c r="C314" s="1"/>
      <c r="D314" s="1">
        <v>0</v>
      </c>
      <c r="E314" s="1">
        <f t="shared" si="8"/>
        <v>1</v>
      </c>
      <c r="F314" s="1">
        <v>2000</v>
      </c>
      <c r="G314" s="1">
        <v>2000</v>
      </c>
      <c r="H314" s="1">
        <f t="shared" si="9"/>
        <v>1</v>
      </c>
      <c r="I314" s="1">
        <v>2000</v>
      </c>
      <c r="J314" s="1"/>
      <c r="K314" s="1"/>
      <c r="L314" s="1">
        <v>0</v>
      </c>
      <c r="M314" s="1"/>
      <c r="N314" s="1"/>
      <c r="O314" s="1"/>
    </row>
    <row r="315" hidden="1" spans="1:15">
      <c r="A315" s="1"/>
      <c r="B315" s="1">
        <v>313</v>
      </c>
      <c r="C315" s="1"/>
      <c r="D315" s="1">
        <v>0</v>
      </c>
      <c r="E315" s="1">
        <f t="shared" si="8"/>
        <v>1</v>
      </c>
      <c r="F315" s="1">
        <v>2000</v>
      </c>
      <c r="G315" s="1">
        <v>2000</v>
      </c>
      <c r="H315" s="1">
        <f t="shared" si="9"/>
        <v>1</v>
      </c>
      <c r="I315" s="1">
        <v>2000</v>
      </c>
      <c r="J315" s="1"/>
      <c r="K315" s="1">
        <v>200</v>
      </c>
      <c r="L315" s="1">
        <v>200</v>
      </c>
      <c r="M315" s="1"/>
      <c r="N315" s="1"/>
      <c r="O315" s="1"/>
    </row>
    <row r="316" hidden="1" spans="1:15">
      <c r="A316" s="1"/>
      <c r="B316" s="1">
        <v>314</v>
      </c>
      <c r="C316" s="1"/>
      <c r="D316" s="1">
        <v>0</v>
      </c>
      <c r="E316" s="1">
        <f t="shared" si="8"/>
        <v>1</v>
      </c>
      <c r="F316" s="1">
        <v>2200</v>
      </c>
      <c r="G316" s="1">
        <v>2200</v>
      </c>
      <c r="H316" s="1">
        <f t="shared" si="9"/>
        <v>1</v>
      </c>
      <c r="I316" s="1">
        <v>2200</v>
      </c>
      <c r="J316" s="1"/>
      <c r="K316" s="1">
        <v>200</v>
      </c>
      <c r="L316" s="1">
        <v>200</v>
      </c>
      <c r="M316" s="1"/>
      <c r="N316" s="1"/>
      <c r="O316" s="1"/>
    </row>
    <row r="317" hidden="1" spans="1:15">
      <c r="A317" s="1"/>
      <c r="B317" s="1">
        <v>315</v>
      </c>
      <c r="C317" s="1"/>
      <c r="D317" s="1">
        <v>0</v>
      </c>
      <c r="E317" s="1">
        <f t="shared" si="8"/>
        <v>1</v>
      </c>
      <c r="F317" s="1">
        <v>1400</v>
      </c>
      <c r="G317" s="1">
        <v>1400</v>
      </c>
      <c r="H317" s="1">
        <f t="shared" si="9"/>
        <v>1</v>
      </c>
      <c r="I317" s="1">
        <v>1400</v>
      </c>
      <c r="J317" s="1"/>
      <c r="K317" s="1">
        <v>200</v>
      </c>
      <c r="L317" s="1">
        <v>200</v>
      </c>
      <c r="M317" s="1"/>
      <c r="N317" s="1"/>
      <c r="O317" s="1"/>
    </row>
    <row r="318" hidden="1" spans="1:15">
      <c r="A318" s="1"/>
      <c r="B318" s="1">
        <v>316</v>
      </c>
      <c r="C318" s="1"/>
      <c r="D318" s="1">
        <v>0</v>
      </c>
      <c r="E318" s="1">
        <f t="shared" si="8"/>
        <v>1</v>
      </c>
      <c r="F318" s="1">
        <v>2000</v>
      </c>
      <c r="G318" s="1">
        <v>2000</v>
      </c>
      <c r="H318" s="1">
        <f t="shared" si="9"/>
        <v>1</v>
      </c>
      <c r="I318" s="1">
        <v>2000</v>
      </c>
      <c r="J318" s="1"/>
      <c r="K318" s="1">
        <v>200</v>
      </c>
      <c r="L318" s="1">
        <v>200</v>
      </c>
      <c r="M318" s="1"/>
      <c r="N318" s="1"/>
      <c r="O318" s="1"/>
    </row>
    <row r="319" hidden="1" spans="1:15">
      <c r="A319" s="1"/>
      <c r="B319" s="1">
        <v>317</v>
      </c>
      <c r="C319" s="1"/>
      <c r="D319" s="1">
        <v>0</v>
      </c>
      <c r="E319" s="1">
        <f t="shared" si="8"/>
        <v>1</v>
      </c>
      <c r="F319" s="1">
        <v>1600</v>
      </c>
      <c r="G319" s="1">
        <v>1600</v>
      </c>
      <c r="H319" s="1">
        <f t="shared" si="9"/>
        <v>1</v>
      </c>
      <c r="I319" s="1">
        <v>1600</v>
      </c>
      <c r="J319" s="1"/>
      <c r="K319" s="1">
        <v>200</v>
      </c>
      <c r="L319" s="1">
        <v>200</v>
      </c>
      <c r="M319" s="1"/>
      <c r="N319" s="1"/>
      <c r="O319" s="1"/>
    </row>
    <row r="320" hidden="1" spans="1:15">
      <c r="A320" s="1"/>
      <c r="B320" s="1">
        <v>318</v>
      </c>
      <c r="C320" s="1"/>
      <c r="D320" s="1">
        <v>0</v>
      </c>
      <c r="E320" s="1">
        <f t="shared" si="8"/>
        <v>1</v>
      </c>
      <c r="F320" s="1">
        <v>2000</v>
      </c>
      <c r="G320" s="1">
        <v>2000</v>
      </c>
      <c r="H320" s="1">
        <f t="shared" si="9"/>
        <v>1</v>
      </c>
      <c r="I320" s="1">
        <v>2000</v>
      </c>
      <c r="J320" s="1"/>
      <c r="K320" s="1">
        <v>800</v>
      </c>
      <c r="L320" s="1">
        <v>800</v>
      </c>
      <c r="M320" s="1"/>
      <c r="N320" s="1"/>
      <c r="O320" s="1"/>
    </row>
    <row r="321" hidden="1" spans="1:15">
      <c r="A321" s="1"/>
      <c r="B321" s="1">
        <v>319</v>
      </c>
      <c r="C321" s="1"/>
      <c r="D321" s="1">
        <v>0</v>
      </c>
      <c r="E321" s="1">
        <f t="shared" si="8"/>
        <v>1</v>
      </c>
      <c r="F321" s="1">
        <v>1200</v>
      </c>
      <c r="G321" s="1">
        <v>1200</v>
      </c>
      <c r="H321" s="1">
        <f t="shared" si="9"/>
        <v>1</v>
      </c>
      <c r="I321" s="1">
        <v>1200</v>
      </c>
      <c r="J321" s="1"/>
      <c r="K321" s="1">
        <v>200</v>
      </c>
      <c r="L321" s="1">
        <v>200</v>
      </c>
      <c r="M321" s="1"/>
      <c r="N321" s="1"/>
      <c r="O321" s="1"/>
    </row>
    <row r="322" hidden="1" spans="1:15">
      <c r="A322" s="1"/>
      <c r="B322" s="1">
        <v>320</v>
      </c>
      <c r="C322" s="1"/>
      <c r="D322" s="1">
        <v>0</v>
      </c>
      <c r="E322" s="1">
        <f t="shared" si="8"/>
        <v>1</v>
      </c>
      <c r="F322" s="1">
        <v>1800</v>
      </c>
      <c r="G322" s="1">
        <v>1800</v>
      </c>
      <c r="H322" s="1">
        <f t="shared" si="9"/>
        <v>1</v>
      </c>
      <c r="I322" s="1">
        <v>1800</v>
      </c>
      <c r="J322" s="1"/>
      <c r="K322" s="1">
        <v>800</v>
      </c>
      <c r="L322" s="1">
        <v>800</v>
      </c>
      <c r="M322" s="1"/>
      <c r="N322" s="1"/>
      <c r="O322" s="1"/>
    </row>
    <row r="323" hidden="1" spans="1:15">
      <c r="A323" s="1"/>
      <c r="B323" s="1">
        <v>321</v>
      </c>
      <c r="C323" s="1"/>
      <c r="D323" s="1">
        <v>0</v>
      </c>
      <c r="E323" s="1">
        <f t="shared" si="8"/>
        <v>1</v>
      </c>
      <c r="F323" s="1">
        <v>800</v>
      </c>
      <c r="G323" s="1">
        <v>800</v>
      </c>
      <c r="H323" s="1">
        <f t="shared" si="9"/>
        <v>1</v>
      </c>
      <c r="I323" s="1">
        <v>800</v>
      </c>
      <c r="J323" s="1"/>
      <c r="K323" s="1"/>
      <c r="L323" s="1">
        <v>0</v>
      </c>
      <c r="M323" s="1"/>
      <c r="N323" s="1"/>
      <c r="O323" s="1"/>
    </row>
    <row r="324" hidden="1" spans="1:15">
      <c r="A324" s="1"/>
      <c r="B324" s="1">
        <v>322</v>
      </c>
      <c r="C324" s="1"/>
      <c r="D324" s="1">
        <v>0</v>
      </c>
      <c r="E324" s="1">
        <f t="shared" ref="E324:E387" si="10">IF(C324=D324,1,0)</f>
        <v>1</v>
      </c>
      <c r="F324" s="1">
        <v>1800</v>
      </c>
      <c r="G324" s="1">
        <v>1800</v>
      </c>
      <c r="H324" s="1">
        <f t="shared" ref="H324:H387" si="11">IF(F324=G324,1,0)</f>
        <v>1</v>
      </c>
      <c r="I324" s="1">
        <v>1800</v>
      </c>
      <c r="J324" s="1"/>
      <c r="K324" s="1">
        <v>200</v>
      </c>
      <c r="L324" s="1">
        <v>200</v>
      </c>
      <c r="M324" s="1"/>
      <c r="N324" s="1"/>
      <c r="O324" s="1"/>
    </row>
    <row r="325" hidden="1" spans="1:15">
      <c r="A325" s="1"/>
      <c r="B325" s="1">
        <v>323</v>
      </c>
      <c r="C325" s="1"/>
      <c r="D325" s="1">
        <v>0</v>
      </c>
      <c r="E325" s="1">
        <f t="shared" si="10"/>
        <v>1</v>
      </c>
      <c r="F325" s="1">
        <v>1200</v>
      </c>
      <c r="G325" s="1">
        <v>1200</v>
      </c>
      <c r="H325" s="1">
        <f t="shared" si="11"/>
        <v>1</v>
      </c>
      <c r="I325" s="1">
        <v>1200</v>
      </c>
      <c r="J325" s="1"/>
      <c r="K325" s="1">
        <v>200</v>
      </c>
      <c r="L325" s="1">
        <v>200</v>
      </c>
      <c r="M325" s="1"/>
      <c r="N325" s="1"/>
      <c r="O325" s="1"/>
    </row>
    <row r="326" hidden="1" spans="1:15">
      <c r="A326" s="1"/>
      <c r="B326" s="1">
        <v>324</v>
      </c>
      <c r="C326" s="1"/>
      <c r="D326" s="1">
        <v>0</v>
      </c>
      <c r="E326" s="1">
        <f t="shared" si="10"/>
        <v>1</v>
      </c>
      <c r="F326" s="1">
        <v>800</v>
      </c>
      <c r="G326" s="1">
        <v>800</v>
      </c>
      <c r="H326" s="1">
        <f t="shared" si="11"/>
        <v>1</v>
      </c>
      <c r="I326" s="1">
        <v>800</v>
      </c>
      <c r="J326" s="1"/>
      <c r="K326" s="1">
        <v>200</v>
      </c>
      <c r="L326" s="1">
        <v>200</v>
      </c>
      <c r="M326" s="1"/>
      <c r="N326" s="1"/>
      <c r="O326" s="1"/>
    </row>
    <row r="327" hidden="1" spans="1:15">
      <c r="A327" s="1"/>
      <c r="B327" s="1">
        <v>325</v>
      </c>
      <c r="C327" s="1"/>
      <c r="D327" s="1">
        <v>0</v>
      </c>
      <c r="E327" s="1">
        <f t="shared" si="10"/>
        <v>1</v>
      </c>
      <c r="F327" s="1">
        <v>1200</v>
      </c>
      <c r="G327" s="1">
        <v>1200</v>
      </c>
      <c r="H327" s="1">
        <f t="shared" si="11"/>
        <v>1</v>
      </c>
      <c r="I327" s="1">
        <v>1200</v>
      </c>
      <c r="J327" s="1"/>
      <c r="K327" s="1">
        <v>200</v>
      </c>
      <c r="L327" s="1">
        <v>200</v>
      </c>
      <c r="M327" s="1"/>
      <c r="N327" s="1"/>
      <c r="O327" s="1"/>
    </row>
    <row r="328" hidden="1" spans="1:15">
      <c r="A328" s="1"/>
      <c r="B328" s="1">
        <v>326</v>
      </c>
      <c r="C328" s="1"/>
      <c r="D328" s="1">
        <v>0</v>
      </c>
      <c r="E328" s="1">
        <f t="shared" si="10"/>
        <v>1</v>
      </c>
      <c r="F328" s="1">
        <v>1800</v>
      </c>
      <c r="G328" s="1">
        <v>1800</v>
      </c>
      <c r="H328" s="1">
        <f t="shared" si="11"/>
        <v>1</v>
      </c>
      <c r="I328" s="1">
        <v>1800</v>
      </c>
      <c r="J328" s="1"/>
      <c r="K328" s="1">
        <v>200</v>
      </c>
      <c r="L328" s="1">
        <v>200</v>
      </c>
      <c r="M328" s="1"/>
      <c r="N328" s="1"/>
      <c r="O328" s="1"/>
    </row>
    <row r="329" hidden="1" spans="1:15">
      <c r="A329" s="1"/>
      <c r="B329" s="1">
        <v>327</v>
      </c>
      <c r="C329" s="1"/>
      <c r="D329" s="1">
        <v>0</v>
      </c>
      <c r="E329" s="1">
        <f t="shared" si="10"/>
        <v>1</v>
      </c>
      <c r="F329" s="1">
        <v>600</v>
      </c>
      <c r="G329" s="1">
        <v>600</v>
      </c>
      <c r="H329" s="1">
        <f t="shared" si="11"/>
        <v>1</v>
      </c>
      <c r="I329" s="1">
        <v>600</v>
      </c>
      <c r="J329" s="1"/>
      <c r="K329" s="1"/>
      <c r="L329" s="1">
        <v>0</v>
      </c>
      <c r="M329" s="1"/>
      <c r="N329" s="1"/>
      <c r="O329" s="1"/>
    </row>
    <row r="330" hidden="1" spans="1:15">
      <c r="A330" s="1"/>
      <c r="B330" s="1">
        <v>328</v>
      </c>
      <c r="C330" s="1"/>
      <c r="D330" s="1">
        <v>0</v>
      </c>
      <c r="E330" s="1">
        <f t="shared" si="10"/>
        <v>1</v>
      </c>
      <c r="F330" s="1">
        <v>600</v>
      </c>
      <c r="G330" s="1">
        <v>600</v>
      </c>
      <c r="H330" s="1">
        <f t="shared" si="11"/>
        <v>1</v>
      </c>
      <c r="I330" s="1">
        <v>600</v>
      </c>
      <c r="J330" s="1"/>
      <c r="K330" s="1">
        <v>200</v>
      </c>
      <c r="L330" s="1">
        <v>200</v>
      </c>
      <c r="M330" s="1"/>
      <c r="N330" s="1"/>
      <c r="O330" s="1"/>
    </row>
    <row r="331" hidden="1" spans="1:15">
      <c r="A331" s="1"/>
      <c r="B331" s="1">
        <v>329</v>
      </c>
      <c r="C331" s="1"/>
      <c r="D331" s="1">
        <v>0</v>
      </c>
      <c r="E331" s="1">
        <f t="shared" si="10"/>
        <v>1</v>
      </c>
      <c r="F331" s="1">
        <v>2400</v>
      </c>
      <c r="G331" s="1">
        <v>2400</v>
      </c>
      <c r="H331" s="1">
        <f t="shared" si="11"/>
        <v>1</v>
      </c>
      <c r="I331" s="1">
        <v>2400</v>
      </c>
      <c r="J331" s="1"/>
      <c r="K331" s="1">
        <v>200</v>
      </c>
      <c r="L331" s="1">
        <v>200</v>
      </c>
      <c r="M331" s="1"/>
      <c r="N331" s="1"/>
      <c r="O331" s="1"/>
    </row>
    <row r="332" hidden="1" spans="1:15">
      <c r="A332" s="1"/>
      <c r="B332" s="1">
        <v>330</v>
      </c>
      <c r="C332" s="1">
        <v>2700</v>
      </c>
      <c r="D332" s="1">
        <v>2700</v>
      </c>
      <c r="E332" s="1">
        <f t="shared" si="10"/>
        <v>1</v>
      </c>
      <c r="F332" s="1"/>
      <c r="G332" s="1">
        <v>0</v>
      </c>
      <c r="H332" s="1">
        <f t="shared" si="11"/>
        <v>1</v>
      </c>
      <c r="I332" s="1">
        <v>2700</v>
      </c>
      <c r="J332" s="1"/>
      <c r="K332" s="1">
        <v>800</v>
      </c>
      <c r="L332" s="1">
        <v>800</v>
      </c>
      <c r="M332" s="1"/>
      <c r="N332" s="1"/>
      <c r="O332" s="1"/>
    </row>
    <row r="333" hidden="1" spans="1:15">
      <c r="A333" s="1"/>
      <c r="B333" s="1">
        <v>331</v>
      </c>
      <c r="C333" s="1"/>
      <c r="D333" s="1">
        <v>0</v>
      </c>
      <c r="E333" s="1">
        <f t="shared" si="10"/>
        <v>1</v>
      </c>
      <c r="F333" s="1">
        <v>2200</v>
      </c>
      <c r="G333" s="1">
        <v>2200</v>
      </c>
      <c r="H333" s="1">
        <f t="shared" si="11"/>
        <v>1</v>
      </c>
      <c r="I333" s="1">
        <v>2200</v>
      </c>
      <c r="J333" s="1"/>
      <c r="K333" s="1"/>
      <c r="L333" s="1">
        <v>0</v>
      </c>
      <c r="M333" s="1"/>
      <c r="N333" s="1"/>
      <c r="O333" s="1"/>
    </row>
    <row r="334" hidden="1" spans="1:15">
      <c r="A334" s="1"/>
      <c r="B334" s="1">
        <v>332</v>
      </c>
      <c r="C334" s="1"/>
      <c r="D334" s="1">
        <v>0</v>
      </c>
      <c r="E334" s="1">
        <f t="shared" si="10"/>
        <v>1</v>
      </c>
      <c r="F334" s="1">
        <v>600</v>
      </c>
      <c r="G334" s="1">
        <v>600</v>
      </c>
      <c r="H334" s="1">
        <f t="shared" si="11"/>
        <v>1</v>
      </c>
      <c r="I334" s="1">
        <v>600</v>
      </c>
      <c r="J334" s="1"/>
      <c r="K334" s="1"/>
      <c r="L334" s="1">
        <v>0</v>
      </c>
      <c r="M334" s="1"/>
      <c r="N334" s="1"/>
      <c r="O334" s="1"/>
    </row>
    <row r="335" hidden="1" spans="1:15">
      <c r="A335" s="1"/>
      <c r="B335" s="1">
        <v>333</v>
      </c>
      <c r="C335" s="1"/>
      <c r="D335" s="1">
        <v>0</v>
      </c>
      <c r="E335" s="1">
        <f t="shared" si="10"/>
        <v>1</v>
      </c>
      <c r="F335" s="1">
        <v>1800</v>
      </c>
      <c r="G335" s="1">
        <v>1800</v>
      </c>
      <c r="H335" s="1">
        <f t="shared" si="11"/>
        <v>1</v>
      </c>
      <c r="I335" s="1">
        <v>1800</v>
      </c>
      <c r="J335" s="1"/>
      <c r="K335" s="1">
        <v>800</v>
      </c>
      <c r="L335" s="1">
        <v>800</v>
      </c>
      <c r="M335" s="1"/>
      <c r="N335" s="1"/>
      <c r="O335" s="1"/>
    </row>
    <row r="336" hidden="1" spans="1:15">
      <c r="A336" s="1"/>
      <c r="B336" s="1">
        <v>334</v>
      </c>
      <c r="C336" s="1"/>
      <c r="D336" s="1">
        <v>0</v>
      </c>
      <c r="E336" s="1">
        <f t="shared" si="10"/>
        <v>1</v>
      </c>
      <c r="F336" s="1">
        <v>2200</v>
      </c>
      <c r="G336" s="1">
        <v>2200</v>
      </c>
      <c r="H336" s="1">
        <f t="shared" si="11"/>
        <v>1</v>
      </c>
      <c r="I336" s="1">
        <v>2200</v>
      </c>
      <c r="J336" s="1"/>
      <c r="K336" s="1">
        <v>200</v>
      </c>
      <c r="L336" s="1">
        <v>200</v>
      </c>
      <c r="M336" s="1"/>
      <c r="N336" s="1"/>
      <c r="O336" s="1"/>
    </row>
    <row r="337" hidden="1" spans="1:15">
      <c r="A337" s="1"/>
      <c r="B337" s="1">
        <v>335</v>
      </c>
      <c r="C337" s="1"/>
      <c r="D337" s="1">
        <v>0</v>
      </c>
      <c r="E337" s="1">
        <f t="shared" si="10"/>
        <v>1</v>
      </c>
      <c r="F337" s="1">
        <v>2200</v>
      </c>
      <c r="G337" s="1">
        <v>2200</v>
      </c>
      <c r="H337" s="1">
        <f t="shared" si="11"/>
        <v>1</v>
      </c>
      <c r="I337" s="1">
        <v>2200</v>
      </c>
      <c r="J337" s="1"/>
      <c r="K337" s="1"/>
      <c r="L337" s="1">
        <v>0</v>
      </c>
      <c r="M337" s="1"/>
      <c r="N337" s="1"/>
      <c r="O337" s="1"/>
    </row>
    <row r="338" hidden="1" spans="1:15">
      <c r="A338" s="1"/>
      <c r="B338" s="1">
        <v>336</v>
      </c>
      <c r="C338" s="1"/>
      <c r="D338" s="1">
        <v>0</v>
      </c>
      <c r="E338" s="1">
        <f t="shared" si="10"/>
        <v>1</v>
      </c>
      <c r="F338" s="1">
        <v>600</v>
      </c>
      <c r="G338" s="1">
        <v>600</v>
      </c>
      <c r="H338" s="1">
        <f t="shared" si="11"/>
        <v>1</v>
      </c>
      <c r="I338" s="1">
        <v>600</v>
      </c>
      <c r="J338" s="1"/>
      <c r="K338" s="1">
        <v>200</v>
      </c>
      <c r="L338" s="1">
        <v>200</v>
      </c>
      <c r="M338" s="1"/>
      <c r="N338" s="1"/>
      <c r="O338" s="1"/>
    </row>
    <row r="339" hidden="1" spans="1:15">
      <c r="A339" s="1"/>
      <c r="B339" s="1">
        <v>337</v>
      </c>
      <c r="C339" s="1"/>
      <c r="D339" s="1">
        <v>0</v>
      </c>
      <c r="E339" s="1">
        <f t="shared" si="10"/>
        <v>1</v>
      </c>
      <c r="F339" s="1">
        <v>1800</v>
      </c>
      <c r="G339" s="1">
        <v>1800</v>
      </c>
      <c r="H339" s="1">
        <f t="shared" si="11"/>
        <v>1</v>
      </c>
      <c r="I339" s="1">
        <v>1800</v>
      </c>
      <c r="J339" s="1"/>
      <c r="K339" s="1"/>
      <c r="L339" s="1">
        <v>0</v>
      </c>
      <c r="M339" s="1"/>
      <c r="N339" s="1"/>
      <c r="O339" s="1"/>
    </row>
    <row r="340" hidden="1" spans="1:15">
      <c r="A340" s="1"/>
      <c r="B340" s="1">
        <v>338</v>
      </c>
      <c r="C340" s="1"/>
      <c r="D340" s="1">
        <v>0</v>
      </c>
      <c r="E340" s="1">
        <f t="shared" si="10"/>
        <v>1</v>
      </c>
      <c r="F340" s="1">
        <v>1800</v>
      </c>
      <c r="G340" s="1">
        <v>1800</v>
      </c>
      <c r="H340" s="1">
        <f t="shared" si="11"/>
        <v>1</v>
      </c>
      <c r="I340" s="1">
        <v>1800</v>
      </c>
      <c r="J340" s="1"/>
      <c r="K340" s="1">
        <v>200</v>
      </c>
      <c r="L340" s="1">
        <v>200</v>
      </c>
      <c r="M340" s="1"/>
      <c r="N340" s="1"/>
      <c r="O340" s="1"/>
    </row>
    <row r="341" hidden="1" spans="1:15">
      <c r="A341" s="1"/>
      <c r="B341" s="1">
        <v>339</v>
      </c>
      <c r="C341" s="1"/>
      <c r="D341" s="1">
        <v>0</v>
      </c>
      <c r="E341" s="1">
        <f t="shared" si="10"/>
        <v>1</v>
      </c>
      <c r="F341" s="1">
        <v>600</v>
      </c>
      <c r="G341" s="1">
        <v>600</v>
      </c>
      <c r="H341" s="1">
        <f t="shared" si="11"/>
        <v>1</v>
      </c>
      <c r="I341" s="1">
        <v>600</v>
      </c>
      <c r="J341" s="1"/>
      <c r="K341" s="1"/>
      <c r="L341" s="1">
        <v>0</v>
      </c>
      <c r="M341" s="1"/>
      <c r="N341" s="1"/>
      <c r="O341" s="1"/>
    </row>
    <row r="342" hidden="1" spans="1:15">
      <c r="A342" s="1"/>
      <c r="B342" s="1">
        <v>340</v>
      </c>
      <c r="C342" s="1">
        <v>3300</v>
      </c>
      <c r="D342" s="1">
        <v>3300</v>
      </c>
      <c r="E342" s="1">
        <f t="shared" si="10"/>
        <v>1</v>
      </c>
      <c r="F342" s="1"/>
      <c r="G342" s="1">
        <v>0</v>
      </c>
      <c r="H342" s="1">
        <f t="shared" si="11"/>
        <v>1</v>
      </c>
      <c r="I342" s="1">
        <v>3300</v>
      </c>
      <c r="J342" s="1"/>
      <c r="K342" s="1">
        <v>200</v>
      </c>
      <c r="L342" s="1">
        <v>200</v>
      </c>
      <c r="M342" s="1"/>
      <c r="N342" s="1"/>
      <c r="O342" s="1"/>
    </row>
    <row r="343" hidden="1" spans="1:15">
      <c r="A343" s="1"/>
      <c r="B343" s="1">
        <v>341</v>
      </c>
      <c r="C343" s="1">
        <v>3300</v>
      </c>
      <c r="D343" s="1">
        <v>3300</v>
      </c>
      <c r="E343" s="1">
        <f t="shared" si="10"/>
        <v>1</v>
      </c>
      <c r="F343" s="1"/>
      <c r="G343" s="1">
        <v>0</v>
      </c>
      <c r="H343" s="1">
        <f t="shared" si="11"/>
        <v>1</v>
      </c>
      <c r="I343" s="1">
        <v>3300</v>
      </c>
      <c r="J343" s="1"/>
      <c r="K343" s="1">
        <v>200</v>
      </c>
      <c r="L343" s="1">
        <v>200</v>
      </c>
      <c r="M343" s="1"/>
      <c r="N343" s="1"/>
      <c r="O343" s="1"/>
    </row>
    <row r="344" hidden="1" spans="1:15">
      <c r="A344" s="1"/>
      <c r="B344" s="1">
        <v>342</v>
      </c>
      <c r="C344" s="1">
        <v>1800</v>
      </c>
      <c r="D344" s="1">
        <v>1800</v>
      </c>
      <c r="E344" s="1">
        <f t="shared" si="10"/>
        <v>1</v>
      </c>
      <c r="F344" s="1"/>
      <c r="G344" s="1">
        <v>0</v>
      </c>
      <c r="H344" s="1">
        <f t="shared" si="11"/>
        <v>1</v>
      </c>
      <c r="I344" s="1">
        <v>1800</v>
      </c>
      <c r="J344" s="1"/>
      <c r="K344" s="1">
        <v>200</v>
      </c>
      <c r="L344" s="1">
        <v>200</v>
      </c>
      <c r="M344" s="1"/>
      <c r="N344" s="1"/>
      <c r="O344" s="1"/>
    </row>
    <row r="345" hidden="1" spans="1:15">
      <c r="A345" s="1"/>
      <c r="B345" s="1">
        <v>343</v>
      </c>
      <c r="C345" s="1">
        <v>3600</v>
      </c>
      <c r="D345" s="1">
        <v>3600</v>
      </c>
      <c r="E345" s="1">
        <f t="shared" si="10"/>
        <v>1</v>
      </c>
      <c r="F345" s="1"/>
      <c r="G345" s="1">
        <v>0</v>
      </c>
      <c r="H345" s="1">
        <f t="shared" si="11"/>
        <v>1</v>
      </c>
      <c r="I345" s="1">
        <v>3600</v>
      </c>
      <c r="J345" s="1"/>
      <c r="K345" s="1"/>
      <c r="L345" s="1">
        <v>0</v>
      </c>
      <c r="M345" s="1"/>
      <c r="N345" s="1"/>
      <c r="O345" s="1"/>
    </row>
    <row r="346" hidden="1" spans="1:15">
      <c r="A346" s="1"/>
      <c r="B346" s="1">
        <v>344</v>
      </c>
      <c r="C346" s="1">
        <v>1800</v>
      </c>
      <c r="D346" s="1">
        <v>1800</v>
      </c>
      <c r="E346" s="1">
        <f t="shared" si="10"/>
        <v>1</v>
      </c>
      <c r="F346" s="1"/>
      <c r="G346" s="1">
        <v>0</v>
      </c>
      <c r="H346" s="1">
        <f t="shared" si="11"/>
        <v>1</v>
      </c>
      <c r="I346" s="1">
        <v>1800</v>
      </c>
      <c r="J346" s="1"/>
      <c r="K346" s="1">
        <v>200</v>
      </c>
      <c r="L346" s="1">
        <v>200</v>
      </c>
      <c r="M346" s="1"/>
      <c r="N346" s="1"/>
      <c r="O346" s="1"/>
    </row>
    <row r="347" hidden="1" spans="1:15">
      <c r="A347" s="1"/>
      <c r="B347" s="1">
        <v>345</v>
      </c>
      <c r="C347" s="1"/>
      <c r="D347" s="1">
        <v>0</v>
      </c>
      <c r="E347" s="1">
        <f t="shared" si="10"/>
        <v>1</v>
      </c>
      <c r="F347" s="1">
        <v>1400</v>
      </c>
      <c r="G347" s="1">
        <v>1400</v>
      </c>
      <c r="H347" s="1">
        <f t="shared" si="11"/>
        <v>1</v>
      </c>
      <c r="I347" s="1">
        <v>1400</v>
      </c>
      <c r="J347" s="1"/>
      <c r="K347" s="1">
        <v>200</v>
      </c>
      <c r="L347" s="1">
        <v>200</v>
      </c>
      <c r="M347" s="1"/>
      <c r="N347" s="1"/>
      <c r="O347" s="1"/>
    </row>
    <row r="348" hidden="1" spans="1:15">
      <c r="A348" s="1"/>
      <c r="B348" s="1">
        <v>346</v>
      </c>
      <c r="C348" s="1">
        <v>3600</v>
      </c>
      <c r="D348" s="1">
        <v>3600</v>
      </c>
      <c r="E348" s="1">
        <f t="shared" si="10"/>
        <v>1</v>
      </c>
      <c r="F348" s="1"/>
      <c r="G348" s="1">
        <v>0</v>
      </c>
      <c r="H348" s="1">
        <f t="shared" si="11"/>
        <v>1</v>
      </c>
      <c r="I348" s="1">
        <v>3600</v>
      </c>
      <c r="J348" s="1"/>
      <c r="K348" s="1">
        <v>200</v>
      </c>
      <c r="L348" s="1">
        <v>200</v>
      </c>
      <c r="M348" s="1"/>
      <c r="N348" s="1"/>
      <c r="O348" s="1"/>
    </row>
    <row r="349" hidden="1" spans="1:15">
      <c r="A349" s="1"/>
      <c r="B349" s="1">
        <v>347</v>
      </c>
      <c r="C349" s="1">
        <v>2100</v>
      </c>
      <c r="D349" s="1">
        <v>2100</v>
      </c>
      <c r="E349" s="1">
        <f t="shared" si="10"/>
        <v>1</v>
      </c>
      <c r="F349" s="1"/>
      <c r="G349" s="1">
        <v>0</v>
      </c>
      <c r="H349" s="1">
        <f t="shared" si="11"/>
        <v>1</v>
      </c>
      <c r="I349" s="1">
        <v>2100</v>
      </c>
      <c r="J349" s="1"/>
      <c r="K349" s="1">
        <v>800</v>
      </c>
      <c r="L349" s="1">
        <v>800</v>
      </c>
      <c r="M349" s="1"/>
      <c r="N349" s="1"/>
      <c r="O349" s="1"/>
    </row>
    <row r="350" hidden="1" spans="1:15">
      <c r="A350" s="1"/>
      <c r="B350" s="1">
        <v>348</v>
      </c>
      <c r="C350" s="1">
        <v>3300</v>
      </c>
      <c r="D350" s="1">
        <v>3300</v>
      </c>
      <c r="E350" s="1">
        <f t="shared" si="10"/>
        <v>1</v>
      </c>
      <c r="F350" s="1"/>
      <c r="G350" s="1">
        <v>0</v>
      </c>
      <c r="H350" s="1">
        <f t="shared" si="11"/>
        <v>1</v>
      </c>
      <c r="I350" s="1">
        <v>3300</v>
      </c>
      <c r="J350" s="1"/>
      <c r="K350" s="1">
        <v>200</v>
      </c>
      <c r="L350" s="1">
        <v>200</v>
      </c>
      <c r="M350" s="1"/>
      <c r="N350" s="1"/>
      <c r="O350" s="1"/>
    </row>
    <row r="351" hidden="1" spans="1:15">
      <c r="A351" s="1"/>
      <c r="B351" s="1">
        <v>349</v>
      </c>
      <c r="C351" s="1">
        <v>2700</v>
      </c>
      <c r="D351" s="1">
        <v>2700</v>
      </c>
      <c r="E351" s="1">
        <f t="shared" si="10"/>
        <v>1</v>
      </c>
      <c r="F351" s="1"/>
      <c r="G351" s="1">
        <v>0</v>
      </c>
      <c r="H351" s="1">
        <f t="shared" si="11"/>
        <v>1</v>
      </c>
      <c r="I351" s="1">
        <v>2700</v>
      </c>
      <c r="J351" s="1"/>
      <c r="K351" s="1">
        <v>800</v>
      </c>
      <c r="L351" s="1">
        <v>800</v>
      </c>
      <c r="M351" s="1"/>
      <c r="N351" s="1"/>
      <c r="O351" s="1"/>
    </row>
    <row r="352" hidden="1" spans="1:15">
      <c r="A352" s="1"/>
      <c r="B352" s="1">
        <v>350</v>
      </c>
      <c r="C352" s="1">
        <v>3300</v>
      </c>
      <c r="D352" s="1">
        <v>3300</v>
      </c>
      <c r="E352" s="1">
        <f t="shared" si="10"/>
        <v>1</v>
      </c>
      <c r="F352" s="1"/>
      <c r="G352" s="1">
        <v>0</v>
      </c>
      <c r="H352" s="1">
        <f t="shared" si="11"/>
        <v>1</v>
      </c>
      <c r="I352" s="1">
        <v>3300</v>
      </c>
      <c r="J352" s="1"/>
      <c r="K352" s="1">
        <v>200</v>
      </c>
      <c r="L352" s="1">
        <v>200</v>
      </c>
      <c r="M352" s="1"/>
      <c r="N352" s="1"/>
      <c r="O352" s="1"/>
    </row>
    <row r="353" hidden="1" spans="1:15">
      <c r="A353" s="1"/>
      <c r="B353" s="1">
        <v>351</v>
      </c>
      <c r="C353" s="1">
        <v>3300</v>
      </c>
      <c r="D353" s="1">
        <v>3300</v>
      </c>
      <c r="E353" s="1">
        <f t="shared" si="10"/>
        <v>1</v>
      </c>
      <c r="F353" s="1"/>
      <c r="G353" s="1">
        <v>0</v>
      </c>
      <c r="H353" s="1">
        <f t="shared" si="11"/>
        <v>1</v>
      </c>
      <c r="I353" s="1">
        <v>3300</v>
      </c>
      <c r="J353" s="1"/>
      <c r="K353" s="1">
        <v>800</v>
      </c>
      <c r="L353" s="1">
        <v>800</v>
      </c>
      <c r="M353" s="1"/>
      <c r="N353" s="1"/>
      <c r="O353" s="1"/>
    </row>
    <row r="354" hidden="1" spans="1:15">
      <c r="A354" s="1"/>
      <c r="B354" s="1">
        <v>352</v>
      </c>
      <c r="C354" s="1"/>
      <c r="D354" s="1">
        <v>0</v>
      </c>
      <c r="E354" s="1">
        <f t="shared" si="10"/>
        <v>1</v>
      </c>
      <c r="F354" s="1">
        <v>2200</v>
      </c>
      <c r="G354" s="1">
        <v>2200</v>
      </c>
      <c r="H354" s="1">
        <f t="shared" si="11"/>
        <v>1</v>
      </c>
      <c r="I354" s="1">
        <v>2200</v>
      </c>
      <c r="J354" s="1"/>
      <c r="K354" s="1">
        <v>800</v>
      </c>
      <c r="L354" s="1">
        <v>800</v>
      </c>
      <c r="M354" s="1"/>
      <c r="N354" s="1"/>
      <c r="O354" s="1"/>
    </row>
    <row r="355" hidden="1" spans="1:15">
      <c r="A355" s="1"/>
      <c r="B355" s="1">
        <v>353</v>
      </c>
      <c r="C355" s="1"/>
      <c r="D355" s="1">
        <v>0</v>
      </c>
      <c r="E355" s="1">
        <f t="shared" si="10"/>
        <v>1</v>
      </c>
      <c r="F355" s="1">
        <v>2200</v>
      </c>
      <c r="G355" s="1">
        <v>2200</v>
      </c>
      <c r="H355" s="1">
        <f t="shared" si="11"/>
        <v>1</v>
      </c>
      <c r="I355" s="1">
        <v>2200</v>
      </c>
      <c r="J355" s="1"/>
      <c r="K355" s="1">
        <v>200</v>
      </c>
      <c r="L355" s="1">
        <v>200</v>
      </c>
      <c r="M355" s="1"/>
      <c r="N355" s="1"/>
      <c r="O355" s="1"/>
    </row>
    <row r="356" hidden="1" spans="1:15">
      <c r="A356" s="1"/>
      <c r="B356" s="1">
        <v>354</v>
      </c>
      <c r="C356" s="1">
        <v>3000</v>
      </c>
      <c r="D356" s="1">
        <v>3000</v>
      </c>
      <c r="E356" s="1">
        <f t="shared" si="10"/>
        <v>1</v>
      </c>
      <c r="F356" s="1"/>
      <c r="G356" s="1">
        <v>0</v>
      </c>
      <c r="H356" s="1">
        <f t="shared" si="11"/>
        <v>1</v>
      </c>
      <c r="I356" s="1">
        <v>3000</v>
      </c>
      <c r="J356" s="1"/>
      <c r="K356" s="1">
        <v>200</v>
      </c>
      <c r="L356" s="1">
        <v>200</v>
      </c>
      <c r="M356" s="1"/>
      <c r="N356" s="1"/>
      <c r="O356" s="1"/>
    </row>
    <row r="357" hidden="1" spans="1:15">
      <c r="A357" s="1"/>
      <c r="B357" s="1">
        <v>355</v>
      </c>
      <c r="C357" s="1">
        <v>3000</v>
      </c>
      <c r="D357" s="1">
        <v>3000</v>
      </c>
      <c r="E357" s="1">
        <f t="shared" si="10"/>
        <v>1</v>
      </c>
      <c r="F357" s="1"/>
      <c r="G357" s="1">
        <v>0</v>
      </c>
      <c r="H357" s="1">
        <f t="shared" si="11"/>
        <v>1</v>
      </c>
      <c r="I357" s="1">
        <v>3000</v>
      </c>
      <c r="J357" s="1"/>
      <c r="K357" s="1">
        <v>200</v>
      </c>
      <c r="L357" s="1">
        <v>200</v>
      </c>
      <c r="M357" s="1"/>
      <c r="N357" s="1"/>
      <c r="O357" s="1"/>
    </row>
    <row r="358" hidden="1" spans="1:15">
      <c r="A358" s="1"/>
      <c r="B358" s="1">
        <v>356</v>
      </c>
      <c r="C358" s="1">
        <v>3300</v>
      </c>
      <c r="D358" s="1">
        <v>3300</v>
      </c>
      <c r="E358" s="1">
        <f t="shared" si="10"/>
        <v>1</v>
      </c>
      <c r="F358" s="1"/>
      <c r="G358" s="1">
        <v>0</v>
      </c>
      <c r="H358" s="1">
        <f t="shared" si="11"/>
        <v>1</v>
      </c>
      <c r="I358" s="1">
        <v>3300</v>
      </c>
      <c r="J358" s="1"/>
      <c r="K358" s="1">
        <v>200</v>
      </c>
      <c r="L358" s="1">
        <v>200</v>
      </c>
      <c r="M358" s="1"/>
      <c r="N358" s="1"/>
      <c r="O358" s="1"/>
    </row>
    <row r="359" hidden="1" spans="1:15">
      <c r="A359" s="1"/>
      <c r="B359" s="1">
        <v>357</v>
      </c>
      <c r="C359" s="1"/>
      <c r="D359" s="1">
        <v>0</v>
      </c>
      <c r="E359" s="1">
        <f t="shared" si="10"/>
        <v>1</v>
      </c>
      <c r="F359" s="1">
        <v>2400</v>
      </c>
      <c r="G359" s="1">
        <v>2400</v>
      </c>
      <c r="H359" s="1">
        <f t="shared" si="11"/>
        <v>1</v>
      </c>
      <c r="I359" s="1">
        <v>2400</v>
      </c>
      <c r="J359" s="1"/>
      <c r="K359" s="1">
        <v>200</v>
      </c>
      <c r="L359" s="1">
        <v>200</v>
      </c>
      <c r="M359" s="1"/>
      <c r="N359" s="1"/>
      <c r="O359" s="1"/>
    </row>
    <row r="360" hidden="1" spans="1:15">
      <c r="A360" s="1"/>
      <c r="B360" s="1">
        <v>358</v>
      </c>
      <c r="C360" s="1">
        <v>2100</v>
      </c>
      <c r="D360" s="1">
        <v>2100</v>
      </c>
      <c r="E360" s="1">
        <f t="shared" si="10"/>
        <v>1</v>
      </c>
      <c r="F360" s="1"/>
      <c r="G360" s="1">
        <v>0</v>
      </c>
      <c r="H360" s="1">
        <f t="shared" si="11"/>
        <v>1</v>
      </c>
      <c r="I360" s="1">
        <v>2100</v>
      </c>
      <c r="J360" s="1"/>
      <c r="K360" s="1"/>
      <c r="L360" s="1">
        <v>0</v>
      </c>
      <c r="M360" s="1"/>
      <c r="N360" s="1"/>
      <c r="O360" s="1"/>
    </row>
    <row r="361" hidden="1" spans="1:15">
      <c r="A361" s="1"/>
      <c r="B361" s="1">
        <v>359</v>
      </c>
      <c r="C361" s="1"/>
      <c r="D361" s="1">
        <v>0</v>
      </c>
      <c r="E361" s="1">
        <f t="shared" si="10"/>
        <v>1</v>
      </c>
      <c r="F361" s="1">
        <v>1800</v>
      </c>
      <c r="G361" s="1">
        <v>1800</v>
      </c>
      <c r="H361" s="1">
        <f t="shared" si="11"/>
        <v>1</v>
      </c>
      <c r="I361" s="1">
        <v>1800</v>
      </c>
      <c r="J361" s="1"/>
      <c r="K361" s="1">
        <v>200</v>
      </c>
      <c r="L361" s="1">
        <v>200</v>
      </c>
      <c r="M361" s="1"/>
      <c r="N361" s="1"/>
      <c r="O361" s="1"/>
    </row>
    <row r="362" hidden="1" spans="1:15">
      <c r="A362" s="1"/>
      <c r="B362" s="1">
        <v>360</v>
      </c>
      <c r="C362" s="1"/>
      <c r="D362" s="1">
        <v>0</v>
      </c>
      <c r="E362" s="1">
        <f t="shared" si="10"/>
        <v>1</v>
      </c>
      <c r="F362" s="1">
        <v>800</v>
      </c>
      <c r="G362" s="1">
        <v>800</v>
      </c>
      <c r="H362" s="1">
        <f t="shared" si="11"/>
        <v>1</v>
      </c>
      <c r="I362" s="1">
        <v>800</v>
      </c>
      <c r="J362" s="1"/>
      <c r="K362" s="1"/>
      <c r="L362" s="1">
        <v>0</v>
      </c>
      <c r="M362" s="1"/>
      <c r="N362" s="1"/>
      <c r="O362" s="1"/>
    </row>
    <row r="363" hidden="1" spans="1:15">
      <c r="A363" s="1"/>
      <c r="B363" s="1">
        <v>361</v>
      </c>
      <c r="C363" s="1">
        <v>3300</v>
      </c>
      <c r="D363" s="1">
        <v>3300</v>
      </c>
      <c r="E363" s="1">
        <f t="shared" si="10"/>
        <v>1</v>
      </c>
      <c r="F363" s="1"/>
      <c r="G363" s="1">
        <v>0</v>
      </c>
      <c r="H363" s="1">
        <f t="shared" si="11"/>
        <v>1</v>
      </c>
      <c r="I363" s="1">
        <v>3300</v>
      </c>
      <c r="J363" s="1"/>
      <c r="K363" s="1">
        <v>800</v>
      </c>
      <c r="L363" s="1">
        <v>800</v>
      </c>
      <c r="M363" s="1"/>
      <c r="N363" s="1"/>
      <c r="O363" s="1"/>
    </row>
    <row r="364" hidden="1" spans="1:15">
      <c r="A364" s="1"/>
      <c r="B364" s="1">
        <v>362</v>
      </c>
      <c r="C364" s="1"/>
      <c r="D364" s="1">
        <v>0</v>
      </c>
      <c r="E364" s="1">
        <f t="shared" si="10"/>
        <v>1</v>
      </c>
      <c r="F364" s="1">
        <v>800</v>
      </c>
      <c r="G364" s="1">
        <v>800</v>
      </c>
      <c r="H364" s="1">
        <f t="shared" si="11"/>
        <v>1</v>
      </c>
      <c r="I364" s="1">
        <v>800</v>
      </c>
      <c r="J364" s="1"/>
      <c r="K364" s="1"/>
      <c r="L364" s="1">
        <v>0</v>
      </c>
      <c r="M364" s="1"/>
      <c r="N364" s="1"/>
      <c r="O364" s="1"/>
    </row>
    <row r="365" hidden="1" spans="1:15">
      <c r="A365" s="1"/>
      <c r="B365" s="1">
        <v>363</v>
      </c>
      <c r="C365" s="1">
        <v>3300</v>
      </c>
      <c r="D365" s="1">
        <v>3300</v>
      </c>
      <c r="E365" s="1">
        <f t="shared" si="10"/>
        <v>1</v>
      </c>
      <c r="F365" s="1"/>
      <c r="G365" s="1">
        <v>0</v>
      </c>
      <c r="H365" s="1">
        <f t="shared" si="11"/>
        <v>1</v>
      </c>
      <c r="I365" s="1">
        <v>3300</v>
      </c>
      <c r="J365" s="1"/>
      <c r="K365" s="1"/>
      <c r="L365" s="1">
        <v>0</v>
      </c>
      <c r="M365" s="1"/>
      <c r="N365" s="1"/>
      <c r="O365" s="1"/>
    </row>
    <row r="366" hidden="1" spans="1:15">
      <c r="A366" s="1"/>
      <c r="B366" s="1">
        <v>364</v>
      </c>
      <c r="C366" s="1"/>
      <c r="D366" s="1">
        <v>0</v>
      </c>
      <c r="E366" s="1">
        <f t="shared" si="10"/>
        <v>1</v>
      </c>
      <c r="F366" s="1">
        <v>1800</v>
      </c>
      <c r="G366" s="1">
        <v>1800</v>
      </c>
      <c r="H366" s="1">
        <f t="shared" si="11"/>
        <v>1</v>
      </c>
      <c r="I366" s="1">
        <v>1800</v>
      </c>
      <c r="J366" s="1"/>
      <c r="K366" s="1">
        <v>800</v>
      </c>
      <c r="L366" s="1">
        <v>800</v>
      </c>
      <c r="M366" s="1"/>
      <c r="N366" s="1"/>
      <c r="O366" s="1"/>
    </row>
    <row r="367" hidden="1" spans="1:15">
      <c r="A367" s="1"/>
      <c r="B367" s="1">
        <v>365</v>
      </c>
      <c r="C367" s="1"/>
      <c r="D367" s="1">
        <v>0</v>
      </c>
      <c r="E367" s="1">
        <f t="shared" si="10"/>
        <v>1</v>
      </c>
      <c r="F367" s="1">
        <v>2200</v>
      </c>
      <c r="G367" s="1">
        <v>2200</v>
      </c>
      <c r="H367" s="1">
        <f t="shared" si="11"/>
        <v>1</v>
      </c>
      <c r="I367" s="1">
        <v>2200</v>
      </c>
      <c r="J367" s="1"/>
      <c r="K367" s="1">
        <v>800</v>
      </c>
      <c r="L367" s="1">
        <v>800</v>
      </c>
      <c r="M367" s="1"/>
      <c r="N367" s="1"/>
      <c r="O367" s="1"/>
    </row>
    <row r="368" hidden="1" spans="1:15">
      <c r="A368" s="1"/>
      <c r="B368" s="1">
        <v>366</v>
      </c>
      <c r="C368" s="1">
        <v>2400</v>
      </c>
      <c r="D368" s="1">
        <v>2400</v>
      </c>
      <c r="E368" s="1">
        <f t="shared" si="10"/>
        <v>1</v>
      </c>
      <c r="F368" s="1"/>
      <c r="G368" s="1">
        <v>0</v>
      </c>
      <c r="H368" s="1">
        <f t="shared" si="11"/>
        <v>1</v>
      </c>
      <c r="I368" s="1">
        <v>2400</v>
      </c>
      <c r="J368" s="1"/>
      <c r="K368" s="1">
        <v>200</v>
      </c>
      <c r="L368" s="1">
        <v>200</v>
      </c>
      <c r="M368" s="1"/>
      <c r="N368" s="1"/>
      <c r="O368" s="1"/>
    </row>
    <row r="369" hidden="1" spans="1:15">
      <c r="A369" s="1"/>
      <c r="B369" s="1">
        <v>367</v>
      </c>
      <c r="C369" s="1"/>
      <c r="D369" s="1">
        <v>0</v>
      </c>
      <c r="E369" s="1">
        <f t="shared" si="10"/>
        <v>1</v>
      </c>
      <c r="F369" s="1">
        <v>1600</v>
      </c>
      <c r="G369" s="1">
        <v>1600</v>
      </c>
      <c r="H369" s="1">
        <f t="shared" si="11"/>
        <v>1</v>
      </c>
      <c r="I369" s="1">
        <v>1600</v>
      </c>
      <c r="J369" s="1"/>
      <c r="K369" s="1"/>
      <c r="L369" s="1">
        <v>0</v>
      </c>
      <c r="M369" s="1"/>
      <c r="N369" s="1"/>
      <c r="O369" s="1"/>
    </row>
    <row r="370" hidden="1" spans="1:15">
      <c r="A370" s="1"/>
      <c r="B370" s="1">
        <v>368</v>
      </c>
      <c r="C370" s="1"/>
      <c r="D370" s="1">
        <v>0</v>
      </c>
      <c r="E370" s="1">
        <f t="shared" si="10"/>
        <v>1</v>
      </c>
      <c r="F370" s="1">
        <v>1400</v>
      </c>
      <c r="G370" s="1">
        <v>1400</v>
      </c>
      <c r="H370" s="1">
        <f t="shared" si="11"/>
        <v>1</v>
      </c>
      <c r="I370" s="1">
        <v>1400</v>
      </c>
      <c r="J370" s="1"/>
      <c r="K370" s="1"/>
      <c r="L370" s="1">
        <v>0</v>
      </c>
      <c r="M370" s="1"/>
      <c r="N370" s="1"/>
      <c r="O370" s="1"/>
    </row>
    <row r="371" hidden="1" spans="1:15">
      <c r="A371" s="1"/>
      <c r="B371" s="1">
        <v>369</v>
      </c>
      <c r="C371" s="1">
        <v>2700</v>
      </c>
      <c r="D371" s="1">
        <v>2700</v>
      </c>
      <c r="E371" s="1">
        <f t="shared" si="10"/>
        <v>1</v>
      </c>
      <c r="F371" s="1"/>
      <c r="G371" s="1">
        <v>0</v>
      </c>
      <c r="H371" s="1">
        <f t="shared" si="11"/>
        <v>1</v>
      </c>
      <c r="I371" s="1">
        <v>2700</v>
      </c>
      <c r="J371" s="1"/>
      <c r="K371" s="1">
        <v>200</v>
      </c>
      <c r="L371" s="1">
        <v>200</v>
      </c>
      <c r="M371" s="1"/>
      <c r="N371" s="1"/>
      <c r="O371" s="1"/>
    </row>
    <row r="372" hidden="1" spans="1:15">
      <c r="A372" s="1"/>
      <c r="B372" s="1">
        <v>370</v>
      </c>
      <c r="C372" s="1"/>
      <c r="D372" s="1">
        <v>0</v>
      </c>
      <c r="E372" s="1">
        <f t="shared" si="10"/>
        <v>1</v>
      </c>
      <c r="F372" s="1">
        <v>1400</v>
      </c>
      <c r="G372" s="1">
        <v>1400</v>
      </c>
      <c r="H372" s="1">
        <f t="shared" si="11"/>
        <v>1</v>
      </c>
      <c r="I372" s="1">
        <v>1400</v>
      </c>
      <c r="J372" s="1"/>
      <c r="K372" s="1"/>
      <c r="L372" s="1">
        <v>0</v>
      </c>
      <c r="M372" s="1"/>
      <c r="N372" s="1"/>
      <c r="O372" s="1"/>
    </row>
    <row r="373" hidden="1" spans="1:15">
      <c r="A373" s="1"/>
      <c r="B373" s="1">
        <v>371</v>
      </c>
      <c r="C373" s="1"/>
      <c r="D373" s="1">
        <v>0</v>
      </c>
      <c r="E373" s="1">
        <f t="shared" si="10"/>
        <v>1</v>
      </c>
      <c r="F373" s="1">
        <v>1400</v>
      </c>
      <c r="G373" s="1">
        <v>1400</v>
      </c>
      <c r="H373" s="1">
        <f t="shared" si="11"/>
        <v>1</v>
      </c>
      <c r="I373" s="1">
        <v>1400</v>
      </c>
      <c r="J373" s="1"/>
      <c r="K373" s="1"/>
      <c r="L373" s="1">
        <v>0</v>
      </c>
      <c r="M373" s="1"/>
      <c r="N373" s="1"/>
      <c r="O373" s="1"/>
    </row>
    <row r="374" hidden="1" spans="1:15">
      <c r="A374" s="1"/>
      <c r="B374" s="1">
        <v>372</v>
      </c>
      <c r="C374" s="1">
        <v>3300</v>
      </c>
      <c r="D374" s="1">
        <v>3300</v>
      </c>
      <c r="E374" s="1">
        <f t="shared" si="10"/>
        <v>1</v>
      </c>
      <c r="F374" s="1"/>
      <c r="G374" s="1">
        <v>0</v>
      </c>
      <c r="H374" s="1">
        <f t="shared" si="11"/>
        <v>1</v>
      </c>
      <c r="I374" s="1">
        <v>3300</v>
      </c>
      <c r="J374" s="1"/>
      <c r="K374" s="1">
        <v>200</v>
      </c>
      <c r="L374" s="1">
        <v>200</v>
      </c>
      <c r="M374" s="1"/>
      <c r="N374" s="1"/>
      <c r="O374" s="1"/>
    </row>
    <row r="375" hidden="1" spans="1:15">
      <c r="A375" s="1"/>
      <c r="B375" s="1">
        <v>373</v>
      </c>
      <c r="C375" s="1"/>
      <c r="D375" s="1">
        <v>0</v>
      </c>
      <c r="E375" s="1">
        <f t="shared" si="10"/>
        <v>1</v>
      </c>
      <c r="F375" s="1">
        <v>2200</v>
      </c>
      <c r="G375" s="1">
        <v>2200</v>
      </c>
      <c r="H375" s="1">
        <f t="shared" si="11"/>
        <v>1</v>
      </c>
      <c r="I375" s="1">
        <v>2200</v>
      </c>
      <c r="J375" s="1"/>
      <c r="K375" s="1">
        <v>800</v>
      </c>
      <c r="L375" s="1">
        <v>800</v>
      </c>
      <c r="M375" s="1"/>
      <c r="N375" s="1"/>
      <c r="O375" s="1"/>
    </row>
    <row r="376" hidden="1" spans="1:15">
      <c r="A376" s="1"/>
      <c r="B376" s="1">
        <v>374</v>
      </c>
      <c r="C376" s="1"/>
      <c r="D376" s="1">
        <v>0</v>
      </c>
      <c r="E376" s="1">
        <f t="shared" si="10"/>
        <v>1</v>
      </c>
      <c r="F376" s="1">
        <v>2200</v>
      </c>
      <c r="G376" s="1">
        <v>2200</v>
      </c>
      <c r="H376" s="1">
        <f t="shared" si="11"/>
        <v>1</v>
      </c>
      <c r="I376" s="1">
        <v>2200</v>
      </c>
      <c r="J376" s="1"/>
      <c r="K376" s="1">
        <v>800</v>
      </c>
      <c r="L376" s="1">
        <v>800</v>
      </c>
      <c r="M376" s="1"/>
      <c r="N376" s="1"/>
      <c r="O376" s="1"/>
    </row>
    <row r="377" hidden="1" spans="1:15">
      <c r="A377" s="1"/>
      <c r="B377" s="1">
        <v>375</v>
      </c>
      <c r="C377" s="1">
        <v>3300</v>
      </c>
      <c r="D377" s="1">
        <v>3300</v>
      </c>
      <c r="E377" s="1">
        <f t="shared" si="10"/>
        <v>1</v>
      </c>
      <c r="F377" s="1"/>
      <c r="G377" s="1">
        <v>0</v>
      </c>
      <c r="H377" s="1">
        <f t="shared" si="11"/>
        <v>1</v>
      </c>
      <c r="I377" s="1">
        <v>3300</v>
      </c>
      <c r="J377" s="1"/>
      <c r="K377" s="1">
        <v>800</v>
      </c>
      <c r="L377" s="1">
        <v>800</v>
      </c>
      <c r="M377" s="1"/>
      <c r="N377" s="1"/>
      <c r="O377" s="1"/>
    </row>
    <row r="378" hidden="1" spans="1:15">
      <c r="A378" s="1"/>
      <c r="B378" s="1">
        <v>376</v>
      </c>
      <c r="C378" s="1"/>
      <c r="D378" s="1">
        <v>0</v>
      </c>
      <c r="E378" s="1">
        <f t="shared" si="10"/>
        <v>1</v>
      </c>
      <c r="F378" s="1">
        <v>2000</v>
      </c>
      <c r="G378" s="1">
        <v>2000</v>
      </c>
      <c r="H378" s="1">
        <f t="shared" si="11"/>
        <v>1</v>
      </c>
      <c r="I378" s="1">
        <v>2000</v>
      </c>
      <c r="J378" s="1"/>
      <c r="K378" s="1"/>
      <c r="L378" s="1">
        <v>0</v>
      </c>
      <c r="M378" s="1"/>
      <c r="N378" s="1"/>
      <c r="O378" s="1"/>
    </row>
    <row r="379" hidden="1" spans="1:15">
      <c r="A379" s="1"/>
      <c r="B379" s="1">
        <v>377</v>
      </c>
      <c r="C379" s="1"/>
      <c r="D379" s="1">
        <v>0</v>
      </c>
      <c r="E379" s="1">
        <f t="shared" si="10"/>
        <v>1</v>
      </c>
      <c r="F379" s="1">
        <v>1800</v>
      </c>
      <c r="G379" s="1">
        <v>1800</v>
      </c>
      <c r="H379" s="1">
        <f t="shared" si="11"/>
        <v>1</v>
      </c>
      <c r="I379" s="1">
        <v>1800</v>
      </c>
      <c r="J379" s="1"/>
      <c r="K379" s="1"/>
      <c r="L379" s="1">
        <v>0</v>
      </c>
      <c r="M379" s="1"/>
      <c r="N379" s="1"/>
      <c r="O379" s="1"/>
    </row>
    <row r="380" hidden="1" spans="1:15">
      <c r="A380" s="1"/>
      <c r="B380" s="1">
        <v>378</v>
      </c>
      <c r="C380" s="1"/>
      <c r="D380" s="1">
        <v>0</v>
      </c>
      <c r="E380" s="1">
        <f t="shared" si="10"/>
        <v>1</v>
      </c>
      <c r="F380" s="1">
        <v>2000</v>
      </c>
      <c r="G380" s="1">
        <v>2000</v>
      </c>
      <c r="H380" s="1">
        <f t="shared" si="11"/>
        <v>1</v>
      </c>
      <c r="I380" s="1">
        <v>2000</v>
      </c>
      <c r="J380" s="1"/>
      <c r="K380" s="1">
        <v>200</v>
      </c>
      <c r="L380" s="1">
        <v>200</v>
      </c>
      <c r="M380" s="1"/>
      <c r="N380" s="1"/>
      <c r="O380" s="1"/>
    </row>
    <row r="381" hidden="1" spans="1:15">
      <c r="A381" s="1"/>
      <c r="B381" s="1">
        <v>379</v>
      </c>
      <c r="C381" s="1"/>
      <c r="D381" s="1">
        <v>0</v>
      </c>
      <c r="E381" s="1">
        <f t="shared" si="10"/>
        <v>1</v>
      </c>
      <c r="F381" s="1">
        <v>1000</v>
      </c>
      <c r="G381" s="1">
        <v>1000</v>
      </c>
      <c r="H381" s="1">
        <f t="shared" si="11"/>
        <v>1</v>
      </c>
      <c r="I381" s="1">
        <v>1000</v>
      </c>
      <c r="J381" s="1"/>
      <c r="K381" s="1">
        <v>200</v>
      </c>
      <c r="L381" s="1">
        <v>200</v>
      </c>
      <c r="M381" s="1"/>
      <c r="N381" s="1"/>
      <c r="O381" s="1"/>
    </row>
    <row r="382" hidden="1" spans="1:15">
      <c r="A382" s="1"/>
      <c r="B382" s="1">
        <v>380</v>
      </c>
      <c r="C382" s="1"/>
      <c r="D382" s="1">
        <v>0</v>
      </c>
      <c r="E382" s="1">
        <f t="shared" si="10"/>
        <v>1</v>
      </c>
      <c r="F382" s="1">
        <v>600</v>
      </c>
      <c r="G382" s="1">
        <v>600</v>
      </c>
      <c r="H382" s="1">
        <f t="shared" si="11"/>
        <v>1</v>
      </c>
      <c r="I382" s="1">
        <v>600</v>
      </c>
      <c r="J382" s="1"/>
      <c r="K382" s="1"/>
      <c r="L382" s="1">
        <v>0</v>
      </c>
      <c r="M382" s="1"/>
      <c r="N382" s="1"/>
      <c r="O382" s="1"/>
    </row>
    <row r="383" hidden="1" spans="1:15">
      <c r="A383" s="1"/>
      <c r="B383" s="1">
        <v>381</v>
      </c>
      <c r="C383" s="1"/>
      <c r="D383" s="1">
        <v>0</v>
      </c>
      <c r="E383" s="1">
        <f t="shared" si="10"/>
        <v>1</v>
      </c>
      <c r="F383" s="1">
        <v>2000</v>
      </c>
      <c r="G383" s="1">
        <v>2000</v>
      </c>
      <c r="H383" s="1">
        <f t="shared" si="11"/>
        <v>1</v>
      </c>
      <c r="I383" s="1">
        <v>2000</v>
      </c>
      <c r="J383" s="1"/>
      <c r="K383" s="1">
        <v>200</v>
      </c>
      <c r="L383" s="1">
        <v>200</v>
      </c>
      <c r="M383" s="1"/>
      <c r="N383" s="1"/>
      <c r="O383" s="1"/>
    </row>
    <row r="384" hidden="1" spans="1:15">
      <c r="A384" s="1"/>
      <c r="B384" s="1">
        <v>382</v>
      </c>
      <c r="C384" s="1"/>
      <c r="D384" s="1">
        <v>0</v>
      </c>
      <c r="E384" s="1">
        <f t="shared" si="10"/>
        <v>1</v>
      </c>
      <c r="F384" s="1">
        <v>1800</v>
      </c>
      <c r="G384" s="1">
        <v>1800</v>
      </c>
      <c r="H384" s="1">
        <f t="shared" si="11"/>
        <v>1</v>
      </c>
      <c r="I384" s="1">
        <v>1800</v>
      </c>
      <c r="J384" s="1"/>
      <c r="K384" s="1"/>
      <c r="L384" s="1">
        <v>0</v>
      </c>
      <c r="M384" s="1"/>
      <c r="N384" s="1"/>
      <c r="O384" s="1"/>
    </row>
    <row r="385" hidden="1" spans="1:15">
      <c r="A385" s="1"/>
      <c r="B385" s="1">
        <v>383</v>
      </c>
      <c r="C385" s="1"/>
      <c r="D385" s="1">
        <v>0</v>
      </c>
      <c r="E385" s="1">
        <f t="shared" si="10"/>
        <v>1</v>
      </c>
      <c r="F385" s="1">
        <v>1800</v>
      </c>
      <c r="G385" s="1">
        <v>1800</v>
      </c>
      <c r="H385" s="1">
        <f t="shared" si="11"/>
        <v>1</v>
      </c>
      <c r="I385" s="1">
        <v>1800</v>
      </c>
      <c r="J385" s="1"/>
      <c r="K385" s="1"/>
      <c r="L385" s="1">
        <v>0</v>
      </c>
      <c r="M385" s="1"/>
      <c r="N385" s="1"/>
      <c r="O385" s="1"/>
    </row>
    <row r="386" hidden="1" spans="1:15">
      <c r="A386" s="1"/>
      <c r="B386" s="1">
        <v>384</v>
      </c>
      <c r="C386" s="1"/>
      <c r="D386" s="1">
        <v>0</v>
      </c>
      <c r="E386" s="1">
        <f t="shared" si="10"/>
        <v>1</v>
      </c>
      <c r="F386" s="1">
        <v>1800</v>
      </c>
      <c r="G386" s="1">
        <v>1800</v>
      </c>
      <c r="H386" s="1">
        <f t="shared" si="11"/>
        <v>1</v>
      </c>
      <c r="I386" s="1">
        <v>1800</v>
      </c>
      <c r="J386" s="1"/>
      <c r="K386" s="1"/>
      <c r="L386" s="1">
        <v>0</v>
      </c>
      <c r="M386" s="1"/>
      <c r="N386" s="1"/>
      <c r="O386" s="1"/>
    </row>
    <row r="387" hidden="1" spans="1:15">
      <c r="A387" s="1"/>
      <c r="B387" s="1">
        <v>385</v>
      </c>
      <c r="C387" s="1"/>
      <c r="D387" s="1">
        <v>0</v>
      </c>
      <c r="E387" s="1">
        <f t="shared" si="10"/>
        <v>1</v>
      </c>
      <c r="F387" s="1">
        <v>1800</v>
      </c>
      <c r="G387" s="1">
        <v>1800</v>
      </c>
      <c r="H387" s="1">
        <f t="shared" si="11"/>
        <v>1</v>
      </c>
      <c r="I387" s="1">
        <v>1800</v>
      </c>
      <c r="J387" s="1"/>
      <c r="K387" s="1"/>
      <c r="L387" s="1">
        <v>0</v>
      </c>
      <c r="M387" s="1"/>
      <c r="N387" s="1"/>
      <c r="O387" s="1"/>
    </row>
    <row r="388" hidden="1" spans="1:15">
      <c r="A388" s="1"/>
      <c r="B388" s="1">
        <v>386</v>
      </c>
      <c r="C388" s="1">
        <v>2400</v>
      </c>
      <c r="D388" s="1">
        <v>2400</v>
      </c>
      <c r="E388" s="1">
        <f t="shared" ref="E388:E451" si="12">IF(C388=D388,1,0)</f>
        <v>1</v>
      </c>
      <c r="F388" s="1"/>
      <c r="G388" s="1">
        <v>0</v>
      </c>
      <c r="H388" s="1">
        <f t="shared" ref="H388:H451" si="13">IF(F388=G388,1,0)</f>
        <v>1</v>
      </c>
      <c r="I388" s="1">
        <v>2400</v>
      </c>
      <c r="J388" s="1"/>
      <c r="K388" s="1">
        <v>800</v>
      </c>
      <c r="L388" s="1">
        <v>800</v>
      </c>
      <c r="M388" s="1"/>
      <c r="N388" s="1"/>
      <c r="O388" s="1"/>
    </row>
    <row r="389" hidden="1" spans="1:15">
      <c r="A389" s="1"/>
      <c r="B389" s="1">
        <v>387</v>
      </c>
      <c r="C389" s="1">
        <v>2400</v>
      </c>
      <c r="D389" s="1">
        <v>2400</v>
      </c>
      <c r="E389" s="1">
        <f t="shared" si="12"/>
        <v>1</v>
      </c>
      <c r="F389" s="1"/>
      <c r="G389" s="1">
        <v>0</v>
      </c>
      <c r="H389" s="1">
        <f t="shared" si="13"/>
        <v>1</v>
      </c>
      <c r="I389" s="1">
        <v>2400</v>
      </c>
      <c r="J389" s="1"/>
      <c r="K389" s="1">
        <v>800</v>
      </c>
      <c r="L389" s="1">
        <v>800</v>
      </c>
      <c r="M389" s="1"/>
      <c r="N389" s="1"/>
      <c r="O389" s="1"/>
    </row>
    <row r="390" hidden="1" spans="1:15">
      <c r="A390" s="1"/>
      <c r="B390" s="1">
        <v>388</v>
      </c>
      <c r="C390" s="1"/>
      <c r="D390" s="1">
        <v>0</v>
      </c>
      <c r="E390" s="1">
        <f t="shared" si="12"/>
        <v>1</v>
      </c>
      <c r="F390" s="1">
        <v>1000</v>
      </c>
      <c r="G390" s="1">
        <v>1000</v>
      </c>
      <c r="H390" s="1">
        <f t="shared" si="13"/>
        <v>1</v>
      </c>
      <c r="I390" s="1">
        <v>1000</v>
      </c>
      <c r="J390" s="1"/>
      <c r="K390" s="1">
        <v>200</v>
      </c>
      <c r="L390" s="1">
        <v>200</v>
      </c>
      <c r="M390" s="1"/>
      <c r="N390" s="1"/>
      <c r="O390" s="1"/>
    </row>
    <row r="391" hidden="1" spans="1:15">
      <c r="A391" s="1"/>
      <c r="B391" s="1">
        <v>389</v>
      </c>
      <c r="C391" s="1"/>
      <c r="D391" s="1">
        <v>0</v>
      </c>
      <c r="E391" s="1">
        <f t="shared" si="12"/>
        <v>1</v>
      </c>
      <c r="F391" s="1">
        <v>2000</v>
      </c>
      <c r="G391" s="1">
        <v>2000</v>
      </c>
      <c r="H391" s="1">
        <f t="shared" si="13"/>
        <v>1</v>
      </c>
      <c r="I391" s="1">
        <v>2000</v>
      </c>
      <c r="J391" s="1"/>
      <c r="K391" s="1">
        <v>200</v>
      </c>
      <c r="L391" s="1">
        <v>200</v>
      </c>
      <c r="M391" s="1"/>
      <c r="N391" s="1"/>
      <c r="O391" s="1"/>
    </row>
    <row r="392" hidden="1" spans="1:15">
      <c r="A392" s="1"/>
      <c r="B392" s="1">
        <v>390</v>
      </c>
      <c r="C392" s="1"/>
      <c r="D392" s="1">
        <v>0</v>
      </c>
      <c r="E392" s="1">
        <f t="shared" si="12"/>
        <v>1</v>
      </c>
      <c r="F392" s="1">
        <v>2000</v>
      </c>
      <c r="G392" s="1">
        <v>2000</v>
      </c>
      <c r="H392" s="1">
        <f t="shared" si="13"/>
        <v>1</v>
      </c>
      <c r="I392" s="1">
        <v>2000</v>
      </c>
      <c r="J392" s="1"/>
      <c r="K392" s="1">
        <v>200</v>
      </c>
      <c r="L392" s="1">
        <v>200</v>
      </c>
      <c r="M392" s="1"/>
      <c r="N392" s="1"/>
      <c r="O392" s="1"/>
    </row>
    <row r="393" hidden="1" spans="1:15">
      <c r="A393" s="1"/>
      <c r="B393" s="1">
        <v>391</v>
      </c>
      <c r="C393" s="1"/>
      <c r="D393" s="1">
        <v>0</v>
      </c>
      <c r="E393" s="1">
        <f t="shared" si="12"/>
        <v>1</v>
      </c>
      <c r="F393" s="1">
        <v>1400</v>
      </c>
      <c r="G393" s="1">
        <v>1400</v>
      </c>
      <c r="H393" s="1">
        <f t="shared" si="13"/>
        <v>1</v>
      </c>
      <c r="I393" s="1">
        <v>1400</v>
      </c>
      <c r="J393" s="1"/>
      <c r="K393" s="1">
        <v>200</v>
      </c>
      <c r="L393" s="1">
        <v>200</v>
      </c>
      <c r="M393" s="1"/>
      <c r="N393" s="1"/>
      <c r="O393" s="1"/>
    </row>
    <row r="394" hidden="1" spans="1:15">
      <c r="A394" s="1"/>
      <c r="B394" s="1">
        <v>392</v>
      </c>
      <c r="C394" s="1"/>
      <c r="D394" s="1">
        <v>0</v>
      </c>
      <c r="E394" s="1">
        <f t="shared" si="12"/>
        <v>1</v>
      </c>
      <c r="F394" s="1">
        <v>1400</v>
      </c>
      <c r="G394" s="1">
        <v>1400</v>
      </c>
      <c r="H394" s="1">
        <f t="shared" si="13"/>
        <v>1</v>
      </c>
      <c r="I394" s="1">
        <v>1400</v>
      </c>
      <c r="J394" s="1"/>
      <c r="K394" s="1">
        <v>200</v>
      </c>
      <c r="L394" s="1">
        <v>200</v>
      </c>
      <c r="M394" s="1"/>
      <c r="N394" s="1"/>
      <c r="O394" s="1"/>
    </row>
    <row r="395" hidden="1" spans="1:15">
      <c r="A395" s="1"/>
      <c r="B395" s="1">
        <v>393</v>
      </c>
      <c r="C395" s="1"/>
      <c r="D395" s="1">
        <v>0</v>
      </c>
      <c r="E395" s="1">
        <f t="shared" si="12"/>
        <v>1</v>
      </c>
      <c r="F395" s="1">
        <v>2000</v>
      </c>
      <c r="G395" s="1">
        <v>2000</v>
      </c>
      <c r="H395" s="1">
        <f t="shared" si="13"/>
        <v>1</v>
      </c>
      <c r="I395" s="1">
        <v>2000</v>
      </c>
      <c r="J395" s="1"/>
      <c r="K395" s="1">
        <v>200</v>
      </c>
      <c r="L395" s="1">
        <v>200</v>
      </c>
      <c r="M395" s="1"/>
      <c r="N395" s="1"/>
      <c r="O395" s="1"/>
    </row>
    <row r="396" hidden="1" spans="1:15">
      <c r="A396" s="1"/>
      <c r="B396" s="1">
        <v>394</v>
      </c>
      <c r="C396" s="1"/>
      <c r="D396" s="1">
        <v>0</v>
      </c>
      <c r="E396" s="1">
        <f t="shared" si="12"/>
        <v>1</v>
      </c>
      <c r="F396" s="1">
        <v>1000</v>
      </c>
      <c r="G396" s="1">
        <v>1000</v>
      </c>
      <c r="H396" s="1">
        <f t="shared" si="13"/>
        <v>1</v>
      </c>
      <c r="I396" s="1">
        <v>1000</v>
      </c>
      <c r="J396" s="1"/>
      <c r="K396" s="1">
        <v>200</v>
      </c>
      <c r="L396" s="1">
        <v>200</v>
      </c>
      <c r="M396" s="1"/>
      <c r="N396" s="1"/>
      <c r="O396" s="1"/>
    </row>
    <row r="397" hidden="1" spans="1:15">
      <c r="A397" s="1"/>
      <c r="B397" s="1">
        <v>395</v>
      </c>
      <c r="C397" s="1"/>
      <c r="D397" s="1">
        <v>0</v>
      </c>
      <c r="E397" s="1">
        <f t="shared" si="12"/>
        <v>1</v>
      </c>
      <c r="F397" s="1">
        <v>1000</v>
      </c>
      <c r="G397" s="1">
        <v>1000</v>
      </c>
      <c r="H397" s="1">
        <f t="shared" si="13"/>
        <v>1</v>
      </c>
      <c r="I397" s="1">
        <v>1000</v>
      </c>
      <c r="J397" s="1"/>
      <c r="K397" s="1">
        <v>200</v>
      </c>
      <c r="L397" s="1">
        <v>200</v>
      </c>
      <c r="M397" s="1"/>
      <c r="N397" s="1"/>
      <c r="O397" s="1"/>
    </row>
    <row r="398" hidden="1" spans="1:15">
      <c r="A398" s="1"/>
      <c r="B398" s="1">
        <v>396</v>
      </c>
      <c r="C398" s="1"/>
      <c r="D398" s="1">
        <v>0</v>
      </c>
      <c r="E398" s="1">
        <f t="shared" si="12"/>
        <v>1</v>
      </c>
      <c r="F398" s="1">
        <v>1800</v>
      </c>
      <c r="G398" s="1">
        <v>1800</v>
      </c>
      <c r="H398" s="1">
        <f t="shared" si="13"/>
        <v>1</v>
      </c>
      <c r="I398" s="1">
        <v>1800</v>
      </c>
      <c r="J398" s="1"/>
      <c r="K398" s="1">
        <v>200</v>
      </c>
      <c r="L398" s="1">
        <v>200</v>
      </c>
      <c r="M398" s="1"/>
      <c r="N398" s="1"/>
      <c r="O398" s="1"/>
    </row>
    <row r="399" hidden="1" spans="1:15">
      <c r="A399" s="1"/>
      <c r="B399" s="1">
        <v>397</v>
      </c>
      <c r="C399" s="1"/>
      <c r="D399" s="1">
        <v>0</v>
      </c>
      <c r="E399" s="1">
        <f t="shared" si="12"/>
        <v>1</v>
      </c>
      <c r="F399" s="1">
        <v>2000</v>
      </c>
      <c r="G399" s="1">
        <v>2000</v>
      </c>
      <c r="H399" s="1">
        <f t="shared" si="13"/>
        <v>1</v>
      </c>
      <c r="I399" s="1">
        <v>2000</v>
      </c>
      <c r="J399" s="1"/>
      <c r="K399" s="1"/>
      <c r="L399" s="1">
        <v>0</v>
      </c>
      <c r="M399" s="1"/>
      <c r="N399" s="1"/>
      <c r="O399" s="1"/>
    </row>
    <row r="400" hidden="1" spans="1:15">
      <c r="A400" s="1"/>
      <c r="B400" s="1">
        <v>398</v>
      </c>
      <c r="C400" s="1"/>
      <c r="D400" s="1">
        <v>0</v>
      </c>
      <c r="E400" s="1">
        <f t="shared" si="12"/>
        <v>1</v>
      </c>
      <c r="F400" s="1">
        <v>1600</v>
      </c>
      <c r="G400" s="1">
        <v>1600</v>
      </c>
      <c r="H400" s="1">
        <f t="shared" si="13"/>
        <v>1</v>
      </c>
      <c r="I400" s="1">
        <v>1600</v>
      </c>
      <c r="J400" s="1"/>
      <c r="K400" s="1"/>
      <c r="L400" s="1">
        <v>0</v>
      </c>
      <c r="M400" s="1"/>
      <c r="N400" s="1"/>
      <c r="O400" s="1"/>
    </row>
    <row r="401" hidden="1" spans="1:15">
      <c r="A401" s="1"/>
      <c r="B401" s="1">
        <v>399</v>
      </c>
      <c r="C401" s="1"/>
      <c r="D401" s="1">
        <v>0</v>
      </c>
      <c r="E401" s="1">
        <f t="shared" si="12"/>
        <v>1</v>
      </c>
      <c r="F401" s="1">
        <v>3000</v>
      </c>
      <c r="G401" s="1">
        <v>3000</v>
      </c>
      <c r="H401" s="1">
        <f t="shared" si="13"/>
        <v>1</v>
      </c>
      <c r="I401" s="1">
        <v>3000</v>
      </c>
      <c r="J401" s="1"/>
      <c r="K401" s="1">
        <v>200</v>
      </c>
      <c r="L401" s="1">
        <v>200</v>
      </c>
      <c r="M401" s="1"/>
      <c r="N401" s="1"/>
      <c r="O401" s="1"/>
    </row>
    <row r="402" hidden="1" spans="1:15">
      <c r="A402" s="1"/>
      <c r="B402" s="1">
        <v>400</v>
      </c>
      <c r="C402" s="1"/>
      <c r="D402" s="1">
        <v>0</v>
      </c>
      <c r="E402" s="1">
        <f t="shared" si="12"/>
        <v>1</v>
      </c>
      <c r="F402" s="1">
        <v>600</v>
      </c>
      <c r="G402" s="1">
        <v>600</v>
      </c>
      <c r="H402" s="1">
        <f t="shared" si="13"/>
        <v>1</v>
      </c>
      <c r="I402" s="1">
        <v>600</v>
      </c>
      <c r="J402" s="1"/>
      <c r="K402" s="1"/>
      <c r="L402" s="1">
        <v>0</v>
      </c>
      <c r="M402" s="1"/>
      <c r="N402" s="1"/>
      <c r="O402" s="1"/>
    </row>
    <row r="403" hidden="1" spans="1:15">
      <c r="A403" s="1"/>
      <c r="B403" s="1">
        <v>401</v>
      </c>
      <c r="C403" s="1">
        <v>2700</v>
      </c>
      <c r="D403" s="1">
        <v>2700</v>
      </c>
      <c r="E403" s="1">
        <f t="shared" si="12"/>
        <v>1</v>
      </c>
      <c r="F403" s="1"/>
      <c r="G403" s="1">
        <v>0</v>
      </c>
      <c r="H403" s="1">
        <f t="shared" si="13"/>
        <v>1</v>
      </c>
      <c r="I403" s="1">
        <v>2700</v>
      </c>
      <c r="J403" s="1"/>
      <c r="K403" s="1"/>
      <c r="L403" s="1">
        <v>0</v>
      </c>
      <c r="M403" s="1"/>
      <c r="N403" s="1"/>
      <c r="O403" s="1"/>
    </row>
    <row r="404" hidden="1" spans="1:15">
      <c r="A404" s="1"/>
      <c r="B404" s="1">
        <v>402</v>
      </c>
      <c r="C404" s="1"/>
      <c r="D404" s="1">
        <v>0</v>
      </c>
      <c r="E404" s="1">
        <f t="shared" si="12"/>
        <v>1</v>
      </c>
      <c r="F404" s="1">
        <v>2200</v>
      </c>
      <c r="G404" s="1">
        <v>2200</v>
      </c>
      <c r="H404" s="1">
        <f t="shared" si="13"/>
        <v>1</v>
      </c>
      <c r="I404" s="1">
        <v>2200</v>
      </c>
      <c r="J404" s="1"/>
      <c r="K404" s="1">
        <v>200</v>
      </c>
      <c r="L404" s="1">
        <v>200</v>
      </c>
      <c r="M404" s="1"/>
      <c r="N404" s="1"/>
      <c r="O404" s="1"/>
    </row>
    <row r="405" hidden="1" spans="1:15">
      <c r="A405" s="1"/>
      <c r="B405" s="1">
        <v>403</v>
      </c>
      <c r="C405" s="1">
        <v>3600</v>
      </c>
      <c r="D405" s="1">
        <v>3600</v>
      </c>
      <c r="E405" s="1">
        <f t="shared" si="12"/>
        <v>1</v>
      </c>
      <c r="F405" s="1"/>
      <c r="G405" s="1">
        <v>0</v>
      </c>
      <c r="H405" s="1">
        <f t="shared" si="13"/>
        <v>1</v>
      </c>
      <c r="I405" s="1">
        <v>3600</v>
      </c>
      <c r="J405" s="1"/>
      <c r="K405" s="1">
        <v>200</v>
      </c>
      <c r="L405" s="1">
        <v>200</v>
      </c>
      <c r="M405" s="1"/>
      <c r="N405" s="1"/>
      <c r="O405" s="1"/>
    </row>
    <row r="406" hidden="1" spans="1:15">
      <c r="A406" s="1"/>
      <c r="B406" s="1">
        <v>404</v>
      </c>
      <c r="C406" s="1"/>
      <c r="D406" s="1">
        <v>0</v>
      </c>
      <c r="E406" s="1">
        <f t="shared" si="12"/>
        <v>1</v>
      </c>
      <c r="F406" s="1">
        <v>1800</v>
      </c>
      <c r="G406" s="1">
        <v>1800</v>
      </c>
      <c r="H406" s="1">
        <f t="shared" si="13"/>
        <v>1</v>
      </c>
      <c r="I406" s="1">
        <v>1800</v>
      </c>
      <c r="J406" s="1"/>
      <c r="K406" s="1">
        <v>200</v>
      </c>
      <c r="L406" s="1">
        <v>200</v>
      </c>
      <c r="M406" s="1"/>
      <c r="N406" s="1"/>
      <c r="O406" s="1"/>
    </row>
    <row r="407" hidden="1" spans="1:15">
      <c r="A407" s="1"/>
      <c r="B407" s="1">
        <v>405</v>
      </c>
      <c r="C407" s="1"/>
      <c r="D407" s="1">
        <v>0</v>
      </c>
      <c r="E407" s="1">
        <f t="shared" si="12"/>
        <v>1</v>
      </c>
      <c r="F407" s="1">
        <v>2000</v>
      </c>
      <c r="G407" s="1">
        <v>2000</v>
      </c>
      <c r="H407" s="1">
        <f t="shared" si="13"/>
        <v>1</v>
      </c>
      <c r="I407" s="1">
        <v>2000</v>
      </c>
      <c r="J407" s="1"/>
      <c r="K407" s="1">
        <v>200</v>
      </c>
      <c r="L407" s="1">
        <v>200</v>
      </c>
      <c r="M407" s="1"/>
      <c r="N407" s="1"/>
      <c r="O407" s="1"/>
    </row>
    <row r="408" hidden="1" spans="1:15">
      <c r="A408" s="1"/>
      <c r="B408" s="1">
        <v>406</v>
      </c>
      <c r="C408" s="1"/>
      <c r="D408" s="1">
        <v>0</v>
      </c>
      <c r="E408" s="1">
        <f t="shared" si="12"/>
        <v>1</v>
      </c>
      <c r="F408" s="1">
        <v>1800</v>
      </c>
      <c r="G408" s="1">
        <v>1800</v>
      </c>
      <c r="H408" s="1">
        <f t="shared" si="13"/>
        <v>1</v>
      </c>
      <c r="I408" s="1">
        <v>1800</v>
      </c>
      <c r="J408" s="1"/>
      <c r="K408" s="1">
        <v>200</v>
      </c>
      <c r="L408" s="1">
        <v>200</v>
      </c>
      <c r="M408" s="1"/>
      <c r="N408" s="1"/>
      <c r="O408" s="1"/>
    </row>
    <row r="409" spans="1:15">
      <c r="A409" s="1"/>
      <c r="B409" s="1">
        <v>407</v>
      </c>
      <c r="C409" s="1"/>
      <c r="D409" s="1">
        <v>0</v>
      </c>
      <c r="E409" s="1">
        <f t="shared" si="12"/>
        <v>1</v>
      </c>
      <c r="F409" s="1">
        <v>1400</v>
      </c>
      <c r="G409" s="1">
        <v>1400</v>
      </c>
      <c r="H409" s="1">
        <f t="shared" si="13"/>
        <v>1</v>
      </c>
      <c r="I409" s="1">
        <v>1400</v>
      </c>
      <c r="J409" s="1"/>
      <c r="K409" s="1"/>
      <c r="L409" s="1">
        <v>0</v>
      </c>
      <c r="M409" s="1"/>
      <c r="N409" s="1"/>
      <c r="O409" s="1"/>
    </row>
    <row r="410" spans="1:15">
      <c r="A410" s="1"/>
      <c r="B410" s="1">
        <v>408</v>
      </c>
      <c r="C410" s="1"/>
      <c r="D410" s="1">
        <v>0</v>
      </c>
      <c r="E410" s="1">
        <f t="shared" si="12"/>
        <v>1</v>
      </c>
      <c r="F410" s="1">
        <v>1400</v>
      </c>
      <c r="G410" s="1">
        <v>1400</v>
      </c>
      <c r="H410" s="1">
        <f t="shared" si="13"/>
        <v>1</v>
      </c>
      <c r="I410" s="1">
        <v>1400</v>
      </c>
      <c r="J410" s="1"/>
      <c r="K410" s="1"/>
      <c r="L410" s="1">
        <v>0</v>
      </c>
      <c r="M410" s="1"/>
      <c r="N410" s="1"/>
      <c r="O410" s="1"/>
    </row>
    <row r="411" spans="1:15">
      <c r="A411" s="1"/>
      <c r="B411" s="1">
        <v>409</v>
      </c>
      <c r="C411" s="1"/>
      <c r="D411" s="1">
        <v>0</v>
      </c>
      <c r="E411" s="1">
        <f t="shared" si="12"/>
        <v>1</v>
      </c>
      <c r="F411" s="1" t="s">
        <v>1038</v>
      </c>
      <c r="G411" s="1">
        <v>1600</v>
      </c>
      <c r="H411" s="1">
        <f t="shared" si="13"/>
        <v>0</v>
      </c>
      <c r="I411" s="1">
        <v>1600</v>
      </c>
      <c r="J411" s="1"/>
      <c r="K411" s="1"/>
      <c r="L411" s="1">
        <v>0</v>
      </c>
      <c r="M411" s="1"/>
      <c r="N411" s="1"/>
      <c r="O411" s="1"/>
    </row>
    <row r="412" spans="1:15">
      <c r="A412" s="1"/>
      <c r="B412" s="1">
        <v>410</v>
      </c>
      <c r="C412" s="1"/>
      <c r="D412" s="1">
        <v>0</v>
      </c>
      <c r="E412" s="1">
        <f t="shared" si="12"/>
        <v>1</v>
      </c>
      <c r="F412" s="1" t="s">
        <v>1030</v>
      </c>
      <c r="G412" s="1">
        <v>1400</v>
      </c>
      <c r="H412" s="1">
        <f t="shared" si="13"/>
        <v>0</v>
      </c>
      <c r="I412" s="1">
        <v>1400</v>
      </c>
      <c r="J412" s="1"/>
      <c r="K412" s="1"/>
      <c r="L412" s="1">
        <v>0</v>
      </c>
      <c r="M412" s="1"/>
      <c r="N412" s="1"/>
      <c r="O412" s="1"/>
    </row>
    <row r="413" spans="1:15">
      <c r="A413" s="1"/>
      <c r="B413" s="1">
        <v>411</v>
      </c>
      <c r="C413" s="1"/>
      <c r="D413" s="1">
        <v>0</v>
      </c>
      <c r="E413" s="1">
        <f t="shared" si="12"/>
        <v>1</v>
      </c>
      <c r="F413" s="1" t="s">
        <v>1044</v>
      </c>
      <c r="G413" s="1">
        <v>1800</v>
      </c>
      <c r="H413" s="1">
        <f t="shared" si="13"/>
        <v>0</v>
      </c>
      <c r="I413" s="1">
        <v>1800</v>
      </c>
      <c r="J413" s="1"/>
      <c r="K413" s="1" t="s">
        <v>1045</v>
      </c>
      <c r="L413" s="1">
        <v>200</v>
      </c>
      <c r="M413" s="1"/>
      <c r="N413" s="1"/>
      <c r="O413" s="1"/>
    </row>
    <row r="414" hidden="1" spans="1:15">
      <c r="A414" s="1"/>
      <c r="B414" s="1">
        <v>412</v>
      </c>
      <c r="C414" s="1">
        <v>3000</v>
      </c>
      <c r="D414" s="1">
        <v>3000</v>
      </c>
      <c r="E414" s="1">
        <f t="shared" si="12"/>
        <v>1</v>
      </c>
      <c r="F414" s="1"/>
      <c r="G414" s="1">
        <v>0</v>
      </c>
      <c r="H414" s="1">
        <f t="shared" si="13"/>
        <v>1</v>
      </c>
      <c r="I414" s="1">
        <v>3000</v>
      </c>
      <c r="J414" s="1"/>
      <c r="K414" s="1" t="s">
        <v>1045</v>
      </c>
      <c r="L414" s="1">
        <v>200</v>
      </c>
      <c r="M414" s="1"/>
      <c r="N414" s="1"/>
      <c r="O414" s="1"/>
    </row>
    <row r="415" spans="1:15">
      <c r="A415" s="1"/>
      <c r="B415" s="1">
        <v>413</v>
      </c>
      <c r="C415" s="1"/>
      <c r="D415" s="1">
        <v>0</v>
      </c>
      <c r="E415" s="1">
        <f t="shared" si="12"/>
        <v>1</v>
      </c>
      <c r="F415" s="1" t="s">
        <v>1044</v>
      </c>
      <c r="G415" s="1">
        <v>1800</v>
      </c>
      <c r="H415" s="1">
        <f t="shared" si="13"/>
        <v>0</v>
      </c>
      <c r="I415" s="1">
        <v>1800</v>
      </c>
      <c r="J415" s="1"/>
      <c r="K415" s="1"/>
      <c r="L415" s="1">
        <v>0</v>
      </c>
      <c r="M415" s="1"/>
      <c r="N415" s="1"/>
      <c r="O415" s="1"/>
    </row>
    <row r="416" spans="1:15">
      <c r="A416" s="1"/>
      <c r="B416" s="1">
        <v>414</v>
      </c>
      <c r="C416" s="1"/>
      <c r="D416" s="1">
        <v>0</v>
      </c>
      <c r="E416" s="1">
        <f t="shared" si="12"/>
        <v>1</v>
      </c>
      <c r="F416" s="1" t="s">
        <v>1046</v>
      </c>
      <c r="G416" s="1">
        <v>2000</v>
      </c>
      <c r="H416" s="1">
        <f t="shared" si="13"/>
        <v>0</v>
      </c>
      <c r="I416" s="1">
        <v>2000</v>
      </c>
      <c r="J416" s="1"/>
      <c r="K416" s="1" t="s">
        <v>1045</v>
      </c>
      <c r="L416" s="1">
        <v>200</v>
      </c>
      <c r="M416" s="1"/>
      <c r="N416" s="1"/>
      <c r="O416" s="1"/>
    </row>
    <row r="417" spans="1:15">
      <c r="A417" s="1"/>
      <c r="B417" s="1">
        <v>415</v>
      </c>
      <c r="C417" s="1"/>
      <c r="D417" s="1">
        <v>0</v>
      </c>
      <c r="E417" s="1">
        <f t="shared" si="12"/>
        <v>1</v>
      </c>
      <c r="F417" s="1" t="s">
        <v>1062</v>
      </c>
      <c r="G417" s="1">
        <v>600</v>
      </c>
      <c r="H417" s="1">
        <f t="shared" si="13"/>
        <v>0</v>
      </c>
      <c r="I417" s="1">
        <v>600</v>
      </c>
      <c r="J417" s="1"/>
      <c r="K417" s="1"/>
      <c r="L417" s="1">
        <v>0</v>
      </c>
      <c r="M417" s="1"/>
      <c r="N417" s="1"/>
      <c r="O417" s="1"/>
    </row>
    <row r="418" spans="1:15">
      <c r="A418" s="1"/>
      <c r="B418" s="1">
        <v>416</v>
      </c>
      <c r="C418" s="1"/>
      <c r="D418" s="1">
        <v>0</v>
      </c>
      <c r="E418" s="1">
        <f t="shared" si="12"/>
        <v>1</v>
      </c>
      <c r="F418" s="1" t="s">
        <v>1066</v>
      </c>
      <c r="G418" s="1">
        <v>1000</v>
      </c>
      <c r="H418" s="1">
        <f t="shared" si="13"/>
        <v>0</v>
      </c>
      <c r="I418" s="1">
        <v>1000</v>
      </c>
      <c r="J418" s="1"/>
      <c r="K418" s="1"/>
      <c r="L418" s="1">
        <v>0</v>
      </c>
      <c r="M418" s="1"/>
      <c r="N418" s="1"/>
      <c r="O418" s="1"/>
    </row>
    <row r="419" spans="1:15">
      <c r="A419" s="1"/>
      <c r="B419" s="1">
        <v>417</v>
      </c>
      <c r="C419" s="1"/>
      <c r="D419" s="1">
        <v>0</v>
      </c>
      <c r="E419" s="1">
        <f t="shared" si="12"/>
        <v>1</v>
      </c>
      <c r="F419" s="1" t="s">
        <v>1058</v>
      </c>
      <c r="G419" s="1">
        <v>2200</v>
      </c>
      <c r="H419" s="1">
        <f t="shared" si="13"/>
        <v>0</v>
      </c>
      <c r="I419" s="1">
        <v>2200</v>
      </c>
      <c r="J419" s="1"/>
      <c r="K419" s="1"/>
      <c r="L419" s="1">
        <v>0</v>
      </c>
      <c r="M419" s="1"/>
      <c r="N419" s="1"/>
      <c r="O419" s="1"/>
    </row>
    <row r="420" spans="1:15">
      <c r="A420" s="1"/>
      <c r="B420" s="1">
        <v>418</v>
      </c>
      <c r="C420" s="1"/>
      <c r="D420" s="1">
        <v>0</v>
      </c>
      <c r="E420" s="1">
        <f t="shared" si="12"/>
        <v>1</v>
      </c>
      <c r="F420" s="1" t="s">
        <v>1058</v>
      </c>
      <c r="G420" s="1">
        <v>2200</v>
      </c>
      <c r="H420" s="1">
        <f t="shared" si="13"/>
        <v>0</v>
      </c>
      <c r="I420" s="1">
        <v>2200</v>
      </c>
      <c r="J420" s="1"/>
      <c r="K420" s="1">
        <v>200</v>
      </c>
      <c r="L420" s="1">
        <v>200</v>
      </c>
      <c r="M420" s="1"/>
      <c r="N420" s="1"/>
      <c r="O420" s="1"/>
    </row>
    <row r="421" spans="1:15">
      <c r="A421" s="1"/>
      <c r="B421" s="1">
        <v>419</v>
      </c>
      <c r="C421" s="1"/>
      <c r="D421" s="1">
        <v>0</v>
      </c>
      <c r="E421" s="1">
        <f t="shared" si="12"/>
        <v>1</v>
      </c>
      <c r="F421" s="1" t="s">
        <v>1066</v>
      </c>
      <c r="G421" s="1">
        <v>1000</v>
      </c>
      <c r="H421" s="1">
        <f t="shared" si="13"/>
        <v>0</v>
      </c>
      <c r="I421" s="1">
        <v>1000</v>
      </c>
      <c r="J421" s="1"/>
      <c r="K421" s="1" t="s">
        <v>1045</v>
      </c>
      <c r="L421" s="1">
        <v>200</v>
      </c>
      <c r="M421" s="1"/>
      <c r="N421" s="1"/>
      <c r="O421" s="1"/>
    </row>
    <row r="422" spans="1:15">
      <c r="A422" s="1"/>
      <c r="B422" s="1">
        <v>420</v>
      </c>
      <c r="C422" s="1"/>
      <c r="D422" s="1">
        <v>0</v>
      </c>
      <c r="E422" s="1">
        <f t="shared" si="12"/>
        <v>1</v>
      </c>
      <c r="F422" s="1" t="s">
        <v>1058</v>
      </c>
      <c r="G422" s="1">
        <v>2200</v>
      </c>
      <c r="H422" s="1">
        <f t="shared" si="13"/>
        <v>0</v>
      </c>
      <c r="I422" s="1">
        <v>2200</v>
      </c>
      <c r="J422" s="1"/>
      <c r="K422" s="1"/>
      <c r="L422" s="1">
        <v>0</v>
      </c>
      <c r="M422" s="1"/>
      <c r="N422" s="1"/>
      <c r="O422" s="1"/>
    </row>
    <row r="423" spans="1:15">
      <c r="A423" s="1"/>
      <c r="B423" s="1">
        <v>421</v>
      </c>
      <c r="C423" s="1"/>
      <c r="D423" s="1">
        <v>0</v>
      </c>
      <c r="E423" s="1">
        <f t="shared" si="12"/>
        <v>1</v>
      </c>
      <c r="F423" s="1" t="s">
        <v>1083</v>
      </c>
      <c r="G423" s="1">
        <v>800</v>
      </c>
      <c r="H423" s="1">
        <f t="shared" si="13"/>
        <v>0</v>
      </c>
      <c r="I423" s="1">
        <v>800</v>
      </c>
      <c r="J423" s="1"/>
      <c r="K423" s="1"/>
      <c r="L423" s="1">
        <v>0</v>
      </c>
      <c r="M423" s="1"/>
      <c r="N423" s="1"/>
      <c r="O423" s="1"/>
    </row>
    <row r="424" spans="1:15">
      <c r="A424" s="1"/>
      <c r="B424" s="1">
        <v>422</v>
      </c>
      <c r="C424" s="1"/>
      <c r="D424" s="1">
        <v>0</v>
      </c>
      <c r="E424" s="1">
        <f t="shared" si="12"/>
        <v>1</v>
      </c>
      <c r="F424" s="1" t="s">
        <v>1058</v>
      </c>
      <c r="G424" s="1">
        <v>2200</v>
      </c>
      <c r="H424" s="1">
        <f t="shared" si="13"/>
        <v>0</v>
      </c>
      <c r="I424" s="1">
        <v>2200</v>
      </c>
      <c r="J424" s="1"/>
      <c r="K424" s="1" t="s">
        <v>1045</v>
      </c>
      <c r="L424" s="1">
        <v>200</v>
      </c>
      <c r="M424" s="1"/>
      <c r="N424" s="1"/>
      <c r="O424" s="1"/>
    </row>
    <row r="425" spans="1:15">
      <c r="A425" s="1"/>
      <c r="B425" s="1">
        <v>423</v>
      </c>
      <c r="C425" s="1"/>
      <c r="D425" s="1">
        <v>0</v>
      </c>
      <c r="E425" s="1">
        <f t="shared" si="12"/>
        <v>1</v>
      </c>
      <c r="F425" s="1" t="s">
        <v>1058</v>
      </c>
      <c r="G425" s="1">
        <v>2200</v>
      </c>
      <c r="H425" s="1">
        <f t="shared" si="13"/>
        <v>0</v>
      </c>
      <c r="I425" s="1">
        <v>2200</v>
      </c>
      <c r="J425" s="1"/>
      <c r="K425" s="1" t="s">
        <v>1045</v>
      </c>
      <c r="L425" s="1">
        <v>200</v>
      </c>
      <c r="M425" s="1"/>
      <c r="N425" s="1"/>
      <c r="O425" s="1"/>
    </row>
    <row r="426" spans="1:15">
      <c r="A426" s="1"/>
      <c r="B426" s="1">
        <v>424</v>
      </c>
      <c r="C426" s="1"/>
      <c r="D426" s="1">
        <v>0</v>
      </c>
      <c r="E426" s="1">
        <f t="shared" si="12"/>
        <v>1</v>
      </c>
      <c r="F426" s="1" t="s">
        <v>1058</v>
      </c>
      <c r="G426" s="1">
        <v>2200</v>
      </c>
      <c r="H426" s="1">
        <f t="shared" si="13"/>
        <v>0</v>
      </c>
      <c r="I426" s="1">
        <v>2200</v>
      </c>
      <c r="J426" s="1"/>
      <c r="K426" s="1" t="s">
        <v>1045</v>
      </c>
      <c r="L426" s="1">
        <v>200</v>
      </c>
      <c r="M426" s="1"/>
      <c r="N426" s="1"/>
      <c r="O426" s="1"/>
    </row>
    <row r="427" spans="1:15">
      <c r="A427" s="1"/>
      <c r="B427" s="1">
        <v>425</v>
      </c>
      <c r="C427" s="1"/>
      <c r="D427" s="1">
        <v>0</v>
      </c>
      <c r="E427" s="1">
        <f t="shared" si="12"/>
        <v>1</v>
      </c>
      <c r="F427" s="1" t="s">
        <v>1058</v>
      </c>
      <c r="G427" s="1">
        <v>2200</v>
      </c>
      <c r="H427" s="1">
        <f t="shared" si="13"/>
        <v>0</v>
      </c>
      <c r="I427" s="1">
        <v>2200</v>
      </c>
      <c r="J427" s="1"/>
      <c r="K427" s="1" t="s">
        <v>1045</v>
      </c>
      <c r="L427" s="1">
        <v>200</v>
      </c>
      <c r="M427" s="1"/>
      <c r="N427" s="1"/>
      <c r="O427" s="1"/>
    </row>
    <row r="428" spans="1:15">
      <c r="A428" s="1"/>
      <c r="B428" s="1">
        <v>426</v>
      </c>
      <c r="C428" s="1"/>
      <c r="D428" s="1">
        <v>0</v>
      </c>
      <c r="E428" s="1">
        <f t="shared" si="12"/>
        <v>1</v>
      </c>
      <c r="F428" s="1" t="s">
        <v>1058</v>
      </c>
      <c r="G428" s="1">
        <v>2200</v>
      </c>
      <c r="H428" s="1">
        <f t="shared" si="13"/>
        <v>0</v>
      </c>
      <c r="I428" s="1">
        <v>2200</v>
      </c>
      <c r="J428" s="1"/>
      <c r="K428" s="1" t="s">
        <v>1083</v>
      </c>
      <c r="L428" s="1">
        <v>800</v>
      </c>
      <c r="M428" s="1"/>
      <c r="N428" s="1"/>
      <c r="O428" s="1"/>
    </row>
    <row r="429" spans="1:15">
      <c r="A429" s="1"/>
      <c r="B429" s="1">
        <v>427</v>
      </c>
      <c r="C429" s="1"/>
      <c r="D429" s="1">
        <v>0</v>
      </c>
      <c r="E429" s="1">
        <f t="shared" si="12"/>
        <v>1</v>
      </c>
      <c r="F429" s="1" t="s">
        <v>1058</v>
      </c>
      <c r="G429" s="1">
        <v>2200</v>
      </c>
      <c r="H429" s="1">
        <f t="shared" si="13"/>
        <v>0</v>
      </c>
      <c r="I429" s="1">
        <v>2200</v>
      </c>
      <c r="J429" s="1"/>
      <c r="K429" s="1" t="s">
        <v>1045</v>
      </c>
      <c r="L429" s="1">
        <v>200</v>
      </c>
      <c r="M429" s="1"/>
      <c r="N429" s="1"/>
      <c r="O429" s="1"/>
    </row>
    <row r="430" spans="1:15">
      <c r="A430" s="1"/>
      <c r="B430" s="1">
        <v>428</v>
      </c>
      <c r="C430" s="1"/>
      <c r="D430" s="1">
        <v>0</v>
      </c>
      <c r="E430" s="1">
        <f t="shared" si="12"/>
        <v>1</v>
      </c>
      <c r="F430" s="1" t="s">
        <v>1058</v>
      </c>
      <c r="G430" s="1">
        <v>2200</v>
      </c>
      <c r="H430" s="1">
        <f t="shared" si="13"/>
        <v>0</v>
      </c>
      <c r="I430" s="1">
        <v>2200</v>
      </c>
      <c r="J430" s="1"/>
      <c r="K430" s="1" t="s">
        <v>1045</v>
      </c>
      <c r="L430" s="1">
        <v>200</v>
      </c>
      <c r="M430" s="1"/>
      <c r="N430" s="1"/>
      <c r="O430" s="1"/>
    </row>
    <row r="431" spans="1:15">
      <c r="A431" s="1"/>
      <c r="B431" s="1">
        <v>429</v>
      </c>
      <c r="C431" s="1"/>
      <c r="D431" s="1">
        <v>0</v>
      </c>
      <c r="E431" s="1">
        <f t="shared" si="12"/>
        <v>1</v>
      </c>
      <c r="F431" s="1" t="s">
        <v>1058</v>
      </c>
      <c r="G431" s="1">
        <v>2200</v>
      </c>
      <c r="H431" s="1">
        <f t="shared" si="13"/>
        <v>0</v>
      </c>
      <c r="I431" s="1">
        <v>2200</v>
      </c>
      <c r="J431" s="1"/>
      <c r="K431" s="1" t="s">
        <v>1045</v>
      </c>
      <c r="L431" s="1">
        <v>200</v>
      </c>
      <c r="M431" s="1"/>
      <c r="N431" s="1"/>
      <c r="O431" s="1"/>
    </row>
    <row r="432" spans="1:15">
      <c r="A432" s="1"/>
      <c r="B432" s="1">
        <v>430</v>
      </c>
      <c r="C432" s="1"/>
      <c r="D432" s="1">
        <v>0</v>
      </c>
      <c r="E432" s="1">
        <f t="shared" si="12"/>
        <v>1</v>
      </c>
      <c r="F432" s="1" t="s">
        <v>1062</v>
      </c>
      <c r="G432" s="1">
        <v>600</v>
      </c>
      <c r="H432" s="1">
        <f t="shared" si="13"/>
        <v>0</v>
      </c>
      <c r="I432" s="1">
        <v>600</v>
      </c>
      <c r="J432" s="1"/>
      <c r="K432" s="1"/>
      <c r="L432" s="1">
        <v>0</v>
      </c>
      <c r="M432" s="1"/>
      <c r="N432" s="1"/>
      <c r="O432" s="1"/>
    </row>
    <row r="433" spans="1:15">
      <c r="A433" s="1"/>
      <c r="B433" s="1">
        <v>431</v>
      </c>
      <c r="C433" s="1"/>
      <c r="D433" s="1">
        <v>0</v>
      </c>
      <c r="E433" s="1">
        <f t="shared" si="12"/>
        <v>1</v>
      </c>
      <c r="F433" s="1" t="s">
        <v>1058</v>
      </c>
      <c r="G433" s="1">
        <v>2200</v>
      </c>
      <c r="H433" s="1">
        <f t="shared" si="13"/>
        <v>0</v>
      </c>
      <c r="I433" s="1">
        <v>2200</v>
      </c>
      <c r="J433" s="1"/>
      <c r="K433" s="1" t="s">
        <v>1045</v>
      </c>
      <c r="L433" s="1">
        <v>200</v>
      </c>
      <c r="M433" s="1"/>
      <c r="N433" s="1"/>
      <c r="O433" s="1"/>
    </row>
    <row r="434" spans="1:15">
      <c r="A434" s="1"/>
      <c r="B434" s="1">
        <v>432</v>
      </c>
      <c r="C434" s="1"/>
      <c r="D434" s="1">
        <v>0</v>
      </c>
      <c r="E434" s="1">
        <f t="shared" si="12"/>
        <v>1</v>
      </c>
      <c r="F434" s="1" t="s">
        <v>1058</v>
      </c>
      <c r="G434" s="1">
        <v>2200</v>
      </c>
      <c r="H434" s="1">
        <f t="shared" si="13"/>
        <v>0</v>
      </c>
      <c r="I434" s="1">
        <v>2200</v>
      </c>
      <c r="J434" s="1"/>
      <c r="K434" s="1" t="s">
        <v>1045</v>
      </c>
      <c r="L434" s="1">
        <v>200</v>
      </c>
      <c r="M434" s="1"/>
      <c r="N434" s="1"/>
      <c r="O434" s="1"/>
    </row>
    <row r="435" spans="1:15">
      <c r="A435" s="1"/>
      <c r="B435" s="1">
        <v>433</v>
      </c>
      <c r="C435" s="1"/>
      <c r="D435" s="1">
        <v>0</v>
      </c>
      <c r="E435" s="1">
        <f t="shared" si="12"/>
        <v>1</v>
      </c>
      <c r="F435" s="1" t="s">
        <v>1077</v>
      </c>
      <c r="G435" s="1">
        <v>1200</v>
      </c>
      <c r="H435" s="1">
        <f t="shared" si="13"/>
        <v>0</v>
      </c>
      <c r="I435" s="1">
        <v>1200</v>
      </c>
      <c r="J435" s="1"/>
      <c r="K435" s="1"/>
      <c r="L435" s="1">
        <v>0</v>
      </c>
      <c r="M435" s="1"/>
      <c r="N435" s="1"/>
      <c r="O435" s="1"/>
    </row>
    <row r="436" spans="1:15">
      <c r="A436" s="1"/>
      <c r="B436" s="1">
        <v>434</v>
      </c>
      <c r="C436" s="1"/>
      <c r="D436" s="1">
        <v>0</v>
      </c>
      <c r="E436" s="1">
        <f t="shared" si="12"/>
        <v>1</v>
      </c>
      <c r="F436" s="1" t="s">
        <v>1044</v>
      </c>
      <c r="G436" s="1">
        <v>1800</v>
      </c>
      <c r="H436" s="1">
        <f t="shared" si="13"/>
        <v>0</v>
      </c>
      <c r="I436" s="1">
        <v>1800</v>
      </c>
      <c r="J436" s="1"/>
      <c r="K436" s="1" t="s">
        <v>1083</v>
      </c>
      <c r="L436" s="1">
        <v>800</v>
      </c>
      <c r="M436" s="1"/>
      <c r="N436" s="1"/>
      <c r="O436" s="1"/>
    </row>
    <row r="437" spans="1:15">
      <c r="A437" s="1"/>
      <c r="B437" s="1">
        <v>435</v>
      </c>
      <c r="C437" s="1"/>
      <c r="D437" s="1">
        <v>0</v>
      </c>
      <c r="E437" s="1">
        <f t="shared" si="12"/>
        <v>1</v>
      </c>
      <c r="F437" s="1" t="s">
        <v>1058</v>
      </c>
      <c r="G437" s="1">
        <v>2200</v>
      </c>
      <c r="H437" s="1">
        <f t="shared" si="13"/>
        <v>0</v>
      </c>
      <c r="I437" s="1">
        <v>2200</v>
      </c>
      <c r="J437" s="1"/>
      <c r="K437" s="1"/>
      <c r="L437" s="1">
        <v>0</v>
      </c>
      <c r="M437" s="1"/>
      <c r="N437" s="1"/>
      <c r="O437" s="1"/>
    </row>
    <row r="438" spans="1:15">
      <c r="A438" s="1"/>
      <c r="B438" s="1">
        <v>436</v>
      </c>
      <c r="C438" s="1"/>
      <c r="D438" s="1">
        <v>0</v>
      </c>
      <c r="E438" s="1">
        <f t="shared" si="12"/>
        <v>1</v>
      </c>
      <c r="F438" s="1" t="s">
        <v>1046</v>
      </c>
      <c r="G438" s="1">
        <v>2000</v>
      </c>
      <c r="H438" s="1">
        <f t="shared" si="13"/>
        <v>0</v>
      </c>
      <c r="I438" s="1">
        <v>2000</v>
      </c>
      <c r="J438" s="1"/>
      <c r="K438" s="1"/>
      <c r="L438" s="1">
        <v>0</v>
      </c>
      <c r="M438" s="1"/>
      <c r="N438" s="1"/>
      <c r="O438" s="1"/>
    </row>
    <row r="439" spans="1:15">
      <c r="A439" s="1"/>
      <c r="B439" s="1">
        <v>437</v>
      </c>
      <c r="C439" s="1"/>
      <c r="D439" s="1">
        <v>0</v>
      </c>
      <c r="E439" s="1">
        <f t="shared" si="12"/>
        <v>1</v>
      </c>
      <c r="F439" s="1" t="s">
        <v>1058</v>
      </c>
      <c r="G439" s="1">
        <v>2200</v>
      </c>
      <c r="H439" s="1">
        <f t="shared" si="13"/>
        <v>0</v>
      </c>
      <c r="I439" s="1">
        <v>2200</v>
      </c>
      <c r="J439" s="1"/>
      <c r="K439" s="1"/>
      <c r="L439" s="1">
        <v>0</v>
      </c>
      <c r="M439" s="1"/>
      <c r="N439" s="1"/>
      <c r="O439" s="1"/>
    </row>
    <row r="440" hidden="1" spans="1:15">
      <c r="A440" s="1"/>
      <c r="B440" s="1">
        <v>438</v>
      </c>
      <c r="C440" s="1">
        <v>3300</v>
      </c>
      <c r="D440" s="1">
        <v>3300</v>
      </c>
      <c r="E440" s="1">
        <f t="shared" si="12"/>
        <v>1</v>
      </c>
      <c r="F440" s="1"/>
      <c r="G440" s="1">
        <v>0</v>
      </c>
      <c r="H440" s="1">
        <f t="shared" si="13"/>
        <v>1</v>
      </c>
      <c r="I440" s="1">
        <v>3300</v>
      </c>
      <c r="J440" s="1"/>
      <c r="K440" s="1" t="s">
        <v>1083</v>
      </c>
      <c r="L440" s="1">
        <v>800</v>
      </c>
      <c r="M440" s="1"/>
      <c r="N440" s="1"/>
      <c r="O440" s="1"/>
    </row>
    <row r="441" hidden="1" spans="1:15">
      <c r="A441" s="1"/>
      <c r="B441" s="1">
        <v>439</v>
      </c>
      <c r="C441" s="1">
        <v>3000</v>
      </c>
      <c r="D441" s="1">
        <v>3000</v>
      </c>
      <c r="E441" s="1">
        <f t="shared" si="12"/>
        <v>1</v>
      </c>
      <c r="F441" s="1"/>
      <c r="G441" s="1">
        <v>0</v>
      </c>
      <c r="H441" s="1">
        <f t="shared" si="13"/>
        <v>1</v>
      </c>
      <c r="I441" s="1">
        <v>3000</v>
      </c>
      <c r="J441" s="1"/>
      <c r="K441" s="1" t="s">
        <v>1045</v>
      </c>
      <c r="L441" s="1">
        <v>200</v>
      </c>
      <c r="M441" s="1"/>
      <c r="N441" s="1"/>
      <c r="O441" s="1"/>
    </row>
    <row r="442" spans="1:15">
      <c r="A442" s="1"/>
      <c r="B442" s="1">
        <v>440</v>
      </c>
      <c r="C442" s="1"/>
      <c r="D442" s="1">
        <v>0</v>
      </c>
      <c r="E442" s="1">
        <f t="shared" si="12"/>
        <v>1</v>
      </c>
      <c r="F442" s="1" t="s">
        <v>1046</v>
      </c>
      <c r="G442" s="1">
        <v>2000</v>
      </c>
      <c r="H442" s="1">
        <f t="shared" si="13"/>
        <v>0</v>
      </c>
      <c r="I442" s="1">
        <v>2000</v>
      </c>
      <c r="J442" s="1"/>
      <c r="K442" s="1" t="s">
        <v>1045</v>
      </c>
      <c r="L442" s="1">
        <v>200</v>
      </c>
      <c r="M442" s="1"/>
      <c r="N442" s="1"/>
      <c r="O442" s="1"/>
    </row>
    <row r="443" spans="1:15">
      <c r="A443" s="1"/>
      <c r="B443" s="1">
        <v>441</v>
      </c>
      <c r="C443" s="1"/>
      <c r="D443" s="1">
        <v>0</v>
      </c>
      <c r="E443" s="1">
        <f t="shared" si="12"/>
        <v>1</v>
      </c>
      <c r="F443" s="1" t="s">
        <v>1066</v>
      </c>
      <c r="G443" s="1">
        <v>1000</v>
      </c>
      <c r="H443" s="1">
        <f t="shared" si="13"/>
        <v>0</v>
      </c>
      <c r="I443" s="1">
        <v>1000</v>
      </c>
      <c r="J443" s="1"/>
      <c r="K443" s="1" t="s">
        <v>1083</v>
      </c>
      <c r="L443" s="1">
        <v>800</v>
      </c>
      <c r="M443" s="1"/>
      <c r="N443" s="1"/>
      <c r="O443" s="1"/>
    </row>
    <row r="444" spans="1:15">
      <c r="A444" s="1"/>
      <c r="B444" s="1">
        <v>442</v>
      </c>
      <c r="C444" s="1"/>
      <c r="D444" s="1">
        <v>0</v>
      </c>
      <c r="E444" s="1">
        <f t="shared" si="12"/>
        <v>1</v>
      </c>
      <c r="F444" s="1" t="s">
        <v>1058</v>
      </c>
      <c r="G444" s="1">
        <v>2200</v>
      </c>
      <c r="H444" s="1">
        <f t="shared" si="13"/>
        <v>0</v>
      </c>
      <c r="I444" s="1">
        <v>2200</v>
      </c>
      <c r="J444" s="1"/>
      <c r="K444" s="1"/>
      <c r="L444" s="1">
        <v>0</v>
      </c>
      <c r="M444" s="1"/>
      <c r="N444" s="1"/>
      <c r="O444" s="1"/>
    </row>
    <row r="445" spans="1:15">
      <c r="A445" s="1"/>
      <c r="B445" s="1">
        <v>443</v>
      </c>
      <c r="C445" s="1"/>
      <c r="D445" s="1">
        <v>0</v>
      </c>
      <c r="E445" s="1">
        <f t="shared" si="12"/>
        <v>1</v>
      </c>
      <c r="F445" s="1" t="s">
        <v>1058</v>
      </c>
      <c r="G445" s="1">
        <v>2200</v>
      </c>
      <c r="H445" s="1">
        <f t="shared" si="13"/>
        <v>0</v>
      </c>
      <c r="I445" s="1">
        <v>2200</v>
      </c>
      <c r="J445" s="1"/>
      <c r="K445" s="1" t="s">
        <v>1045</v>
      </c>
      <c r="L445" s="1">
        <v>200</v>
      </c>
      <c r="M445" s="1"/>
      <c r="N445" s="1"/>
      <c r="O445" s="1"/>
    </row>
    <row r="446" spans="1:15">
      <c r="A446" s="1"/>
      <c r="B446" s="1">
        <v>444</v>
      </c>
      <c r="C446" s="1"/>
      <c r="D446" s="1">
        <v>0</v>
      </c>
      <c r="E446" s="1">
        <f t="shared" si="12"/>
        <v>1</v>
      </c>
      <c r="F446" s="1" t="s">
        <v>1058</v>
      </c>
      <c r="G446" s="1">
        <v>2200</v>
      </c>
      <c r="H446" s="1">
        <f t="shared" si="13"/>
        <v>0</v>
      </c>
      <c r="I446" s="1">
        <v>2200</v>
      </c>
      <c r="J446" s="1"/>
      <c r="K446" s="1" t="s">
        <v>1045</v>
      </c>
      <c r="L446" s="1">
        <v>200</v>
      </c>
      <c r="M446" s="1"/>
      <c r="N446" s="1"/>
      <c r="O446" s="1"/>
    </row>
    <row r="447" spans="1:15">
      <c r="A447" s="1"/>
      <c r="B447" s="1">
        <v>445</v>
      </c>
      <c r="C447" s="1"/>
      <c r="D447" s="1">
        <v>0</v>
      </c>
      <c r="E447" s="1">
        <f t="shared" si="12"/>
        <v>1</v>
      </c>
      <c r="F447" s="1" t="s">
        <v>1058</v>
      </c>
      <c r="G447" s="1">
        <v>2200</v>
      </c>
      <c r="H447" s="1">
        <f t="shared" si="13"/>
        <v>0</v>
      </c>
      <c r="I447" s="1">
        <v>2200</v>
      </c>
      <c r="J447" s="1"/>
      <c r="K447" s="1" t="s">
        <v>1045</v>
      </c>
      <c r="L447" s="1">
        <v>200</v>
      </c>
      <c r="M447" s="1"/>
      <c r="N447" s="1"/>
      <c r="O447" s="1"/>
    </row>
    <row r="448" spans="1:15">
      <c r="A448" s="1"/>
      <c r="B448" s="1">
        <v>446</v>
      </c>
      <c r="C448" s="1"/>
      <c r="D448" s="1">
        <v>0</v>
      </c>
      <c r="E448" s="1">
        <f t="shared" si="12"/>
        <v>1</v>
      </c>
      <c r="F448" s="1" t="s">
        <v>1058</v>
      </c>
      <c r="G448" s="1">
        <v>2200</v>
      </c>
      <c r="H448" s="1">
        <f t="shared" si="13"/>
        <v>0</v>
      </c>
      <c r="I448" s="1">
        <v>2200</v>
      </c>
      <c r="J448" s="1"/>
      <c r="K448" s="1" t="s">
        <v>1045</v>
      </c>
      <c r="L448" s="1">
        <v>200</v>
      </c>
      <c r="M448" s="1"/>
      <c r="N448" s="1"/>
      <c r="O448" s="1"/>
    </row>
    <row r="449" hidden="1" spans="1:15">
      <c r="A449" s="1"/>
      <c r="B449" s="1">
        <v>447</v>
      </c>
      <c r="C449" s="1">
        <v>3300</v>
      </c>
      <c r="D449" s="1">
        <v>3300</v>
      </c>
      <c r="E449" s="1">
        <f t="shared" si="12"/>
        <v>1</v>
      </c>
      <c r="F449" s="1"/>
      <c r="G449" s="1">
        <v>0</v>
      </c>
      <c r="H449" s="1">
        <f t="shared" si="13"/>
        <v>1</v>
      </c>
      <c r="I449" s="1">
        <v>3300</v>
      </c>
      <c r="J449" s="1"/>
      <c r="K449" s="1" t="s">
        <v>1083</v>
      </c>
      <c r="L449" s="1">
        <v>800</v>
      </c>
      <c r="M449" s="1"/>
      <c r="N449" s="1"/>
      <c r="O449" s="1"/>
    </row>
    <row r="450" hidden="1" spans="1:15">
      <c r="A450" s="1"/>
      <c r="B450" s="1">
        <v>448</v>
      </c>
      <c r="C450" s="1">
        <v>2400</v>
      </c>
      <c r="D450" s="1">
        <v>2400</v>
      </c>
      <c r="E450" s="1">
        <f t="shared" si="12"/>
        <v>1</v>
      </c>
      <c r="F450" s="1"/>
      <c r="G450" s="1">
        <v>0</v>
      </c>
      <c r="H450" s="1">
        <f t="shared" si="13"/>
        <v>1</v>
      </c>
      <c r="I450" s="1">
        <v>2400</v>
      </c>
      <c r="J450" s="1"/>
      <c r="K450" s="1"/>
      <c r="L450" s="1">
        <v>0</v>
      </c>
      <c r="M450" s="1"/>
      <c r="N450" s="1"/>
      <c r="O450" s="1"/>
    </row>
    <row r="451" spans="1:15">
      <c r="A451" s="1"/>
      <c r="B451" s="1">
        <v>449</v>
      </c>
      <c r="C451" s="1"/>
      <c r="D451" s="1">
        <v>0</v>
      </c>
      <c r="E451" s="1">
        <f t="shared" si="12"/>
        <v>1</v>
      </c>
      <c r="F451" s="1" t="s">
        <v>1058</v>
      </c>
      <c r="G451" s="1">
        <v>2200</v>
      </c>
      <c r="H451" s="1">
        <f t="shared" si="13"/>
        <v>0</v>
      </c>
      <c r="I451" s="1">
        <v>2200</v>
      </c>
      <c r="J451" s="1"/>
      <c r="K451" s="1" t="s">
        <v>1045</v>
      </c>
      <c r="L451" s="1">
        <v>200</v>
      </c>
      <c r="M451" s="1"/>
      <c r="N451" s="1"/>
      <c r="O451" s="1"/>
    </row>
    <row r="452" spans="1:15">
      <c r="A452" s="1"/>
      <c r="B452" s="1">
        <v>450</v>
      </c>
      <c r="C452" s="1"/>
      <c r="D452" s="1">
        <v>0</v>
      </c>
      <c r="E452" s="1">
        <f t="shared" ref="E452:E515" si="14">IF(C452=D452,1,0)</f>
        <v>1</v>
      </c>
      <c r="F452" s="1" t="s">
        <v>1058</v>
      </c>
      <c r="G452" s="1">
        <v>2200</v>
      </c>
      <c r="H452" s="1">
        <f t="shared" ref="H452:H515" si="15">IF(F452=G452,1,0)</f>
        <v>0</v>
      </c>
      <c r="I452" s="1">
        <v>2200</v>
      </c>
      <c r="J452" s="1"/>
      <c r="K452" s="1"/>
      <c r="L452" s="1">
        <v>0</v>
      </c>
      <c r="M452" s="1"/>
      <c r="N452" s="1"/>
      <c r="O452" s="1"/>
    </row>
    <row r="453" spans="1:15">
      <c r="A453" s="1"/>
      <c r="B453" s="1">
        <v>451</v>
      </c>
      <c r="C453" s="1"/>
      <c r="D453" s="1">
        <v>0</v>
      </c>
      <c r="E453" s="1">
        <f t="shared" si="14"/>
        <v>1</v>
      </c>
      <c r="F453" s="1" t="s">
        <v>1058</v>
      </c>
      <c r="G453" s="1">
        <v>2200</v>
      </c>
      <c r="H453" s="1">
        <f t="shared" si="15"/>
        <v>0</v>
      </c>
      <c r="I453" s="1">
        <v>2200</v>
      </c>
      <c r="J453" s="1"/>
      <c r="K453" s="1"/>
      <c r="L453" s="1">
        <v>0</v>
      </c>
      <c r="M453" s="1"/>
      <c r="N453" s="1"/>
      <c r="O453" s="1"/>
    </row>
    <row r="454" hidden="1" spans="1:15">
      <c r="A454" s="1"/>
      <c r="B454" s="1">
        <v>452</v>
      </c>
      <c r="C454" s="1">
        <v>2400</v>
      </c>
      <c r="D454" s="1">
        <v>2400</v>
      </c>
      <c r="E454" s="1">
        <f t="shared" si="14"/>
        <v>1</v>
      </c>
      <c r="F454" s="1"/>
      <c r="G454" s="1">
        <v>0</v>
      </c>
      <c r="H454" s="1">
        <f t="shared" si="15"/>
        <v>1</v>
      </c>
      <c r="I454" s="1">
        <v>2400</v>
      </c>
      <c r="J454" s="1"/>
      <c r="K454" s="1"/>
      <c r="L454" s="1">
        <v>0</v>
      </c>
      <c r="M454" s="1"/>
      <c r="N454" s="1"/>
      <c r="O454" s="1"/>
    </row>
    <row r="455" spans="1:15">
      <c r="A455" s="1"/>
      <c r="B455" s="1">
        <v>453</v>
      </c>
      <c r="C455" s="1"/>
      <c r="D455" s="1">
        <v>0</v>
      </c>
      <c r="E455" s="1">
        <f t="shared" si="14"/>
        <v>1</v>
      </c>
      <c r="F455" s="1" t="s">
        <v>1044</v>
      </c>
      <c r="G455" s="1">
        <v>1800</v>
      </c>
      <c r="H455" s="1">
        <f t="shared" si="15"/>
        <v>0</v>
      </c>
      <c r="I455" s="1">
        <v>1800</v>
      </c>
      <c r="J455" s="1"/>
      <c r="K455" s="1" t="s">
        <v>1045</v>
      </c>
      <c r="L455" s="1">
        <v>200</v>
      </c>
      <c r="M455" s="1"/>
      <c r="N455" s="1"/>
      <c r="O455" s="1"/>
    </row>
    <row r="456" spans="1:15">
      <c r="A456" s="1"/>
      <c r="B456" s="1">
        <v>454</v>
      </c>
      <c r="C456" s="1"/>
      <c r="D456" s="1">
        <v>0</v>
      </c>
      <c r="E456" s="1">
        <f t="shared" si="14"/>
        <v>1</v>
      </c>
      <c r="F456" s="1" t="s">
        <v>1030</v>
      </c>
      <c r="G456" s="1">
        <v>1400</v>
      </c>
      <c r="H456" s="1">
        <f t="shared" si="15"/>
        <v>0</v>
      </c>
      <c r="I456" s="1">
        <v>1400</v>
      </c>
      <c r="J456" s="1"/>
      <c r="K456" s="1" t="s">
        <v>1045</v>
      </c>
      <c r="L456" s="1">
        <v>200</v>
      </c>
      <c r="M456" s="1"/>
      <c r="N456" s="1"/>
      <c r="O456" s="1"/>
    </row>
    <row r="457" spans="1:15">
      <c r="A457" s="1"/>
      <c r="B457" s="1">
        <v>455</v>
      </c>
      <c r="C457" s="1"/>
      <c r="D457" s="1">
        <v>0</v>
      </c>
      <c r="E457" s="1">
        <f t="shared" si="14"/>
        <v>1</v>
      </c>
      <c r="F457" s="1" t="s">
        <v>1077</v>
      </c>
      <c r="G457" s="1">
        <v>1200</v>
      </c>
      <c r="H457" s="1">
        <f t="shared" si="15"/>
        <v>0</v>
      </c>
      <c r="I457" s="1">
        <v>1200</v>
      </c>
      <c r="J457" s="1"/>
      <c r="K457" s="1"/>
      <c r="L457" s="1">
        <v>0</v>
      </c>
      <c r="M457" s="1"/>
      <c r="N457" s="1"/>
      <c r="O457" s="1"/>
    </row>
    <row r="458" spans="1:15">
      <c r="A458" s="1"/>
      <c r="B458" s="1">
        <v>456</v>
      </c>
      <c r="C458" s="1"/>
      <c r="D458" s="1">
        <v>0</v>
      </c>
      <c r="E458" s="1">
        <f t="shared" si="14"/>
        <v>1</v>
      </c>
      <c r="F458" s="1" t="s">
        <v>1066</v>
      </c>
      <c r="G458" s="1">
        <v>1000</v>
      </c>
      <c r="H458" s="1">
        <f t="shared" si="15"/>
        <v>0</v>
      </c>
      <c r="I458" s="1">
        <v>1000</v>
      </c>
      <c r="J458" s="1"/>
      <c r="K458" s="1"/>
      <c r="L458" s="1">
        <v>0</v>
      </c>
      <c r="M458" s="1"/>
      <c r="N458" s="1"/>
      <c r="O458" s="1"/>
    </row>
    <row r="459" spans="1:15">
      <c r="A459" s="1"/>
      <c r="B459" s="1">
        <v>457</v>
      </c>
      <c r="C459" s="1"/>
      <c r="D459" s="1">
        <v>0</v>
      </c>
      <c r="E459" s="1">
        <f t="shared" si="14"/>
        <v>1</v>
      </c>
      <c r="F459" s="1" t="s">
        <v>1030</v>
      </c>
      <c r="G459" s="1">
        <v>1400</v>
      </c>
      <c r="H459" s="1">
        <f t="shared" si="15"/>
        <v>0</v>
      </c>
      <c r="I459" s="1">
        <v>1400</v>
      </c>
      <c r="J459" s="1"/>
      <c r="K459" s="1" t="s">
        <v>1045</v>
      </c>
      <c r="L459" s="1">
        <v>200</v>
      </c>
      <c r="M459" s="1"/>
      <c r="N459" s="1"/>
      <c r="O459" s="1"/>
    </row>
    <row r="460" spans="1:15">
      <c r="A460" s="1"/>
      <c r="B460" s="1">
        <v>458</v>
      </c>
      <c r="C460" s="1"/>
      <c r="D460" s="1">
        <v>0</v>
      </c>
      <c r="E460" s="1">
        <f t="shared" si="14"/>
        <v>1</v>
      </c>
      <c r="F460" s="1" t="s">
        <v>1083</v>
      </c>
      <c r="G460" s="1">
        <v>800</v>
      </c>
      <c r="H460" s="1">
        <f t="shared" si="15"/>
        <v>0</v>
      </c>
      <c r="I460" s="1">
        <v>800</v>
      </c>
      <c r="J460" s="1"/>
      <c r="K460" s="1" t="s">
        <v>1045</v>
      </c>
      <c r="L460" s="1">
        <v>200</v>
      </c>
      <c r="M460" s="1"/>
      <c r="N460" s="1"/>
      <c r="O460" s="1"/>
    </row>
    <row r="461" spans="1:15">
      <c r="A461" s="1"/>
      <c r="B461" s="1">
        <v>459</v>
      </c>
      <c r="C461" s="1"/>
      <c r="D461" s="1">
        <v>0</v>
      </c>
      <c r="E461" s="1">
        <f t="shared" si="14"/>
        <v>1</v>
      </c>
      <c r="F461" s="1" t="s">
        <v>1066</v>
      </c>
      <c r="G461" s="1">
        <v>1000</v>
      </c>
      <c r="H461" s="1">
        <f t="shared" si="15"/>
        <v>0</v>
      </c>
      <c r="I461" s="1">
        <v>1000</v>
      </c>
      <c r="J461" s="1"/>
      <c r="K461" s="1" t="s">
        <v>1045</v>
      </c>
      <c r="L461" s="1">
        <v>200</v>
      </c>
      <c r="M461" s="1"/>
      <c r="N461" s="1"/>
      <c r="O461" s="1"/>
    </row>
    <row r="462" spans="1:15">
      <c r="A462" s="1"/>
      <c r="B462" s="1">
        <v>460</v>
      </c>
      <c r="C462" s="1"/>
      <c r="D462" s="1">
        <v>0</v>
      </c>
      <c r="E462" s="1">
        <f t="shared" si="14"/>
        <v>1</v>
      </c>
      <c r="F462" s="1" t="s">
        <v>1058</v>
      </c>
      <c r="G462" s="1">
        <v>2200</v>
      </c>
      <c r="H462" s="1">
        <f t="shared" si="15"/>
        <v>0</v>
      </c>
      <c r="I462" s="1">
        <v>2200</v>
      </c>
      <c r="J462" s="1"/>
      <c r="K462" s="1" t="s">
        <v>1045</v>
      </c>
      <c r="L462" s="1">
        <v>200</v>
      </c>
      <c r="M462" s="1"/>
      <c r="N462" s="1"/>
      <c r="O462" s="1"/>
    </row>
    <row r="463" spans="1:15">
      <c r="A463" s="1"/>
      <c r="B463" s="1">
        <v>461</v>
      </c>
      <c r="C463" s="1"/>
      <c r="D463" s="1">
        <v>0</v>
      </c>
      <c r="E463" s="1">
        <f t="shared" si="14"/>
        <v>1</v>
      </c>
      <c r="F463" s="1" t="s">
        <v>1038</v>
      </c>
      <c r="G463" s="1">
        <v>1600</v>
      </c>
      <c r="H463" s="1">
        <f t="shared" si="15"/>
        <v>0</v>
      </c>
      <c r="I463" s="1">
        <v>1600</v>
      </c>
      <c r="J463" s="1"/>
      <c r="K463" s="1"/>
      <c r="L463" s="1">
        <v>0</v>
      </c>
      <c r="M463" s="1"/>
      <c r="N463" s="1"/>
      <c r="O463" s="1"/>
    </row>
    <row r="464" spans="1:15">
      <c r="A464" s="1"/>
      <c r="B464" s="1">
        <v>462</v>
      </c>
      <c r="C464" s="1"/>
      <c r="D464" s="1">
        <v>0</v>
      </c>
      <c r="E464" s="1">
        <f t="shared" si="14"/>
        <v>1</v>
      </c>
      <c r="F464" s="1" t="s">
        <v>1038</v>
      </c>
      <c r="G464" s="1">
        <v>1600</v>
      </c>
      <c r="H464" s="1">
        <f t="shared" si="15"/>
        <v>0</v>
      </c>
      <c r="I464" s="1">
        <v>1600</v>
      </c>
      <c r="J464" s="1"/>
      <c r="K464" s="1" t="s">
        <v>1045</v>
      </c>
      <c r="L464" s="1">
        <v>200</v>
      </c>
      <c r="M464" s="1"/>
      <c r="N464" s="1"/>
      <c r="O464" s="1"/>
    </row>
    <row r="465" spans="1:15">
      <c r="A465" s="1"/>
      <c r="B465" s="1">
        <v>463</v>
      </c>
      <c r="C465" s="1"/>
      <c r="D465" s="1">
        <v>0</v>
      </c>
      <c r="E465" s="1">
        <f t="shared" si="14"/>
        <v>1</v>
      </c>
      <c r="F465" s="1" t="s">
        <v>1046</v>
      </c>
      <c r="G465" s="1">
        <v>2000</v>
      </c>
      <c r="H465" s="1">
        <f t="shared" si="15"/>
        <v>0</v>
      </c>
      <c r="I465" s="1">
        <v>2000</v>
      </c>
      <c r="J465" s="1"/>
      <c r="K465" s="1" t="s">
        <v>1045</v>
      </c>
      <c r="L465" s="1">
        <v>200</v>
      </c>
      <c r="M465" s="1"/>
      <c r="N465" s="1"/>
      <c r="O465" s="1"/>
    </row>
    <row r="466" spans="1:15">
      <c r="A466" s="1"/>
      <c r="B466" s="1">
        <v>464</v>
      </c>
      <c r="C466" s="1"/>
      <c r="D466" s="1">
        <v>0</v>
      </c>
      <c r="E466" s="1">
        <f t="shared" si="14"/>
        <v>1</v>
      </c>
      <c r="F466" s="1" t="s">
        <v>1030</v>
      </c>
      <c r="G466" s="1">
        <v>1400</v>
      </c>
      <c r="H466" s="1">
        <f t="shared" si="15"/>
        <v>0</v>
      </c>
      <c r="I466" s="1">
        <v>1400</v>
      </c>
      <c r="J466" s="1"/>
      <c r="K466" s="1" t="s">
        <v>1045</v>
      </c>
      <c r="L466" s="1">
        <v>200</v>
      </c>
      <c r="M466" s="1"/>
      <c r="N466" s="1"/>
      <c r="O466" s="1"/>
    </row>
    <row r="467" spans="1:15">
      <c r="A467" s="1"/>
      <c r="B467" s="1">
        <v>465</v>
      </c>
      <c r="C467" s="1"/>
      <c r="D467" s="1">
        <v>0</v>
      </c>
      <c r="E467" s="1">
        <f t="shared" si="14"/>
        <v>1</v>
      </c>
      <c r="F467" s="1" t="s">
        <v>1044</v>
      </c>
      <c r="G467" s="1">
        <v>1800</v>
      </c>
      <c r="H467" s="1">
        <f t="shared" si="15"/>
        <v>0</v>
      </c>
      <c r="I467" s="1">
        <v>1800</v>
      </c>
      <c r="J467" s="1"/>
      <c r="K467" s="1"/>
      <c r="L467" s="1">
        <v>0</v>
      </c>
      <c r="M467" s="1"/>
      <c r="N467" s="1"/>
      <c r="O467" s="1"/>
    </row>
    <row r="468" spans="1:15">
      <c r="A468" s="1"/>
      <c r="B468" s="1">
        <v>466</v>
      </c>
      <c r="C468" s="1"/>
      <c r="D468" s="1">
        <v>0</v>
      </c>
      <c r="E468" s="1">
        <f t="shared" si="14"/>
        <v>1</v>
      </c>
      <c r="F468" s="1" t="s">
        <v>1046</v>
      </c>
      <c r="G468" s="1">
        <v>2000</v>
      </c>
      <c r="H468" s="1">
        <f t="shared" si="15"/>
        <v>0</v>
      </c>
      <c r="I468" s="1">
        <v>2000</v>
      </c>
      <c r="J468" s="1"/>
      <c r="K468" s="1" t="s">
        <v>1045</v>
      </c>
      <c r="L468" s="1">
        <v>200</v>
      </c>
      <c r="M468" s="1"/>
      <c r="N468" s="1"/>
      <c r="O468" s="1"/>
    </row>
    <row r="469" spans="1:15">
      <c r="A469" s="1"/>
      <c r="B469" s="1">
        <v>467</v>
      </c>
      <c r="C469" s="1"/>
      <c r="D469" s="1">
        <v>0</v>
      </c>
      <c r="E469" s="1">
        <f t="shared" si="14"/>
        <v>1</v>
      </c>
      <c r="F469" s="1" t="s">
        <v>1046</v>
      </c>
      <c r="G469" s="1">
        <v>2000</v>
      </c>
      <c r="H469" s="1">
        <f t="shared" si="15"/>
        <v>0</v>
      </c>
      <c r="I469" s="1">
        <v>2000</v>
      </c>
      <c r="J469" s="1"/>
      <c r="K469" s="1" t="s">
        <v>1045</v>
      </c>
      <c r="L469" s="1">
        <v>200</v>
      </c>
      <c r="M469" s="1"/>
      <c r="N469" s="1"/>
      <c r="O469" s="1"/>
    </row>
    <row r="470" spans="1:15">
      <c r="A470" s="1"/>
      <c r="B470" s="1">
        <v>468</v>
      </c>
      <c r="C470" s="1"/>
      <c r="D470" s="1">
        <v>0</v>
      </c>
      <c r="E470" s="1">
        <f t="shared" si="14"/>
        <v>1</v>
      </c>
      <c r="F470" s="1" t="s">
        <v>1044</v>
      </c>
      <c r="G470" s="1">
        <v>1800</v>
      </c>
      <c r="H470" s="1">
        <f t="shared" si="15"/>
        <v>0</v>
      </c>
      <c r="I470" s="1">
        <v>1800</v>
      </c>
      <c r="J470" s="1"/>
      <c r="K470" s="1" t="s">
        <v>1045</v>
      </c>
      <c r="L470" s="1">
        <v>200</v>
      </c>
      <c r="M470" s="1"/>
      <c r="N470" s="1"/>
      <c r="O470" s="1"/>
    </row>
    <row r="471" spans="1:15">
      <c r="A471" s="1"/>
      <c r="B471" s="1">
        <v>469</v>
      </c>
      <c r="C471" s="1"/>
      <c r="D471" s="1">
        <v>0</v>
      </c>
      <c r="E471" s="1">
        <f t="shared" si="14"/>
        <v>1</v>
      </c>
      <c r="F471" s="1" t="s">
        <v>1046</v>
      </c>
      <c r="G471" s="1">
        <v>2000</v>
      </c>
      <c r="H471" s="1">
        <f t="shared" si="15"/>
        <v>0</v>
      </c>
      <c r="I471" s="1">
        <v>2000</v>
      </c>
      <c r="J471" s="1"/>
      <c r="K471" s="1" t="s">
        <v>1083</v>
      </c>
      <c r="L471" s="1">
        <v>800</v>
      </c>
      <c r="M471" s="1"/>
      <c r="N471" s="1"/>
      <c r="O471" s="1"/>
    </row>
    <row r="472" hidden="1" spans="1:15">
      <c r="A472" s="1"/>
      <c r="B472" s="1">
        <v>470</v>
      </c>
      <c r="C472" s="1">
        <v>3600</v>
      </c>
      <c r="D472" s="1">
        <v>3600</v>
      </c>
      <c r="E472" s="1">
        <f t="shared" si="14"/>
        <v>1</v>
      </c>
      <c r="F472" s="1"/>
      <c r="G472" s="1">
        <v>0</v>
      </c>
      <c r="H472" s="1">
        <f t="shared" si="15"/>
        <v>1</v>
      </c>
      <c r="I472" s="1">
        <v>3600</v>
      </c>
      <c r="J472" s="1"/>
      <c r="K472" s="1" t="s">
        <v>1045</v>
      </c>
      <c r="L472" s="1">
        <v>200</v>
      </c>
      <c r="M472" s="1"/>
      <c r="N472" s="1"/>
      <c r="O472" s="1"/>
    </row>
    <row r="473" hidden="1" spans="1:15">
      <c r="A473" s="1"/>
      <c r="B473" s="1">
        <v>471</v>
      </c>
      <c r="C473" s="1">
        <v>1800</v>
      </c>
      <c r="D473" s="1">
        <v>1800</v>
      </c>
      <c r="E473" s="1">
        <f t="shared" si="14"/>
        <v>1</v>
      </c>
      <c r="F473" s="1"/>
      <c r="G473" s="1">
        <v>0</v>
      </c>
      <c r="H473" s="1">
        <f t="shared" si="15"/>
        <v>1</v>
      </c>
      <c r="I473" s="1">
        <v>1800</v>
      </c>
      <c r="J473" s="1"/>
      <c r="K473" s="1" t="s">
        <v>1083</v>
      </c>
      <c r="L473" s="1">
        <v>800</v>
      </c>
      <c r="M473" s="1"/>
      <c r="N473" s="1"/>
      <c r="O473" s="1"/>
    </row>
    <row r="474" spans="1:15">
      <c r="A474" s="1"/>
      <c r="B474" s="1">
        <v>472</v>
      </c>
      <c r="C474" s="1"/>
      <c r="D474" s="1">
        <v>0</v>
      </c>
      <c r="E474" s="1">
        <f t="shared" si="14"/>
        <v>1</v>
      </c>
      <c r="F474" s="1" t="s">
        <v>1046</v>
      </c>
      <c r="G474" s="1">
        <v>2000</v>
      </c>
      <c r="H474" s="1">
        <f t="shared" si="15"/>
        <v>0</v>
      </c>
      <c r="I474" s="1">
        <v>2000</v>
      </c>
      <c r="J474" s="1"/>
      <c r="K474" s="1" t="s">
        <v>1083</v>
      </c>
      <c r="L474" s="1">
        <v>800</v>
      </c>
      <c r="M474" s="1"/>
      <c r="N474" s="1"/>
      <c r="O474" s="1"/>
    </row>
    <row r="475" spans="1:15">
      <c r="A475" s="1"/>
      <c r="B475" s="1">
        <v>473</v>
      </c>
      <c r="C475" s="1"/>
      <c r="D475" s="1">
        <v>0</v>
      </c>
      <c r="E475" s="1">
        <f t="shared" si="14"/>
        <v>1</v>
      </c>
      <c r="F475" s="1" t="s">
        <v>1038</v>
      </c>
      <c r="G475" s="1">
        <v>1600</v>
      </c>
      <c r="H475" s="1">
        <f t="shared" si="15"/>
        <v>0</v>
      </c>
      <c r="I475" s="1">
        <v>1600</v>
      </c>
      <c r="J475" s="1"/>
      <c r="K475" s="1"/>
      <c r="L475" s="1">
        <v>0</v>
      </c>
      <c r="M475" s="1"/>
      <c r="N475" s="1"/>
      <c r="O475" s="1"/>
    </row>
    <row r="476" spans="1:15">
      <c r="A476" s="1"/>
      <c r="B476" s="1">
        <v>474</v>
      </c>
      <c r="C476" s="1"/>
      <c r="D476" s="1">
        <v>0</v>
      </c>
      <c r="E476" s="1">
        <f t="shared" si="14"/>
        <v>1</v>
      </c>
      <c r="F476" s="1" t="s">
        <v>1074</v>
      </c>
      <c r="G476" s="1">
        <v>2400</v>
      </c>
      <c r="H476" s="1">
        <f t="shared" si="15"/>
        <v>0</v>
      </c>
      <c r="I476" s="1">
        <v>2400</v>
      </c>
      <c r="J476" s="1"/>
      <c r="K476" s="1" t="s">
        <v>1083</v>
      </c>
      <c r="L476" s="1">
        <v>800</v>
      </c>
      <c r="M476" s="1"/>
      <c r="N476" s="1"/>
      <c r="O476" s="1"/>
    </row>
    <row r="477" spans="1:15">
      <c r="A477" s="1"/>
      <c r="B477" s="1">
        <v>475</v>
      </c>
      <c r="C477" s="1"/>
      <c r="D477" s="1">
        <v>0</v>
      </c>
      <c r="E477" s="1">
        <f t="shared" si="14"/>
        <v>1</v>
      </c>
      <c r="F477" s="1" t="s">
        <v>1074</v>
      </c>
      <c r="G477" s="1">
        <v>2400</v>
      </c>
      <c r="H477" s="1">
        <f t="shared" si="15"/>
        <v>0</v>
      </c>
      <c r="I477" s="1">
        <v>2400</v>
      </c>
      <c r="J477" s="1"/>
      <c r="K477" s="1" t="s">
        <v>1045</v>
      </c>
      <c r="L477" s="1">
        <v>200</v>
      </c>
      <c r="M477" s="1"/>
      <c r="N477" s="1"/>
      <c r="O477" s="1"/>
    </row>
    <row r="478" spans="1:15">
      <c r="A478" s="1"/>
      <c r="B478" s="1">
        <v>476</v>
      </c>
      <c r="C478" s="1"/>
      <c r="D478" s="1">
        <v>0</v>
      </c>
      <c r="E478" s="1">
        <f t="shared" si="14"/>
        <v>1</v>
      </c>
      <c r="F478" s="1" t="s">
        <v>1074</v>
      </c>
      <c r="G478" s="1">
        <v>2400</v>
      </c>
      <c r="H478" s="1">
        <f t="shared" si="15"/>
        <v>0</v>
      </c>
      <c r="I478" s="1">
        <v>2400</v>
      </c>
      <c r="J478" s="1"/>
      <c r="K478" s="1"/>
      <c r="L478" s="1">
        <v>0</v>
      </c>
      <c r="M478" s="1"/>
      <c r="N478" s="1"/>
      <c r="O478" s="1"/>
    </row>
    <row r="479" spans="1:15">
      <c r="A479" s="1"/>
      <c r="B479" s="1">
        <v>477</v>
      </c>
      <c r="C479" s="1"/>
      <c r="D479" s="1">
        <v>0</v>
      </c>
      <c r="E479" s="1">
        <f t="shared" si="14"/>
        <v>1</v>
      </c>
      <c r="F479" s="1" t="s">
        <v>1077</v>
      </c>
      <c r="G479" s="1">
        <v>1200</v>
      </c>
      <c r="H479" s="1">
        <f t="shared" si="15"/>
        <v>0</v>
      </c>
      <c r="I479" s="1">
        <v>1200</v>
      </c>
      <c r="J479" s="1"/>
      <c r="K479" s="1"/>
      <c r="L479" s="1">
        <v>0</v>
      </c>
      <c r="M479" s="1"/>
      <c r="N479" s="1"/>
      <c r="O479" s="1"/>
    </row>
    <row r="480" spans="1:15">
      <c r="A480" s="1"/>
      <c r="B480" s="1">
        <v>478</v>
      </c>
      <c r="C480" s="1"/>
      <c r="D480" s="1">
        <v>0</v>
      </c>
      <c r="E480" s="1">
        <f t="shared" si="14"/>
        <v>1</v>
      </c>
      <c r="F480" s="1" t="s">
        <v>1074</v>
      </c>
      <c r="G480" s="1">
        <v>2400</v>
      </c>
      <c r="H480" s="1">
        <f t="shared" si="15"/>
        <v>0</v>
      </c>
      <c r="I480" s="1">
        <v>2400</v>
      </c>
      <c r="J480" s="1"/>
      <c r="K480" s="1" t="s">
        <v>1083</v>
      </c>
      <c r="L480" s="1">
        <v>800</v>
      </c>
      <c r="M480" s="1"/>
      <c r="N480" s="1"/>
      <c r="O480" s="1"/>
    </row>
    <row r="481" spans="1:15">
      <c r="A481" s="1"/>
      <c r="B481" s="1">
        <v>479</v>
      </c>
      <c r="C481" s="1"/>
      <c r="D481" s="1">
        <v>0</v>
      </c>
      <c r="E481" s="1">
        <f t="shared" si="14"/>
        <v>1</v>
      </c>
      <c r="F481" s="1" t="s">
        <v>1074</v>
      </c>
      <c r="G481" s="1">
        <v>2400</v>
      </c>
      <c r="H481" s="1">
        <f t="shared" si="15"/>
        <v>0</v>
      </c>
      <c r="I481" s="1">
        <v>2400</v>
      </c>
      <c r="J481" s="1"/>
      <c r="K481" s="1" t="s">
        <v>1045</v>
      </c>
      <c r="L481" s="1">
        <v>200</v>
      </c>
      <c r="M481" s="1"/>
      <c r="N481" s="1"/>
      <c r="O481" s="1"/>
    </row>
    <row r="482" spans="1:15">
      <c r="A482" s="1"/>
      <c r="B482" s="1">
        <v>480</v>
      </c>
      <c r="C482" s="1"/>
      <c r="D482" s="1">
        <v>0</v>
      </c>
      <c r="E482" s="1">
        <f t="shared" si="14"/>
        <v>1</v>
      </c>
      <c r="F482" s="1" t="s">
        <v>1074</v>
      </c>
      <c r="G482" s="1">
        <v>2400</v>
      </c>
      <c r="H482" s="1">
        <f t="shared" si="15"/>
        <v>0</v>
      </c>
      <c r="I482" s="1">
        <v>2400</v>
      </c>
      <c r="J482" s="1"/>
      <c r="K482" s="1" t="s">
        <v>1045</v>
      </c>
      <c r="L482" s="1">
        <v>200</v>
      </c>
      <c r="M482" s="1"/>
      <c r="N482" s="1"/>
      <c r="O482" s="1"/>
    </row>
    <row r="483" spans="1:15">
      <c r="A483" s="1"/>
      <c r="B483" s="1">
        <v>481</v>
      </c>
      <c r="C483" s="1"/>
      <c r="D483" s="1">
        <v>0</v>
      </c>
      <c r="E483" s="1">
        <f t="shared" si="14"/>
        <v>1</v>
      </c>
      <c r="F483" s="1" t="s">
        <v>1044</v>
      </c>
      <c r="G483" s="1">
        <v>1800</v>
      </c>
      <c r="H483" s="1">
        <f t="shared" si="15"/>
        <v>0</v>
      </c>
      <c r="I483" s="1">
        <v>1800</v>
      </c>
      <c r="J483" s="1"/>
      <c r="K483" s="1"/>
      <c r="L483" s="1">
        <v>0</v>
      </c>
      <c r="M483" s="1"/>
      <c r="N483" s="1"/>
      <c r="O483" s="1"/>
    </row>
    <row r="484" spans="1:15">
      <c r="A484" s="1"/>
      <c r="B484" s="1">
        <v>482</v>
      </c>
      <c r="C484" s="1"/>
      <c r="D484" s="1">
        <v>0</v>
      </c>
      <c r="E484" s="1">
        <f t="shared" si="14"/>
        <v>1</v>
      </c>
      <c r="F484" s="1" t="s">
        <v>1044</v>
      </c>
      <c r="G484" s="1">
        <v>1800</v>
      </c>
      <c r="H484" s="1">
        <f t="shared" si="15"/>
        <v>0</v>
      </c>
      <c r="I484" s="1">
        <v>1800</v>
      </c>
      <c r="J484" s="1"/>
      <c r="K484" s="1"/>
      <c r="L484" s="1">
        <v>0</v>
      </c>
      <c r="M484" s="1"/>
      <c r="N484" s="1"/>
      <c r="O484" s="1"/>
    </row>
    <row r="485" spans="1:15">
      <c r="A485" s="1"/>
      <c r="B485" s="1">
        <v>483</v>
      </c>
      <c r="C485" s="1"/>
      <c r="D485" s="1">
        <v>0</v>
      </c>
      <c r="E485" s="1">
        <f t="shared" si="14"/>
        <v>1</v>
      </c>
      <c r="F485" s="1" t="s">
        <v>1074</v>
      </c>
      <c r="G485" s="1">
        <v>2400</v>
      </c>
      <c r="H485" s="1">
        <f t="shared" si="15"/>
        <v>0</v>
      </c>
      <c r="I485" s="1">
        <v>2400</v>
      </c>
      <c r="J485" s="1"/>
      <c r="K485" s="1" t="s">
        <v>1083</v>
      </c>
      <c r="L485" s="1">
        <v>800</v>
      </c>
      <c r="M485" s="1"/>
      <c r="N485" s="1"/>
      <c r="O485" s="1"/>
    </row>
    <row r="486" hidden="1" spans="1:15">
      <c r="A486" s="1"/>
      <c r="B486" s="1">
        <v>484</v>
      </c>
      <c r="C486" s="1">
        <v>3300</v>
      </c>
      <c r="D486" s="1">
        <v>3300</v>
      </c>
      <c r="E486" s="1">
        <f t="shared" si="14"/>
        <v>1</v>
      </c>
      <c r="F486" s="1"/>
      <c r="G486" s="1">
        <v>0</v>
      </c>
      <c r="H486" s="1">
        <f t="shared" si="15"/>
        <v>1</v>
      </c>
      <c r="I486" s="1">
        <v>3300</v>
      </c>
      <c r="J486" s="1"/>
      <c r="K486" s="1" t="s">
        <v>1045</v>
      </c>
      <c r="L486" s="1">
        <v>200</v>
      </c>
      <c r="M486" s="1"/>
      <c r="N486" s="1"/>
      <c r="O486" s="1"/>
    </row>
    <row r="487" spans="1:15">
      <c r="A487" s="1"/>
      <c r="B487" s="1">
        <v>485</v>
      </c>
      <c r="C487" s="1"/>
      <c r="D487" s="1">
        <v>0</v>
      </c>
      <c r="E487" s="1">
        <f t="shared" si="14"/>
        <v>1</v>
      </c>
      <c r="F487" s="1" t="s">
        <v>1077</v>
      </c>
      <c r="G487" s="1">
        <v>1200</v>
      </c>
      <c r="H487" s="1">
        <f t="shared" si="15"/>
        <v>0</v>
      </c>
      <c r="I487" s="1">
        <v>1200</v>
      </c>
      <c r="J487" s="1"/>
      <c r="K487" s="1"/>
      <c r="L487" s="1">
        <v>0</v>
      </c>
      <c r="M487" s="1"/>
      <c r="N487" s="1"/>
      <c r="O487" s="1"/>
    </row>
    <row r="488" spans="1:15">
      <c r="A488" s="1"/>
      <c r="B488" s="1">
        <v>486</v>
      </c>
      <c r="C488" s="1"/>
      <c r="D488" s="1">
        <v>0</v>
      </c>
      <c r="E488" s="1">
        <f t="shared" si="14"/>
        <v>1</v>
      </c>
      <c r="F488" s="1" t="s">
        <v>1044</v>
      </c>
      <c r="G488" s="1">
        <v>1800</v>
      </c>
      <c r="H488" s="1">
        <f t="shared" si="15"/>
        <v>0</v>
      </c>
      <c r="I488" s="1">
        <v>1800</v>
      </c>
      <c r="J488" s="1"/>
      <c r="K488" s="1"/>
      <c r="L488" s="1">
        <v>0</v>
      </c>
      <c r="M488" s="1"/>
      <c r="N488" s="1"/>
      <c r="O488" s="1"/>
    </row>
    <row r="489" spans="1:15">
      <c r="A489" s="1"/>
      <c r="B489" s="1">
        <v>487</v>
      </c>
      <c r="C489" s="1"/>
      <c r="D489" s="1">
        <v>0</v>
      </c>
      <c r="E489" s="1">
        <f t="shared" si="14"/>
        <v>1</v>
      </c>
      <c r="F489" s="1" t="s">
        <v>1046</v>
      </c>
      <c r="G489" s="1">
        <v>2000</v>
      </c>
      <c r="H489" s="1">
        <f t="shared" si="15"/>
        <v>0</v>
      </c>
      <c r="I489" s="1">
        <v>2000</v>
      </c>
      <c r="J489" s="1"/>
      <c r="K489" s="1" t="s">
        <v>1045</v>
      </c>
      <c r="L489" s="1">
        <v>200</v>
      </c>
      <c r="M489" s="1"/>
      <c r="N489" s="1"/>
      <c r="O489" s="1"/>
    </row>
    <row r="490" hidden="1" spans="1:15">
      <c r="A490" s="1"/>
      <c r="B490" s="1">
        <v>488</v>
      </c>
      <c r="C490" s="1">
        <v>3600</v>
      </c>
      <c r="D490" s="1">
        <v>3600</v>
      </c>
      <c r="E490" s="1">
        <f t="shared" si="14"/>
        <v>1</v>
      </c>
      <c r="F490" s="1"/>
      <c r="G490" s="1">
        <v>0</v>
      </c>
      <c r="H490" s="1">
        <f t="shared" si="15"/>
        <v>1</v>
      </c>
      <c r="I490" s="1">
        <v>3600</v>
      </c>
      <c r="J490" s="1"/>
      <c r="K490" s="1" t="s">
        <v>1083</v>
      </c>
      <c r="L490" s="1">
        <v>800</v>
      </c>
      <c r="M490" s="1"/>
      <c r="N490" s="1"/>
      <c r="O490" s="1"/>
    </row>
    <row r="491" hidden="1" spans="1:15">
      <c r="A491" s="1"/>
      <c r="B491" s="1">
        <v>489</v>
      </c>
      <c r="C491" s="1">
        <v>3600</v>
      </c>
      <c r="D491" s="1">
        <v>3600</v>
      </c>
      <c r="E491" s="1">
        <f t="shared" si="14"/>
        <v>1</v>
      </c>
      <c r="F491" s="1"/>
      <c r="G491" s="1">
        <v>0</v>
      </c>
      <c r="H491" s="1">
        <f t="shared" si="15"/>
        <v>1</v>
      </c>
      <c r="I491" s="1">
        <v>3600</v>
      </c>
      <c r="J491" s="1"/>
      <c r="K491" s="1" t="s">
        <v>1083</v>
      </c>
      <c r="L491" s="1">
        <v>800</v>
      </c>
      <c r="M491" s="1"/>
      <c r="N491" s="1"/>
      <c r="O491" s="1"/>
    </row>
    <row r="492" spans="1:15">
      <c r="A492" s="1"/>
      <c r="B492" s="1">
        <v>490</v>
      </c>
      <c r="C492" s="1"/>
      <c r="D492" s="1">
        <v>0</v>
      </c>
      <c r="E492" s="1">
        <f t="shared" si="14"/>
        <v>1</v>
      </c>
      <c r="F492" s="1" t="s">
        <v>1083</v>
      </c>
      <c r="G492" s="1">
        <v>800</v>
      </c>
      <c r="H492" s="1">
        <f t="shared" si="15"/>
        <v>0</v>
      </c>
      <c r="I492" s="1">
        <v>800</v>
      </c>
      <c r="J492" s="1"/>
      <c r="K492" s="1"/>
      <c r="L492" s="1">
        <v>0</v>
      </c>
      <c r="M492" s="1"/>
      <c r="N492" s="1"/>
      <c r="O492" s="1"/>
    </row>
    <row r="493" spans="1:15">
      <c r="A493" s="1"/>
      <c r="B493" s="1">
        <v>491</v>
      </c>
      <c r="C493" s="1"/>
      <c r="D493" s="1">
        <v>0</v>
      </c>
      <c r="E493" s="1">
        <f t="shared" si="14"/>
        <v>1</v>
      </c>
      <c r="F493" s="1" t="s">
        <v>1062</v>
      </c>
      <c r="G493" s="1">
        <v>600</v>
      </c>
      <c r="H493" s="1">
        <f t="shared" si="15"/>
        <v>0</v>
      </c>
      <c r="I493" s="1">
        <v>600</v>
      </c>
      <c r="J493" s="1"/>
      <c r="K493" s="1"/>
      <c r="L493" s="1">
        <v>0</v>
      </c>
      <c r="M493" s="1"/>
      <c r="N493" s="1"/>
      <c r="O493" s="1"/>
    </row>
    <row r="494" hidden="1" spans="1:15">
      <c r="A494" s="1"/>
      <c r="B494" s="1">
        <v>492</v>
      </c>
      <c r="C494" s="1">
        <v>3600</v>
      </c>
      <c r="D494" s="1">
        <v>3600</v>
      </c>
      <c r="E494" s="1">
        <f t="shared" si="14"/>
        <v>1</v>
      </c>
      <c r="F494" s="1"/>
      <c r="G494" s="1">
        <v>0</v>
      </c>
      <c r="H494" s="1">
        <f t="shared" si="15"/>
        <v>1</v>
      </c>
      <c r="I494" s="1">
        <v>3600</v>
      </c>
      <c r="J494" s="1"/>
      <c r="K494" s="1"/>
      <c r="L494" s="1">
        <v>0</v>
      </c>
      <c r="M494" s="1"/>
      <c r="N494" s="1"/>
      <c r="O494" s="1"/>
    </row>
    <row r="495" hidden="1" spans="1:15">
      <c r="A495" s="1"/>
      <c r="B495" s="1">
        <v>493</v>
      </c>
      <c r="C495" s="1">
        <v>3600</v>
      </c>
      <c r="D495" s="1">
        <v>3600</v>
      </c>
      <c r="E495" s="1">
        <f t="shared" si="14"/>
        <v>1</v>
      </c>
      <c r="F495" s="1"/>
      <c r="G495" s="1">
        <v>0</v>
      </c>
      <c r="H495" s="1">
        <f t="shared" si="15"/>
        <v>1</v>
      </c>
      <c r="I495" s="1">
        <v>3600</v>
      </c>
      <c r="J495" s="1"/>
      <c r="K495" s="1" t="s">
        <v>1045</v>
      </c>
      <c r="L495" s="1">
        <v>200</v>
      </c>
      <c r="M495" s="1"/>
      <c r="N495" s="1"/>
      <c r="O495" s="1"/>
    </row>
    <row r="496" spans="1:15">
      <c r="A496" s="1"/>
      <c r="B496" s="1">
        <v>494</v>
      </c>
      <c r="C496" s="1"/>
      <c r="D496" s="1">
        <v>0</v>
      </c>
      <c r="E496" s="1">
        <f t="shared" si="14"/>
        <v>1</v>
      </c>
      <c r="F496" s="1" t="s">
        <v>1030</v>
      </c>
      <c r="G496" s="1">
        <v>1400</v>
      </c>
      <c r="H496" s="1">
        <f t="shared" si="15"/>
        <v>0</v>
      </c>
      <c r="I496" s="1">
        <v>1400</v>
      </c>
      <c r="J496" s="1"/>
      <c r="K496" s="1"/>
      <c r="L496" s="1">
        <v>0</v>
      </c>
      <c r="M496" s="1"/>
      <c r="N496" s="1"/>
      <c r="O496" s="1"/>
    </row>
    <row r="497" spans="1:15">
      <c r="A497" s="1"/>
      <c r="B497" s="1">
        <v>495</v>
      </c>
      <c r="C497" s="1"/>
      <c r="D497" s="1">
        <v>0</v>
      </c>
      <c r="E497" s="1">
        <f t="shared" si="14"/>
        <v>1</v>
      </c>
      <c r="F497" s="1" t="s">
        <v>1074</v>
      </c>
      <c r="G497" s="1">
        <v>2400</v>
      </c>
      <c r="H497" s="1">
        <f t="shared" si="15"/>
        <v>0</v>
      </c>
      <c r="I497" s="1">
        <v>2400</v>
      </c>
      <c r="J497" s="1"/>
      <c r="K497" s="1" t="s">
        <v>1045</v>
      </c>
      <c r="L497" s="1">
        <v>200</v>
      </c>
      <c r="M497" s="1"/>
      <c r="N497" s="1"/>
      <c r="O497" s="1"/>
    </row>
    <row r="498" spans="1:15">
      <c r="A498" s="1"/>
      <c r="B498" s="1">
        <v>496</v>
      </c>
      <c r="C498" s="1"/>
      <c r="D498" s="1">
        <v>0</v>
      </c>
      <c r="E498" s="1">
        <f t="shared" si="14"/>
        <v>1</v>
      </c>
      <c r="F498" s="1" t="s">
        <v>1074</v>
      </c>
      <c r="G498" s="1">
        <v>2400</v>
      </c>
      <c r="H498" s="1">
        <f t="shared" si="15"/>
        <v>0</v>
      </c>
      <c r="I498" s="1">
        <v>2400</v>
      </c>
      <c r="J498" s="1"/>
      <c r="K498" s="1"/>
      <c r="L498" s="1">
        <v>0</v>
      </c>
      <c r="M498" s="1"/>
      <c r="N498" s="1"/>
      <c r="O498" s="1"/>
    </row>
    <row r="499" spans="1:15">
      <c r="A499" s="1"/>
      <c r="B499" s="1">
        <v>497</v>
      </c>
      <c r="C499" s="1"/>
      <c r="D499" s="1">
        <v>0</v>
      </c>
      <c r="E499" s="1">
        <f t="shared" si="14"/>
        <v>1</v>
      </c>
      <c r="F499" s="1" t="s">
        <v>1074</v>
      </c>
      <c r="G499" s="1">
        <v>2400</v>
      </c>
      <c r="H499" s="1">
        <f t="shared" si="15"/>
        <v>0</v>
      </c>
      <c r="I499" s="1">
        <v>2400</v>
      </c>
      <c r="J499" s="1"/>
      <c r="K499" s="1"/>
      <c r="L499" s="1">
        <v>0</v>
      </c>
      <c r="M499" s="1"/>
      <c r="N499" s="1"/>
      <c r="O499" s="1"/>
    </row>
    <row r="500" spans="1:15">
      <c r="A500" s="1"/>
      <c r="B500" s="1">
        <v>498</v>
      </c>
      <c r="C500" s="1"/>
      <c r="D500" s="1">
        <v>0</v>
      </c>
      <c r="E500" s="1">
        <f t="shared" si="14"/>
        <v>1</v>
      </c>
      <c r="F500" s="1" t="s">
        <v>1077</v>
      </c>
      <c r="G500" s="1">
        <v>1200</v>
      </c>
      <c r="H500" s="1">
        <f t="shared" si="15"/>
        <v>0</v>
      </c>
      <c r="I500" s="1">
        <v>1200</v>
      </c>
      <c r="J500" s="1"/>
      <c r="K500" s="1" t="s">
        <v>1045</v>
      </c>
      <c r="L500" s="1">
        <v>200</v>
      </c>
      <c r="M500" s="1"/>
      <c r="N500" s="1"/>
      <c r="O500" s="1"/>
    </row>
    <row r="501" spans="1:15">
      <c r="A501" s="1"/>
      <c r="B501" s="1">
        <v>499</v>
      </c>
      <c r="C501" s="1"/>
      <c r="D501" s="1">
        <v>0</v>
      </c>
      <c r="E501" s="1">
        <f t="shared" si="14"/>
        <v>1</v>
      </c>
      <c r="F501" s="1" t="s">
        <v>1074</v>
      </c>
      <c r="G501" s="1">
        <v>2400</v>
      </c>
      <c r="H501" s="1">
        <f t="shared" si="15"/>
        <v>0</v>
      </c>
      <c r="I501" s="1">
        <v>2400</v>
      </c>
      <c r="J501" s="1"/>
      <c r="K501" s="1" t="s">
        <v>1045</v>
      </c>
      <c r="L501" s="1">
        <v>200</v>
      </c>
      <c r="M501" s="1"/>
      <c r="N501" s="1"/>
      <c r="O501" s="1"/>
    </row>
    <row r="502" spans="1:15">
      <c r="A502" s="1"/>
      <c r="B502" s="1">
        <v>500</v>
      </c>
      <c r="C502" s="1"/>
      <c r="D502" s="1">
        <v>0</v>
      </c>
      <c r="E502" s="1">
        <f t="shared" si="14"/>
        <v>1</v>
      </c>
      <c r="F502" s="1" t="s">
        <v>1058</v>
      </c>
      <c r="G502" s="1">
        <v>2200</v>
      </c>
      <c r="H502" s="1">
        <f t="shared" si="15"/>
        <v>0</v>
      </c>
      <c r="I502" s="1">
        <v>2200</v>
      </c>
      <c r="J502" s="1"/>
      <c r="K502" s="1" t="s">
        <v>1083</v>
      </c>
      <c r="L502" s="1">
        <v>800</v>
      </c>
      <c r="M502" s="1"/>
      <c r="N502" s="1"/>
      <c r="O502" s="1"/>
    </row>
    <row r="503" spans="1:15">
      <c r="A503" s="1"/>
      <c r="B503" s="1">
        <v>501</v>
      </c>
      <c r="C503" s="1"/>
      <c r="D503" s="1">
        <v>0</v>
      </c>
      <c r="E503" s="1">
        <f t="shared" si="14"/>
        <v>1</v>
      </c>
      <c r="F503" s="1" t="s">
        <v>1058</v>
      </c>
      <c r="G503" s="1">
        <v>2200</v>
      </c>
      <c r="H503" s="1">
        <f t="shared" si="15"/>
        <v>0</v>
      </c>
      <c r="I503" s="1">
        <v>2200</v>
      </c>
      <c r="J503" s="1"/>
      <c r="K503" s="1" t="s">
        <v>1083</v>
      </c>
      <c r="L503" s="1">
        <v>800</v>
      </c>
      <c r="M503" s="1"/>
      <c r="N503" s="1"/>
      <c r="O503" s="1"/>
    </row>
    <row r="504" spans="1:15">
      <c r="A504" s="1"/>
      <c r="B504" s="1">
        <v>502</v>
      </c>
      <c r="C504" s="1"/>
      <c r="D504" s="1">
        <v>0</v>
      </c>
      <c r="E504" s="1">
        <f t="shared" si="14"/>
        <v>1</v>
      </c>
      <c r="F504" s="1" t="s">
        <v>1058</v>
      </c>
      <c r="G504" s="1">
        <v>2200</v>
      </c>
      <c r="H504" s="1">
        <f t="shared" si="15"/>
        <v>0</v>
      </c>
      <c r="I504" s="1">
        <v>2200</v>
      </c>
      <c r="J504" s="1"/>
      <c r="K504" s="1" t="s">
        <v>1083</v>
      </c>
      <c r="L504" s="1">
        <v>800</v>
      </c>
      <c r="M504" s="1"/>
      <c r="N504" s="1"/>
      <c r="O504" s="1"/>
    </row>
    <row r="505" spans="1:15">
      <c r="A505" s="1"/>
      <c r="B505" s="1">
        <v>503</v>
      </c>
      <c r="C505" s="1"/>
      <c r="D505" s="1">
        <v>0</v>
      </c>
      <c r="E505" s="1">
        <f t="shared" si="14"/>
        <v>1</v>
      </c>
      <c r="F505" s="1" t="s">
        <v>1058</v>
      </c>
      <c r="G505" s="1">
        <v>2200</v>
      </c>
      <c r="H505" s="1">
        <f t="shared" si="15"/>
        <v>0</v>
      </c>
      <c r="I505" s="1">
        <v>2200</v>
      </c>
      <c r="J505" s="1"/>
      <c r="K505" s="1" t="s">
        <v>1083</v>
      </c>
      <c r="L505" s="1">
        <v>800</v>
      </c>
      <c r="M505" s="1"/>
      <c r="N505" s="1"/>
      <c r="O505" s="1"/>
    </row>
    <row r="506" spans="1:15">
      <c r="A506" s="1"/>
      <c r="B506" s="1">
        <v>504</v>
      </c>
      <c r="C506" s="1"/>
      <c r="D506" s="1">
        <v>0</v>
      </c>
      <c r="E506" s="1">
        <f t="shared" si="14"/>
        <v>1</v>
      </c>
      <c r="F506" s="1" t="s">
        <v>1074</v>
      </c>
      <c r="G506" s="1">
        <v>2400</v>
      </c>
      <c r="H506" s="1">
        <f t="shared" si="15"/>
        <v>0</v>
      </c>
      <c r="I506" s="1">
        <v>2400</v>
      </c>
      <c r="J506" s="1"/>
      <c r="K506" s="1" t="s">
        <v>1083</v>
      </c>
      <c r="L506" s="1">
        <v>800</v>
      </c>
      <c r="M506" s="1"/>
      <c r="N506" s="1"/>
      <c r="O506" s="1"/>
    </row>
    <row r="507" spans="1:15">
      <c r="A507" s="1"/>
      <c r="B507" s="1">
        <v>505</v>
      </c>
      <c r="C507" s="1"/>
      <c r="D507" s="1">
        <v>0</v>
      </c>
      <c r="E507" s="1">
        <f t="shared" si="14"/>
        <v>1</v>
      </c>
      <c r="F507" s="1" t="s">
        <v>1046</v>
      </c>
      <c r="G507" s="1">
        <v>2000</v>
      </c>
      <c r="H507" s="1">
        <f t="shared" si="15"/>
        <v>0</v>
      </c>
      <c r="I507" s="1">
        <v>2000</v>
      </c>
      <c r="J507" s="1"/>
      <c r="K507" s="1" t="s">
        <v>1045</v>
      </c>
      <c r="L507" s="1">
        <v>200</v>
      </c>
      <c r="M507" s="1"/>
      <c r="N507" s="1"/>
      <c r="O507" s="1"/>
    </row>
    <row r="508" spans="1:15">
      <c r="A508" s="1"/>
      <c r="B508" s="1">
        <v>506</v>
      </c>
      <c r="C508" s="1"/>
      <c r="D508" s="1">
        <v>0</v>
      </c>
      <c r="E508" s="1">
        <f t="shared" si="14"/>
        <v>1</v>
      </c>
      <c r="F508" s="1" t="s">
        <v>1046</v>
      </c>
      <c r="G508" s="1">
        <v>2000</v>
      </c>
      <c r="H508" s="1">
        <f t="shared" si="15"/>
        <v>0</v>
      </c>
      <c r="I508" s="1">
        <v>2000</v>
      </c>
      <c r="J508" s="1"/>
      <c r="K508" s="1"/>
      <c r="L508" s="1">
        <v>0</v>
      </c>
      <c r="M508" s="1"/>
      <c r="N508" s="1"/>
      <c r="O508" s="1"/>
    </row>
    <row r="509" spans="1:15">
      <c r="A509" s="1"/>
      <c r="B509" s="1">
        <v>507</v>
      </c>
      <c r="C509" s="1"/>
      <c r="D509" s="1">
        <v>0</v>
      </c>
      <c r="E509" s="1">
        <f t="shared" si="14"/>
        <v>1</v>
      </c>
      <c r="F509" s="1" t="s">
        <v>1066</v>
      </c>
      <c r="G509" s="1">
        <v>1000</v>
      </c>
      <c r="H509" s="1">
        <f t="shared" si="15"/>
        <v>0</v>
      </c>
      <c r="I509" s="1">
        <v>1000</v>
      </c>
      <c r="J509" s="1"/>
      <c r="K509" s="1" t="s">
        <v>1083</v>
      </c>
      <c r="L509" s="1">
        <v>800</v>
      </c>
      <c r="M509" s="1"/>
      <c r="N509" s="1"/>
      <c r="O509" s="1"/>
    </row>
    <row r="510" spans="1:15">
      <c r="A510" s="1"/>
      <c r="B510" s="1">
        <v>508</v>
      </c>
      <c r="C510" s="1"/>
      <c r="D510" s="1">
        <v>0</v>
      </c>
      <c r="E510" s="1">
        <f t="shared" si="14"/>
        <v>1</v>
      </c>
      <c r="F510" s="1" t="s">
        <v>1044</v>
      </c>
      <c r="G510" s="1">
        <v>1800</v>
      </c>
      <c r="H510" s="1">
        <f t="shared" si="15"/>
        <v>0</v>
      </c>
      <c r="I510" s="1">
        <v>1800</v>
      </c>
      <c r="J510" s="1"/>
      <c r="K510" s="1" t="s">
        <v>1045</v>
      </c>
      <c r="L510" s="1">
        <v>200</v>
      </c>
      <c r="M510" s="1"/>
      <c r="N510" s="1"/>
      <c r="O510" s="1"/>
    </row>
    <row r="511" spans="1:15">
      <c r="A511" s="1"/>
      <c r="B511" s="1">
        <v>509</v>
      </c>
      <c r="C511" s="1"/>
      <c r="D511" s="1">
        <v>0</v>
      </c>
      <c r="E511" s="1">
        <f t="shared" si="14"/>
        <v>1</v>
      </c>
      <c r="F511" s="1" t="s">
        <v>1077</v>
      </c>
      <c r="G511" s="1">
        <v>1200</v>
      </c>
      <c r="H511" s="1">
        <f t="shared" si="15"/>
        <v>0</v>
      </c>
      <c r="I511" s="1">
        <v>1200</v>
      </c>
      <c r="J511" s="1"/>
      <c r="K511" s="1" t="s">
        <v>1045</v>
      </c>
      <c r="L511" s="1">
        <v>200</v>
      </c>
      <c r="M511" s="1"/>
      <c r="N511" s="1"/>
      <c r="O511" s="1"/>
    </row>
    <row r="512" spans="1:15">
      <c r="A512" s="1"/>
      <c r="B512" s="1">
        <v>510</v>
      </c>
      <c r="C512" s="1"/>
      <c r="D512" s="1">
        <v>0</v>
      </c>
      <c r="E512" s="1">
        <f t="shared" si="14"/>
        <v>1</v>
      </c>
      <c r="F512" s="1" t="s">
        <v>1058</v>
      </c>
      <c r="G512" s="1">
        <v>2200</v>
      </c>
      <c r="H512" s="1">
        <f t="shared" si="15"/>
        <v>0</v>
      </c>
      <c r="I512" s="1">
        <v>2200</v>
      </c>
      <c r="J512" s="1"/>
      <c r="K512" s="1" t="s">
        <v>1045</v>
      </c>
      <c r="L512" s="1">
        <v>200</v>
      </c>
      <c r="M512" s="1"/>
      <c r="N512" s="1"/>
      <c r="O512" s="1"/>
    </row>
    <row r="513" hidden="1" spans="1:15">
      <c r="A513" s="1"/>
      <c r="B513" s="1">
        <v>511</v>
      </c>
      <c r="C513" s="1">
        <v>3600</v>
      </c>
      <c r="D513" s="1">
        <v>3600</v>
      </c>
      <c r="E513" s="1">
        <f t="shared" si="14"/>
        <v>1</v>
      </c>
      <c r="F513" s="1"/>
      <c r="G513" s="1">
        <v>0</v>
      </c>
      <c r="H513" s="1">
        <f t="shared" si="15"/>
        <v>1</v>
      </c>
      <c r="I513" s="1">
        <v>3600</v>
      </c>
      <c r="J513" s="1"/>
      <c r="K513" s="1"/>
      <c r="L513" s="1">
        <v>0</v>
      </c>
      <c r="M513" s="1"/>
      <c r="N513" s="1"/>
      <c r="O513" s="1"/>
    </row>
    <row r="514" spans="1:15">
      <c r="A514" s="1"/>
      <c r="B514" s="1">
        <v>512</v>
      </c>
      <c r="C514" s="1"/>
      <c r="D514" s="1">
        <v>0</v>
      </c>
      <c r="E514" s="1">
        <f t="shared" si="14"/>
        <v>1</v>
      </c>
      <c r="F514" s="1" t="s">
        <v>1077</v>
      </c>
      <c r="G514" s="1">
        <v>1200</v>
      </c>
      <c r="H514" s="1">
        <f t="shared" si="15"/>
        <v>0</v>
      </c>
      <c r="I514" s="1">
        <v>1200</v>
      </c>
      <c r="J514" s="1"/>
      <c r="K514" s="1" t="s">
        <v>1083</v>
      </c>
      <c r="L514" s="1">
        <v>800</v>
      </c>
      <c r="M514" s="1"/>
      <c r="N514" s="1"/>
      <c r="O514" s="1"/>
    </row>
    <row r="515" hidden="1" spans="1:15">
      <c r="A515" s="1"/>
      <c r="B515" s="1">
        <v>513</v>
      </c>
      <c r="C515" s="1">
        <v>1800</v>
      </c>
      <c r="D515" s="1">
        <v>1800</v>
      </c>
      <c r="E515" s="1">
        <f t="shared" si="14"/>
        <v>1</v>
      </c>
      <c r="F515" s="1"/>
      <c r="G515" s="1">
        <v>0</v>
      </c>
      <c r="H515" s="1">
        <f t="shared" si="15"/>
        <v>1</v>
      </c>
      <c r="I515" s="1">
        <v>1800</v>
      </c>
      <c r="J515" s="1"/>
      <c r="K515" s="1" t="s">
        <v>1083</v>
      </c>
      <c r="L515" s="1">
        <v>800</v>
      </c>
      <c r="M515" s="1"/>
      <c r="N515" s="1"/>
      <c r="O515" s="1"/>
    </row>
    <row r="516" spans="1:15">
      <c r="A516" s="1"/>
      <c r="B516" s="1">
        <v>514</v>
      </c>
      <c r="C516" s="1"/>
      <c r="D516" s="1">
        <v>0</v>
      </c>
      <c r="E516" s="1">
        <f t="shared" ref="E516:E579" si="16">IF(C516=D516,1,0)</f>
        <v>1</v>
      </c>
      <c r="F516" s="1" t="s">
        <v>1077</v>
      </c>
      <c r="G516" s="1">
        <v>1200</v>
      </c>
      <c r="H516" s="1">
        <f t="shared" ref="H516:H579" si="17">IF(F516=G516,1,0)</f>
        <v>0</v>
      </c>
      <c r="I516" s="1">
        <v>1200</v>
      </c>
      <c r="J516" s="1"/>
      <c r="K516" s="1"/>
      <c r="L516" s="1">
        <v>0</v>
      </c>
      <c r="M516" s="1"/>
      <c r="N516" s="1"/>
      <c r="O516" s="1"/>
    </row>
    <row r="517" spans="1:15">
      <c r="A517" s="1"/>
      <c r="B517" s="1">
        <v>515</v>
      </c>
      <c r="C517" s="1"/>
      <c r="D517" s="1">
        <v>0</v>
      </c>
      <c r="E517" s="1">
        <f t="shared" si="16"/>
        <v>1</v>
      </c>
      <c r="F517" s="1" t="s">
        <v>1083</v>
      </c>
      <c r="G517" s="1">
        <v>800</v>
      </c>
      <c r="H517" s="1">
        <f t="shared" si="17"/>
        <v>0</v>
      </c>
      <c r="I517" s="1">
        <v>800</v>
      </c>
      <c r="J517" s="1"/>
      <c r="K517" s="1" t="s">
        <v>1045</v>
      </c>
      <c r="L517" s="1">
        <v>200</v>
      </c>
      <c r="M517" s="1"/>
      <c r="N517" s="1"/>
      <c r="O517" s="1"/>
    </row>
    <row r="518" spans="1:15">
      <c r="A518" s="1"/>
      <c r="B518" s="1">
        <v>516</v>
      </c>
      <c r="C518" s="1"/>
      <c r="D518" s="1">
        <v>0</v>
      </c>
      <c r="E518" s="1">
        <f t="shared" si="16"/>
        <v>1</v>
      </c>
      <c r="F518" s="1" t="s">
        <v>1074</v>
      </c>
      <c r="G518" s="1">
        <v>2400</v>
      </c>
      <c r="H518" s="1">
        <f t="shared" si="17"/>
        <v>0</v>
      </c>
      <c r="I518" s="1">
        <v>2400</v>
      </c>
      <c r="J518" s="1"/>
      <c r="K518" s="1" t="s">
        <v>1083</v>
      </c>
      <c r="L518" s="1">
        <v>800</v>
      </c>
      <c r="M518" s="1"/>
      <c r="N518" s="1"/>
      <c r="O518" s="1"/>
    </row>
    <row r="519" hidden="1" spans="1:15">
      <c r="A519" s="1"/>
      <c r="B519" s="1">
        <v>517</v>
      </c>
      <c r="C519" s="1">
        <v>3300</v>
      </c>
      <c r="D519" s="1">
        <v>3300</v>
      </c>
      <c r="E519" s="1">
        <f t="shared" si="16"/>
        <v>1</v>
      </c>
      <c r="F519" s="1"/>
      <c r="G519" s="1">
        <v>0</v>
      </c>
      <c r="H519" s="1">
        <f t="shared" si="17"/>
        <v>1</v>
      </c>
      <c r="I519" s="1">
        <v>3300</v>
      </c>
      <c r="J519" s="1"/>
      <c r="K519" s="1" t="s">
        <v>1083</v>
      </c>
      <c r="L519" s="1">
        <v>800</v>
      </c>
      <c r="M519" s="1"/>
      <c r="N519" s="1"/>
      <c r="O519" s="1"/>
    </row>
    <row r="520" hidden="1" spans="1:15">
      <c r="A520" s="1"/>
      <c r="B520" s="1">
        <v>518</v>
      </c>
      <c r="C520" s="1">
        <v>3300</v>
      </c>
      <c r="D520" s="1">
        <v>3300</v>
      </c>
      <c r="E520" s="1">
        <f t="shared" si="16"/>
        <v>1</v>
      </c>
      <c r="F520" s="1"/>
      <c r="G520" s="1">
        <v>0</v>
      </c>
      <c r="H520" s="1">
        <f t="shared" si="17"/>
        <v>1</v>
      </c>
      <c r="I520" s="1">
        <v>3300</v>
      </c>
      <c r="J520" s="1"/>
      <c r="K520" s="1" t="s">
        <v>1083</v>
      </c>
      <c r="L520" s="1">
        <v>800</v>
      </c>
      <c r="M520" s="1"/>
      <c r="N520" s="1"/>
      <c r="O520" s="1"/>
    </row>
    <row r="521" hidden="1" spans="1:15">
      <c r="A521" s="1"/>
      <c r="B521" s="1">
        <v>519</v>
      </c>
      <c r="C521" s="1">
        <v>3600</v>
      </c>
      <c r="D521" s="1">
        <v>3600</v>
      </c>
      <c r="E521" s="1">
        <f t="shared" si="16"/>
        <v>1</v>
      </c>
      <c r="F521" s="1"/>
      <c r="G521" s="1">
        <v>0</v>
      </c>
      <c r="H521" s="1">
        <f t="shared" si="17"/>
        <v>1</v>
      </c>
      <c r="I521" s="1">
        <v>3600</v>
      </c>
      <c r="J521" s="1"/>
      <c r="K521" s="1" t="s">
        <v>1083</v>
      </c>
      <c r="L521" s="1">
        <v>800</v>
      </c>
      <c r="M521" s="1"/>
      <c r="N521" s="1"/>
      <c r="O521" s="1"/>
    </row>
    <row r="522" spans="1:15">
      <c r="A522" s="1"/>
      <c r="B522" s="1">
        <v>520</v>
      </c>
      <c r="C522" s="1"/>
      <c r="D522" s="1">
        <v>0</v>
      </c>
      <c r="E522" s="1">
        <f t="shared" si="16"/>
        <v>1</v>
      </c>
      <c r="F522" s="1" t="s">
        <v>1074</v>
      </c>
      <c r="G522" s="1">
        <v>2400</v>
      </c>
      <c r="H522" s="1">
        <f t="shared" si="17"/>
        <v>0</v>
      </c>
      <c r="I522" s="1">
        <v>2400</v>
      </c>
      <c r="J522" s="1"/>
      <c r="K522" s="1" t="s">
        <v>1045</v>
      </c>
      <c r="L522" s="1">
        <v>200</v>
      </c>
      <c r="M522" s="1"/>
      <c r="N522" s="1"/>
      <c r="O522" s="1"/>
    </row>
    <row r="523" spans="1:15">
      <c r="A523" s="1"/>
      <c r="B523" s="1">
        <v>521</v>
      </c>
      <c r="C523" s="1"/>
      <c r="D523" s="1">
        <v>0</v>
      </c>
      <c r="E523" s="1">
        <f t="shared" si="16"/>
        <v>1</v>
      </c>
      <c r="F523" s="1" t="s">
        <v>1074</v>
      </c>
      <c r="G523" s="1">
        <v>2400</v>
      </c>
      <c r="H523" s="1">
        <f t="shared" si="17"/>
        <v>0</v>
      </c>
      <c r="I523" s="1">
        <v>2400</v>
      </c>
      <c r="J523" s="1"/>
      <c r="K523" s="1" t="s">
        <v>1083</v>
      </c>
      <c r="L523" s="1">
        <v>800</v>
      </c>
      <c r="M523" s="1"/>
      <c r="N523" s="1"/>
      <c r="O523" s="1"/>
    </row>
    <row r="524" spans="1:15">
      <c r="A524" s="1"/>
      <c r="B524" s="1">
        <v>522</v>
      </c>
      <c r="C524" s="1"/>
      <c r="D524" s="1">
        <v>0</v>
      </c>
      <c r="E524" s="1">
        <f t="shared" si="16"/>
        <v>1</v>
      </c>
      <c r="F524" s="1" t="s">
        <v>1074</v>
      </c>
      <c r="G524" s="1">
        <v>2400</v>
      </c>
      <c r="H524" s="1">
        <f t="shared" si="17"/>
        <v>0</v>
      </c>
      <c r="I524" s="1">
        <v>2400</v>
      </c>
      <c r="J524" s="1"/>
      <c r="K524" s="1" t="s">
        <v>1045</v>
      </c>
      <c r="L524" s="1">
        <v>200</v>
      </c>
      <c r="M524" s="1"/>
      <c r="N524" s="1"/>
      <c r="O524" s="1"/>
    </row>
    <row r="525" spans="1:15">
      <c r="A525" s="1"/>
      <c r="B525" s="1">
        <v>523</v>
      </c>
      <c r="C525" s="1"/>
      <c r="D525" s="1">
        <v>0</v>
      </c>
      <c r="E525" s="1">
        <f t="shared" si="16"/>
        <v>1</v>
      </c>
      <c r="F525" s="1" t="s">
        <v>1038</v>
      </c>
      <c r="G525" s="1">
        <v>1600</v>
      </c>
      <c r="H525" s="1">
        <f t="shared" si="17"/>
        <v>0</v>
      </c>
      <c r="I525" s="1">
        <v>1600</v>
      </c>
      <c r="J525" s="1"/>
      <c r="K525" s="1" t="s">
        <v>1083</v>
      </c>
      <c r="L525" s="1">
        <v>800</v>
      </c>
      <c r="M525" s="1"/>
      <c r="N525" s="1"/>
      <c r="O525" s="1"/>
    </row>
    <row r="526" spans="1:15">
      <c r="A526" s="1"/>
      <c r="B526" s="1">
        <v>524</v>
      </c>
      <c r="C526" s="1"/>
      <c r="D526" s="1">
        <v>0</v>
      </c>
      <c r="E526" s="1">
        <f t="shared" si="16"/>
        <v>1</v>
      </c>
      <c r="F526" s="1" t="s">
        <v>1044</v>
      </c>
      <c r="G526" s="1">
        <v>1800</v>
      </c>
      <c r="H526" s="1">
        <f t="shared" si="17"/>
        <v>0</v>
      </c>
      <c r="I526" s="1">
        <v>1800</v>
      </c>
      <c r="J526" s="1"/>
      <c r="K526" s="1" t="s">
        <v>1045</v>
      </c>
      <c r="L526" s="1">
        <v>200</v>
      </c>
      <c r="M526" s="1"/>
      <c r="N526" s="1"/>
      <c r="O526" s="1"/>
    </row>
    <row r="527" spans="1:15">
      <c r="A527" s="1"/>
      <c r="B527" s="1">
        <v>525</v>
      </c>
      <c r="C527" s="1"/>
      <c r="D527" s="1">
        <v>0</v>
      </c>
      <c r="E527" s="1">
        <f t="shared" si="16"/>
        <v>1</v>
      </c>
      <c r="F527" s="1" t="s">
        <v>1058</v>
      </c>
      <c r="G527" s="1">
        <v>2200</v>
      </c>
      <c r="H527" s="1">
        <f t="shared" si="17"/>
        <v>0</v>
      </c>
      <c r="I527" s="1">
        <v>2200</v>
      </c>
      <c r="J527" s="1"/>
      <c r="K527" s="1"/>
      <c r="L527" s="1">
        <v>0</v>
      </c>
      <c r="M527" s="1"/>
      <c r="N527" s="1"/>
      <c r="O527" s="1"/>
    </row>
    <row r="528" spans="1:15">
      <c r="A528" s="1"/>
      <c r="B528" s="1">
        <v>526</v>
      </c>
      <c r="C528" s="1"/>
      <c r="D528" s="1">
        <v>0</v>
      </c>
      <c r="E528" s="1">
        <f t="shared" si="16"/>
        <v>1</v>
      </c>
      <c r="F528" s="1" t="s">
        <v>1058</v>
      </c>
      <c r="G528" s="1">
        <v>2200</v>
      </c>
      <c r="H528" s="1">
        <f t="shared" si="17"/>
        <v>0</v>
      </c>
      <c r="I528" s="1">
        <v>2200</v>
      </c>
      <c r="J528" s="1"/>
      <c r="K528" s="1"/>
      <c r="L528" s="1">
        <v>0</v>
      </c>
      <c r="M528" s="1"/>
      <c r="N528" s="1"/>
      <c r="O528" s="1"/>
    </row>
    <row r="529" spans="1:15">
      <c r="A529" s="1"/>
      <c r="B529" s="1">
        <v>527</v>
      </c>
      <c r="C529" s="1"/>
      <c r="D529" s="1">
        <v>0</v>
      </c>
      <c r="E529" s="1">
        <f t="shared" si="16"/>
        <v>1</v>
      </c>
      <c r="F529" s="1" t="s">
        <v>1046</v>
      </c>
      <c r="G529" s="1">
        <v>2000</v>
      </c>
      <c r="H529" s="1">
        <f t="shared" si="17"/>
        <v>0</v>
      </c>
      <c r="I529" s="1">
        <v>2000</v>
      </c>
      <c r="J529" s="1"/>
      <c r="K529" s="1" t="s">
        <v>1045</v>
      </c>
      <c r="L529" s="1">
        <v>200</v>
      </c>
      <c r="M529" s="1"/>
      <c r="N529" s="1"/>
      <c r="O529" s="1"/>
    </row>
    <row r="530" spans="1:15">
      <c r="A530" s="1"/>
      <c r="B530" s="1">
        <v>528</v>
      </c>
      <c r="C530" s="1"/>
      <c r="D530" s="1">
        <v>0</v>
      </c>
      <c r="E530" s="1">
        <f t="shared" si="16"/>
        <v>1</v>
      </c>
      <c r="F530" s="1" t="s">
        <v>1046</v>
      </c>
      <c r="G530" s="1">
        <v>2000</v>
      </c>
      <c r="H530" s="1">
        <f t="shared" si="17"/>
        <v>0</v>
      </c>
      <c r="I530" s="1">
        <v>2000</v>
      </c>
      <c r="J530" s="1"/>
      <c r="K530" s="1" t="s">
        <v>1083</v>
      </c>
      <c r="L530" s="1">
        <v>800</v>
      </c>
      <c r="M530" s="1"/>
      <c r="N530" s="1"/>
      <c r="O530" s="1"/>
    </row>
    <row r="531" hidden="1" spans="1:15">
      <c r="A531" s="1"/>
      <c r="B531" s="1">
        <v>529</v>
      </c>
      <c r="C531" s="1">
        <v>2700</v>
      </c>
      <c r="D531" s="1">
        <v>2700</v>
      </c>
      <c r="E531" s="1">
        <f t="shared" si="16"/>
        <v>1</v>
      </c>
      <c r="F531" s="1"/>
      <c r="G531" s="1">
        <v>0</v>
      </c>
      <c r="H531" s="1">
        <f t="shared" si="17"/>
        <v>1</v>
      </c>
      <c r="I531" s="1">
        <v>2700</v>
      </c>
      <c r="J531" s="1"/>
      <c r="K531" s="1" t="s">
        <v>1083</v>
      </c>
      <c r="L531" s="1">
        <v>800</v>
      </c>
      <c r="M531" s="1"/>
      <c r="N531" s="1"/>
      <c r="O531" s="1"/>
    </row>
    <row r="532" spans="1:15">
      <c r="A532" s="1"/>
      <c r="B532" s="1">
        <v>530</v>
      </c>
      <c r="C532" s="1"/>
      <c r="D532" s="1">
        <v>0</v>
      </c>
      <c r="E532" s="1">
        <f t="shared" si="16"/>
        <v>1</v>
      </c>
      <c r="F532" s="1" t="s">
        <v>1058</v>
      </c>
      <c r="G532" s="1">
        <v>2200</v>
      </c>
      <c r="H532" s="1">
        <f t="shared" si="17"/>
        <v>0</v>
      </c>
      <c r="I532" s="1">
        <v>2200</v>
      </c>
      <c r="J532" s="1"/>
      <c r="K532" s="1"/>
      <c r="L532" s="1">
        <v>0</v>
      </c>
      <c r="M532" s="1"/>
      <c r="N532" s="1"/>
      <c r="O532" s="1"/>
    </row>
    <row r="533" spans="1:15">
      <c r="A533" s="1"/>
      <c r="B533" s="1">
        <v>531</v>
      </c>
      <c r="C533" s="1"/>
      <c r="D533" s="1">
        <v>0</v>
      </c>
      <c r="E533" s="1">
        <f t="shared" si="16"/>
        <v>1</v>
      </c>
      <c r="F533" s="1" t="s">
        <v>1046</v>
      </c>
      <c r="G533" s="1">
        <v>2000</v>
      </c>
      <c r="H533" s="1">
        <f t="shared" si="17"/>
        <v>0</v>
      </c>
      <c r="I533" s="1">
        <v>2000</v>
      </c>
      <c r="J533" s="1"/>
      <c r="K533" s="1" t="s">
        <v>1083</v>
      </c>
      <c r="L533" s="1">
        <v>800</v>
      </c>
      <c r="M533" s="1"/>
      <c r="N533" s="1"/>
      <c r="O533" s="1"/>
    </row>
    <row r="534" hidden="1" spans="1:15">
      <c r="A534" s="1"/>
      <c r="B534" s="1">
        <v>532</v>
      </c>
      <c r="C534" s="1">
        <v>3300</v>
      </c>
      <c r="D534" s="1">
        <v>3300</v>
      </c>
      <c r="E534" s="1">
        <f t="shared" si="16"/>
        <v>1</v>
      </c>
      <c r="F534" s="1"/>
      <c r="G534" s="1">
        <v>0</v>
      </c>
      <c r="H534" s="1">
        <f t="shared" si="17"/>
        <v>1</v>
      </c>
      <c r="I534" s="1">
        <v>3300</v>
      </c>
      <c r="J534" s="1"/>
      <c r="K534" s="1"/>
      <c r="L534" s="1">
        <v>0</v>
      </c>
      <c r="M534" s="1"/>
      <c r="N534" s="1"/>
      <c r="O534" s="1"/>
    </row>
    <row r="535" hidden="1" spans="1:15">
      <c r="A535" s="1"/>
      <c r="B535" s="1">
        <v>533</v>
      </c>
      <c r="C535" s="1">
        <v>3300</v>
      </c>
      <c r="D535" s="1">
        <v>3300</v>
      </c>
      <c r="E535" s="1">
        <f t="shared" si="16"/>
        <v>1</v>
      </c>
      <c r="F535" s="1"/>
      <c r="G535" s="1">
        <v>0</v>
      </c>
      <c r="H535" s="1">
        <f t="shared" si="17"/>
        <v>1</v>
      </c>
      <c r="I535" s="1">
        <v>3300</v>
      </c>
      <c r="J535" s="1"/>
      <c r="K535" s="1"/>
      <c r="L535" s="1">
        <v>0</v>
      </c>
      <c r="M535" s="1"/>
      <c r="N535" s="1"/>
      <c r="O535" s="1"/>
    </row>
    <row r="536" hidden="1" spans="1:15">
      <c r="A536" s="1"/>
      <c r="B536" s="1">
        <v>534</v>
      </c>
      <c r="C536" s="1">
        <v>3300</v>
      </c>
      <c r="D536" s="1">
        <v>3300</v>
      </c>
      <c r="E536" s="1">
        <f t="shared" si="16"/>
        <v>1</v>
      </c>
      <c r="F536" s="1"/>
      <c r="G536" s="1">
        <v>0</v>
      </c>
      <c r="H536" s="1">
        <f t="shared" si="17"/>
        <v>1</v>
      </c>
      <c r="I536" s="1">
        <v>3300</v>
      </c>
      <c r="J536" s="1"/>
      <c r="K536" s="1"/>
      <c r="L536" s="1">
        <v>0</v>
      </c>
      <c r="M536" s="1"/>
      <c r="N536" s="1"/>
      <c r="O536" s="1"/>
    </row>
    <row r="537" spans="1:15">
      <c r="A537" s="1"/>
      <c r="B537" s="1">
        <v>535</v>
      </c>
      <c r="C537" s="1"/>
      <c r="D537" s="1">
        <v>0</v>
      </c>
      <c r="E537" s="1">
        <f t="shared" si="16"/>
        <v>1</v>
      </c>
      <c r="F537" s="1" t="s">
        <v>1058</v>
      </c>
      <c r="G537" s="1">
        <v>2200</v>
      </c>
      <c r="H537" s="1">
        <f t="shared" si="17"/>
        <v>0</v>
      </c>
      <c r="I537" s="1">
        <v>2200</v>
      </c>
      <c r="J537" s="1"/>
      <c r="K537" s="1"/>
      <c r="L537" s="1">
        <v>0</v>
      </c>
      <c r="M537" s="1"/>
      <c r="N537" s="1"/>
      <c r="O537" s="1"/>
    </row>
    <row r="538" spans="1:15">
      <c r="A538" s="1"/>
      <c r="B538" s="1">
        <v>536</v>
      </c>
      <c r="C538" s="1"/>
      <c r="D538" s="1">
        <v>0</v>
      </c>
      <c r="E538" s="1">
        <f t="shared" si="16"/>
        <v>1</v>
      </c>
      <c r="F538" s="1" t="s">
        <v>1074</v>
      </c>
      <c r="G538" s="1">
        <v>2400</v>
      </c>
      <c r="H538" s="1">
        <f t="shared" si="17"/>
        <v>0</v>
      </c>
      <c r="I538" s="1">
        <v>2400</v>
      </c>
      <c r="J538" s="1"/>
      <c r="K538" s="1" t="s">
        <v>1045</v>
      </c>
      <c r="L538" s="1">
        <v>200</v>
      </c>
      <c r="M538" s="1"/>
      <c r="N538" s="1"/>
      <c r="O538" s="1"/>
    </row>
    <row r="539" spans="1:15">
      <c r="A539" s="1"/>
      <c r="B539" s="1">
        <v>537</v>
      </c>
      <c r="C539" s="1"/>
      <c r="D539" s="1">
        <v>0</v>
      </c>
      <c r="E539" s="1">
        <f t="shared" si="16"/>
        <v>1</v>
      </c>
      <c r="F539" s="1" t="s">
        <v>1044</v>
      </c>
      <c r="G539" s="1">
        <v>1800</v>
      </c>
      <c r="H539" s="1">
        <f t="shared" si="17"/>
        <v>0</v>
      </c>
      <c r="I539" s="1">
        <v>1800</v>
      </c>
      <c r="J539" s="1"/>
      <c r="K539" s="1" t="s">
        <v>1083</v>
      </c>
      <c r="L539" s="1">
        <v>800</v>
      </c>
      <c r="M539" s="1"/>
      <c r="N539" s="1"/>
      <c r="O539" s="1"/>
    </row>
    <row r="540" spans="1:15">
      <c r="A540" s="1"/>
      <c r="B540" s="1">
        <v>538</v>
      </c>
      <c r="C540" s="1"/>
      <c r="D540" s="1">
        <v>0</v>
      </c>
      <c r="E540" s="1">
        <f t="shared" si="16"/>
        <v>1</v>
      </c>
      <c r="F540" s="1" t="s">
        <v>1077</v>
      </c>
      <c r="G540" s="1">
        <v>1200</v>
      </c>
      <c r="H540" s="1">
        <f t="shared" si="17"/>
        <v>0</v>
      </c>
      <c r="I540" s="1">
        <v>1200</v>
      </c>
      <c r="J540" s="1"/>
      <c r="K540" s="1" t="s">
        <v>1045</v>
      </c>
      <c r="L540" s="1">
        <v>200</v>
      </c>
      <c r="M540" s="1"/>
      <c r="N540" s="1"/>
      <c r="O540" s="1"/>
    </row>
    <row r="541" spans="1:15">
      <c r="A541" s="1"/>
      <c r="B541" s="1">
        <v>539</v>
      </c>
      <c r="C541" s="1"/>
      <c r="D541" s="1">
        <v>0</v>
      </c>
      <c r="E541" s="1">
        <f t="shared" si="16"/>
        <v>1</v>
      </c>
      <c r="F541" s="1" t="s">
        <v>1062</v>
      </c>
      <c r="G541" s="1">
        <v>600</v>
      </c>
      <c r="H541" s="1">
        <f t="shared" si="17"/>
        <v>0</v>
      </c>
      <c r="I541" s="1">
        <v>600</v>
      </c>
      <c r="J541" s="1"/>
      <c r="K541" s="1"/>
      <c r="L541" s="1">
        <v>0</v>
      </c>
      <c r="M541" s="1"/>
      <c r="N541" s="1"/>
      <c r="O541" s="1"/>
    </row>
    <row r="542" spans="1:15">
      <c r="A542" s="1"/>
      <c r="B542" s="1">
        <v>540</v>
      </c>
      <c r="C542" s="1"/>
      <c r="D542" s="1">
        <v>0</v>
      </c>
      <c r="E542" s="1">
        <f t="shared" si="16"/>
        <v>1</v>
      </c>
      <c r="F542" s="1" t="s">
        <v>1066</v>
      </c>
      <c r="G542" s="1">
        <v>1000</v>
      </c>
      <c r="H542" s="1">
        <f t="shared" si="17"/>
        <v>0</v>
      </c>
      <c r="I542" s="1">
        <v>1000</v>
      </c>
      <c r="J542" s="1"/>
      <c r="K542" s="1"/>
      <c r="L542" s="1">
        <v>0</v>
      </c>
      <c r="M542" s="1"/>
      <c r="N542" s="1"/>
      <c r="O542" s="1"/>
    </row>
    <row r="543" spans="1:15">
      <c r="A543" s="1"/>
      <c r="B543" s="1">
        <v>541</v>
      </c>
      <c r="C543" s="1"/>
      <c r="D543" s="1">
        <v>0</v>
      </c>
      <c r="E543" s="1">
        <f t="shared" si="16"/>
        <v>1</v>
      </c>
      <c r="F543" s="1" t="s">
        <v>1066</v>
      </c>
      <c r="G543" s="1">
        <v>1000</v>
      </c>
      <c r="H543" s="1">
        <f t="shared" si="17"/>
        <v>0</v>
      </c>
      <c r="I543" s="1">
        <v>1000</v>
      </c>
      <c r="J543" s="1"/>
      <c r="K543" s="1" t="s">
        <v>1045</v>
      </c>
      <c r="L543" s="1">
        <v>200</v>
      </c>
      <c r="M543" s="1"/>
      <c r="N543" s="1"/>
      <c r="O543" s="1"/>
    </row>
    <row r="544" spans="1:15">
      <c r="A544" s="1"/>
      <c r="B544" s="1">
        <v>542</v>
      </c>
      <c r="C544" s="1"/>
      <c r="D544" s="1">
        <v>0</v>
      </c>
      <c r="E544" s="1">
        <f t="shared" si="16"/>
        <v>1</v>
      </c>
      <c r="F544" s="1" t="s">
        <v>1038</v>
      </c>
      <c r="G544" s="1">
        <v>1600</v>
      </c>
      <c r="H544" s="1">
        <f t="shared" si="17"/>
        <v>0</v>
      </c>
      <c r="I544" s="1">
        <v>1600</v>
      </c>
      <c r="J544" s="1"/>
      <c r="K544" s="1" t="s">
        <v>1045</v>
      </c>
      <c r="L544" s="1">
        <v>200</v>
      </c>
      <c r="M544" s="1"/>
      <c r="N544" s="1"/>
      <c r="O544" s="1"/>
    </row>
    <row r="545" spans="1:15">
      <c r="A545" s="1"/>
      <c r="B545" s="1">
        <v>543</v>
      </c>
      <c r="C545" s="1"/>
      <c r="D545" s="1">
        <v>0</v>
      </c>
      <c r="E545" s="1">
        <f t="shared" si="16"/>
        <v>1</v>
      </c>
      <c r="F545" s="1" t="s">
        <v>1046</v>
      </c>
      <c r="G545" s="1">
        <v>2000</v>
      </c>
      <c r="H545" s="1">
        <f t="shared" si="17"/>
        <v>0</v>
      </c>
      <c r="I545" s="1">
        <v>2000</v>
      </c>
      <c r="J545" s="1"/>
      <c r="K545" s="1"/>
      <c r="L545" s="1">
        <v>0</v>
      </c>
      <c r="M545" s="1"/>
      <c r="N545" s="1"/>
      <c r="O545" s="1"/>
    </row>
    <row r="546" spans="1:15">
      <c r="A546" s="1"/>
      <c r="B546" s="1">
        <v>544</v>
      </c>
      <c r="C546" s="1"/>
      <c r="D546" s="1">
        <v>0</v>
      </c>
      <c r="E546" s="1">
        <f t="shared" si="16"/>
        <v>1</v>
      </c>
      <c r="F546" s="1" t="s">
        <v>1046</v>
      </c>
      <c r="G546" s="1">
        <v>2000</v>
      </c>
      <c r="H546" s="1">
        <f t="shared" si="17"/>
        <v>0</v>
      </c>
      <c r="I546" s="1">
        <v>2000</v>
      </c>
      <c r="J546" s="1"/>
      <c r="K546" s="1" t="s">
        <v>1045</v>
      </c>
      <c r="L546" s="1">
        <v>200</v>
      </c>
      <c r="M546" s="1"/>
      <c r="N546" s="1"/>
      <c r="O546" s="1"/>
    </row>
    <row r="547" spans="1:15">
      <c r="A547" s="1"/>
      <c r="B547" s="1">
        <v>545</v>
      </c>
      <c r="C547" s="1"/>
      <c r="D547" s="1">
        <v>0</v>
      </c>
      <c r="E547" s="1">
        <f t="shared" si="16"/>
        <v>1</v>
      </c>
      <c r="F547" s="1" t="s">
        <v>1058</v>
      </c>
      <c r="G547" s="1">
        <v>2200</v>
      </c>
      <c r="H547" s="1">
        <f t="shared" si="17"/>
        <v>0</v>
      </c>
      <c r="I547" s="1">
        <v>2200</v>
      </c>
      <c r="J547" s="1"/>
      <c r="K547" s="1"/>
      <c r="L547" s="1">
        <v>0</v>
      </c>
      <c r="M547" s="1"/>
      <c r="N547" s="1"/>
      <c r="O547" s="1"/>
    </row>
    <row r="548" spans="1:15">
      <c r="A548" s="1"/>
      <c r="B548" s="1">
        <v>546</v>
      </c>
      <c r="C548" s="1"/>
      <c r="D548" s="1">
        <v>0</v>
      </c>
      <c r="E548" s="1">
        <f t="shared" si="16"/>
        <v>1</v>
      </c>
      <c r="F548" s="1" t="s">
        <v>1083</v>
      </c>
      <c r="G548" s="1">
        <v>800</v>
      </c>
      <c r="H548" s="1">
        <f t="shared" si="17"/>
        <v>0</v>
      </c>
      <c r="I548" s="1">
        <v>800</v>
      </c>
      <c r="J548" s="1"/>
      <c r="K548" s="1" t="s">
        <v>1045</v>
      </c>
      <c r="L548" s="1">
        <v>200</v>
      </c>
      <c r="M548" s="1"/>
      <c r="N548" s="1"/>
      <c r="O548" s="1"/>
    </row>
    <row r="549" spans="1:15">
      <c r="A549" s="1"/>
      <c r="B549" s="1">
        <v>547</v>
      </c>
      <c r="C549" s="1"/>
      <c r="D549" s="1">
        <v>0</v>
      </c>
      <c r="E549" s="1">
        <f t="shared" si="16"/>
        <v>1</v>
      </c>
      <c r="F549" s="1" t="s">
        <v>1046</v>
      </c>
      <c r="G549" s="1">
        <v>2000</v>
      </c>
      <c r="H549" s="1">
        <f t="shared" si="17"/>
        <v>0</v>
      </c>
      <c r="I549" s="1">
        <v>2000</v>
      </c>
      <c r="J549" s="1"/>
      <c r="K549" s="1"/>
      <c r="L549" s="1">
        <v>0</v>
      </c>
      <c r="M549" s="1"/>
      <c r="N549" s="1"/>
      <c r="O549" s="1"/>
    </row>
    <row r="550" spans="1:15">
      <c r="A550" s="1"/>
      <c r="B550" s="1">
        <v>548</v>
      </c>
      <c r="C550" s="1"/>
      <c r="D550" s="1">
        <v>0</v>
      </c>
      <c r="E550" s="1">
        <f t="shared" si="16"/>
        <v>1</v>
      </c>
      <c r="F550" s="1" t="s">
        <v>1058</v>
      </c>
      <c r="G550" s="1">
        <v>2200</v>
      </c>
      <c r="H550" s="1">
        <f t="shared" si="17"/>
        <v>0</v>
      </c>
      <c r="I550" s="1">
        <v>2200</v>
      </c>
      <c r="J550" s="1"/>
      <c r="K550" s="1"/>
      <c r="L550" s="1">
        <v>0</v>
      </c>
      <c r="M550" s="1"/>
      <c r="N550" s="1"/>
      <c r="O550" s="1"/>
    </row>
    <row r="551" spans="1:15">
      <c r="A551" s="1"/>
      <c r="B551" s="1">
        <v>549</v>
      </c>
      <c r="C551" s="1"/>
      <c r="D551" s="1">
        <v>0</v>
      </c>
      <c r="E551" s="1">
        <f t="shared" si="16"/>
        <v>1</v>
      </c>
      <c r="F551" s="1" t="s">
        <v>1077</v>
      </c>
      <c r="G551" s="1">
        <v>1200</v>
      </c>
      <c r="H551" s="1">
        <f t="shared" si="17"/>
        <v>0</v>
      </c>
      <c r="I551" s="1">
        <v>1200</v>
      </c>
      <c r="J551" s="1"/>
      <c r="K551" s="1" t="s">
        <v>1045</v>
      </c>
      <c r="L551" s="1">
        <v>200</v>
      </c>
      <c r="M551" s="1"/>
      <c r="N551" s="1"/>
      <c r="O551" s="1"/>
    </row>
    <row r="552" spans="1:15">
      <c r="A552" s="1"/>
      <c r="B552" s="1">
        <v>550</v>
      </c>
      <c r="C552" s="1"/>
      <c r="D552" s="1">
        <v>0</v>
      </c>
      <c r="E552" s="1">
        <f t="shared" si="16"/>
        <v>1</v>
      </c>
      <c r="F552" s="1" t="s">
        <v>1083</v>
      </c>
      <c r="G552" s="1">
        <v>800</v>
      </c>
      <c r="H552" s="1">
        <f t="shared" si="17"/>
        <v>0</v>
      </c>
      <c r="I552" s="1">
        <v>800</v>
      </c>
      <c r="J552" s="1"/>
      <c r="K552" s="1"/>
      <c r="L552" s="1">
        <v>0</v>
      </c>
      <c r="M552" s="1"/>
      <c r="N552" s="1"/>
      <c r="O552" s="1"/>
    </row>
    <row r="553" spans="1:15">
      <c r="A553" s="1"/>
      <c r="B553" s="1">
        <v>551</v>
      </c>
      <c r="C553" s="1"/>
      <c r="D553" s="1">
        <v>0</v>
      </c>
      <c r="E553" s="1">
        <f t="shared" si="16"/>
        <v>1</v>
      </c>
      <c r="F553" s="1" t="s">
        <v>1077</v>
      </c>
      <c r="G553" s="1">
        <v>1200</v>
      </c>
      <c r="H553" s="1">
        <f t="shared" si="17"/>
        <v>0</v>
      </c>
      <c r="I553" s="1">
        <v>1200</v>
      </c>
      <c r="J553" s="1"/>
      <c r="K553" s="1" t="s">
        <v>1045</v>
      </c>
      <c r="L553" s="1">
        <v>200</v>
      </c>
      <c r="M553" s="1"/>
      <c r="N553" s="1"/>
      <c r="O553" s="1"/>
    </row>
    <row r="554" hidden="1" spans="1:15">
      <c r="A554" s="1"/>
      <c r="B554" s="1">
        <v>552</v>
      </c>
      <c r="C554" s="1">
        <v>3000</v>
      </c>
      <c r="D554" s="1">
        <v>3000</v>
      </c>
      <c r="E554" s="1">
        <f t="shared" si="16"/>
        <v>1</v>
      </c>
      <c r="F554" s="1"/>
      <c r="G554" s="1">
        <v>0</v>
      </c>
      <c r="H554" s="1">
        <f t="shared" si="17"/>
        <v>1</v>
      </c>
      <c r="I554" s="1">
        <v>3000</v>
      </c>
      <c r="J554" s="1"/>
      <c r="K554" s="1" t="s">
        <v>1083</v>
      </c>
      <c r="L554" s="1">
        <v>800</v>
      </c>
      <c r="M554" s="1"/>
      <c r="N554" s="1"/>
      <c r="O554" s="1"/>
    </row>
    <row r="555" hidden="1" spans="1:15">
      <c r="A555" s="1"/>
      <c r="B555" s="1">
        <v>553</v>
      </c>
      <c r="C555" s="1">
        <v>3300</v>
      </c>
      <c r="D555" s="1">
        <v>3300</v>
      </c>
      <c r="E555" s="1">
        <f t="shared" si="16"/>
        <v>1</v>
      </c>
      <c r="F555" s="1"/>
      <c r="G555" s="1">
        <v>0</v>
      </c>
      <c r="H555" s="1">
        <f t="shared" si="17"/>
        <v>1</v>
      </c>
      <c r="I555" s="1">
        <v>3300</v>
      </c>
      <c r="J555" s="1"/>
      <c r="K555" s="1" t="s">
        <v>1045</v>
      </c>
      <c r="L555" s="1">
        <v>200</v>
      </c>
      <c r="M555" s="1"/>
      <c r="N555" s="1"/>
      <c r="O555" s="1"/>
    </row>
    <row r="556" hidden="1" spans="1:15">
      <c r="A556" s="1"/>
      <c r="B556" s="1">
        <v>554</v>
      </c>
      <c r="C556" s="1">
        <v>3000</v>
      </c>
      <c r="D556" s="1">
        <v>3000</v>
      </c>
      <c r="E556" s="1">
        <f t="shared" si="16"/>
        <v>1</v>
      </c>
      <c r="F556" s="1"/>
      <c r="G556" s="1">
        <v>0</v>
      </c>
      <c r="H556" s="1">
        <f t="shared" si="17"/>
        <v>1</v>
      </c>
      <c r="I556" s="1">
        <v>3000</v>
      </c>
      <c r="J556" s="1"/>
      <c r="K556" s="1" t="s">
        <v>1083</v>
      </c>
      <c r="L556" s="1">
        <v>800</v>
      </c>
      <c r="M556" s="1"/>
      <c r="N556" s="1"/>
      <c r="O556" s="1"/>
    </row>
    <row r="557" hidden="1" spans="1:15">
      <c r="A557" s="1"/>
      <c r="B557" s="1">
        <v>555</v>
      </c>
      <c r="C557" s="1">
        <v>3600</v>
      </c>
      <c r="D557" s="1">
        <v>3600</v>
      </c>
      <c r="E557" s="1">
        <f t="shared" si="16"/>
        <v>1</v>
      </c>
      <c r="F557" s="1"/>
      <c r="G557" s="1">
        <v>0</v>
      </c>
      <c r="H557" s="1">
        <f t="shared" si="17"/>
        <v>1</v>
      </c>
      <c r="I557" s="1">
        <v>3600</v>
      </c>
      <c r="J557" s="1"/>
      <c r="K557" s="1" t="s">
        <v>1045</v>
      </c>
      <c r="L557" s="1">
        <v>200</v>
      </c>
      <c r="M557" s="1"/>
      <c r="N557" s="1"/>
      <c r="O557" s="1"/>
    </row>
    <row r="558" hidden="1" spans="1:15">
      <c r="A558" s="1"/>
      <c r="B558" s="1">
        <v>556</v>
      </c>
      <c r="C558" s="1">
        <v>3600</v>
      </c>
      <c r="D558" s="1">
        <v>3600</v>
      </c>
      <c r="E558" s="1">
        <f t="shared" si="16"/>
        <v>1</v>
      </c>
      <c r="F558" s="1"/>
      <c r="G558" s="1">
        <v>0</v>
      </c>
      <c r="H558" s="1">
        <f t="shared" si="17"/>
        <v>1</v>
      </c>
      <c r="I558" s="1">
        <v>3600</v>
      </c>
      <c r="J558" s="1"/>
      <c r="K558" s="1"/>
      <c r="L558" s="1">
        <v>0</v>
      </c>
      <c r="M558" s="1"/>
      <c r="N558" s="1"/>
      <c r="O558" s="1"/>
    </row>
    <row r="559" hidden="1" spans="1:15">
      <c r="A559" s="1"/>
      <c r="B559" s="1">
        <v>557</v>
      </c>
      <c r="C559" s="1">
        <v>3600</v>
      </c>
      <c r="D559" s="1">
        <v>3600</v>
      </c>
      <c r="E559" s="1">
        <f t="shared" si="16"/>
        <v>1</v>
      </c>
      <c r="F559" s="1"/>
      <c r="G559" s="1">
        <v>0</v>
      </c>
      <c r="H559" s="1">
        <f t="shared" si="17"/>
        <v>1</v>
      </c>
      <c r="I559" s="1">
        <v>3600</v>
      </c>
      <c r="J559" s="1"/>
      <c r="K559" s="1" t="s">
        <v>1045</v>
      </c>
      <c r="L559" s="1">
        <v>200</v>
      </c>
      <c r="M559" s="1"/>
      <c r="N559" s="1"/>
      <c r="O559" s="1"/>
    </row>
    <row r="560" spans="1:15">
      <c r="A560" s="1"/>
      <c r="B560" s="1">
        <v>558</v>
      </c>
      <c r="C560" s="1"/>
      <c r="D560" s="1">
        <v>0</v>
      </c>
      <c r="E560" s="1">
        <f t="shared" si="16"/>
        <v>1</v>
      </c>
      <c r="F560" s="1" t="s">
        <v>1046</v>
      </c>
      <c r="G560" s="1">
        <v>2000</v>
      </c>
      <c r="H560" s="1">
        <f t="shared" si="17"/>
        <v>0</v>
      </c>
      <c r="I560" s="1">
        <v>2000</v>
      </c>
      <c r="J560" s="1"/>
      <c r="K560" s="1"/>
      <c r="L560" s="1">
        <v>0</v>
      </c>
      <c r="M560" s="1"/>
      <c r="N560" s="1"/>
      <c r="O560" s="1"/>
    </row>
    <row r="561" spans="1:15">
      <c r="A561" s="1"/>
      <c r="B561" s="1">
        <v>559</v>
      </c>
      <c r="C561" s="1"/>
      <c r="D561" s="1">
        <v>0</v>
      </c>
      <c r="E561" s="1">
        <f t="shared" si="16"/>
        <v>1</v>
      </c>
      <c r="F561" s="1" t="s">
        <v>1044</v>
      </c>
      <c r="G561" s="1">
        <v>1800</v>
      </c>
      <c r="H561" s="1">
        <f t="shared" si="17"/>
        <v>0</v>
      </c>
      <c r="I561" s="1">
        <v>1800</v>
      </c>
      <c r="J561" s="1"/>
      <c r="K561" s="1"/>
      <c r="L561" s="1">
        <v>0</v>
      </c>
      <c r="M561" s="1"/>
      <c r="N561" s="1"/>
      <c r="O561" s="1"/>
    </row>
    <row r="562" spans="1:15">
      <c r="A562" s="1"/>
      <c r="B562" s="1">
        <v>560</v>
      </c>
      <c r="C562" s="1"/>
      <c r="D562" s="1">
        <v>0</v>
      </c>
      <c r="E562" s="1">
        <f t="shared" si="16"/>
        <v>1</v>
      </c>
      <c r="F562" s="1" t="s">
        <v>1044</v>
      </c>
      <c r="G562" s="1">
        <v>1800</v>
      </c>
      <c r="H562" s="1">
        <f t="shared" si="17"/>
        <v>0</v>
      </c>
      <c r="I562" s="1">
        <v>1800</v>
      </c>
      <c r="J562" s="1"/>
      <c r="K562" s="1"/>
      <c r="L562" s="1">
        <v>0</v>
      </c>
      <c r="M562" s="1"/>
      <c r="N562" s="1"/>
      <c r="O562" s="1"/>
    </row>
    <row r="563" spans="1:15">
      <c r="A563" s="1"/>
      <c r="B563" s="1">
        <v>561</v>
      </c>
      <c r="C563" s="1"/>
      <c r="D563" s="1">
        <v>0</v>
      </c>
      <c r="E563" s="1">
        <f t="shared" si="16"/>
        <v>1</v>
      </c>
      <c r="F563" s="1" t="s">
        <v>1058</v>
      </c>
      <c r="G563" s="1">
        <v>2200</v>
      </c>
      <c r="H563" s="1">
        <f t="shared" si="17"/>
        <v>0</v>
      </c>
      <c r="I563" s="1">
        <v>2200</v>
      </c>
      <c r="J563" s="1"/>
      <c r="K563" s="1"/>
      <c r="L563" s="1">
        <v>0</v>
      </c>
      <c r="M563" s="1"/>
      <c r="N563" s="1"/>
      <c r="O563" s="1"/>
    </row>
    <row r="564" spans="1:15">
      <c r="A564" s="1"/>
      <c r="B564" s="1">
        <v>562</v>
      </c>
      <c r="C564" s="1"/>
      <c r="D564" s="1">
        <v>0</v>
      </c>
      <c r="E564" s="1">
        <f t="shared" si="16"/>
        <v>1</v>
      </c>
      <c r="F564" s="1" t="s">
        <v>1058</v>
      </c>
      <c r="G564" s="1">
        <v>2200</v>
      </c>
      <c r="H564" s="1">
        <f t="shared" si="17"/>
        <v>0</v>
      </c>
      <c r="I564" s="1">
        <v>2200</v>
      </c>
      <c r="J564" s="1"/>
      <c r="K564" s="1" t="s">
        <v>1045</v>
      </c>
      <c r="L564" s="1">
        <v>200</v>
      </c>
      <c r="M564" s="1"/>
      <c r="N564" s="1"/>
      <c r="O564" s="1"/>
    </row>
    <row r="565" hidden="1" spans="1:15">
      <c r="A565" s="1"/>
      <c r="B565" s="1">
        <v>563</v>
      </c>
      <c r="C565" s="1">
        <v>3300</v>
      </c>
      <c r="D565" s="1">
        <v>3300</v>
      </c>
      <c r="E565" s="1">
        <f t="shared" si="16"/>
        <v>1</v>
      </c>
      <c r="F565" s="1"/>
      <c r="G565" s="1">
        <v>0</v>
      </c>
      <c r="H565" s="1">
        <f t="shared" si="17"/>
        <v>1</v>
      </c>
      <c r="I565" s="1">
        <v>3300</v>
      </c>
      <c r="J565" s="1"/>
      <c r="K565" s="1"/>
      <c r="L565" s="1">
        <v>0</v>
      </c>
      <c r="M565" s="1"/>
      <c r="N565" s="1"/>
      <c r="O565" s="1"/>
    </row>
    <row r="566" hidden="1" spans="1:15">
      <c r="A566" s="1"/>
      <c r="B566" s="1">
        <v>564</v>
      </c>
      <c r="C566" s="1">
        <v>3300</v>
      </c>
      <c r="D566" s="1">
        <v>3300</v>
      </c>
      <c r="E566" s="1">
        <f t="shared" si="16"/>
        <v>1</v>
      </c>
      <c r="F566" s="1"/>
      <c r="G566" s="1">
        <v>0</v>
      </c>
      <c r="H566" s="1">
        <f t="shared" si="17"/>
        <v>1</v>
      </c>
      <c r="I566" s="1">
        <v>3300</v>
      </c>
      <c r="J566" s="1"/>
      <c r="K566" s="1">
        <v>800</v>
      </c>
      <c r="L566" s="1">
        <v>800</v>
      </c>
      <c r="M566" s="1"/>
      <c r="N566" s="1"/>
      <c r="O566" s="1"/>
    </row>
    <row r="567" hidden="1" spans="1:15">
      <c r="A567" s="1"/>
      <c r="B567" s="1">
        <v>565</v>
      </c>
      <c r="C567" s="1">
        <v>3000</v>
      </c>
      <c r="D567" s="1">
        <v>3000</v>
      </c>
      <c r="E567" s="1">
        <f t="shared" si="16"/>
        <v>1</v>
      </c>
      <c r="F567" s="1"/>
      <c r="G567" s="1">
        <v>0</v>
      </c>
      <c r="H567" s="1">
        <f t="shared" si="17"/>
        <v>1</v>
      </c>
      <c r="I567" s="1">
        <v>3000</v>
      </c>
      <c r="J567" s="1"/>
      <c r="K567" s="1">
        <v>200</v>
      </c>
      <c r="L567" s="1">
        <v>200</v>
      </c>
      <c r="M567" s="1"/>
      <c r="N567" s="1"/>
      <c r="O567" s="1"/>
    </row>
    <row r="568" hidden="1" spans="1:15">
      <c r="A568" s="1"/>
      <c r="B568" s="1">
        <v>566</v>
      </c>
      <c r="C568" s="1">
        <v>3300</v>
      </c>
      <c r="D568" s="1">
        <v>3300</v>
      </c>
      <c r="E568" s="1">
        <f t="shared" si="16"/>
        <v>1</v>
      </c>
      <c r="F568" s="1"/>
      <c r="G568" s="1">
        <v>0</v>
      </c>
      <c r="H568" s="1">
        <f t="shared" si="17"/>
        <v>1</v>
      </c>
      <c r="I568" s="1">
        <v>3300</v>
      </c>
      <c r="J568" s="1"/>
      <c r="K568" s="1">
        <v>200</v>
      </c>
      <c r="L568" s="1">
        <v>200</v>
      </c>
      <c r="M568" s="1"/>
      <c r="N568" s="1"/>
      <c r="O568" s="1"/>
    </row>
    <row r="569" hidden="1" spans="1:15">
      <c r="A569" s="1"/>
      <c r="B569" s="1">
        <v>567</v>
      </c>
      <c r="C569" s="1">
        <v>3300</v>
      </c>
      <c r="D569" s="1">
        <v>3300</v>
      </c>
      <c r="E569" s="1">
        <f t="shared" si="16"/>
        <v>1</v>
      </c>
      <c r="F569" s="1"/>
      <c r="G569" s="1">
        <v>0</v>
      </c>
      <c r="H569" s="1">
        <f t="shared" si="17"/>
        <v>1</v>
      </c>
      <c r="I569" s="1">
        <v>3300</v>
      </c>
      <c r="J569" s="1"/>
      <c r="K569" s="1">
        <v>200</v>
      </c>
      <c r="L569" s="1">
        <v>200</v>
      </c>
      <c r="M569" s="1"/>
      <c r="N569" s="1"/>
      <c r="O569" s="1"/>
    </row>
    <row r="570" hidden="1" spans="1:15">
      <c r="A570" s="1"/>
      <c r="B570" s="1">
        <v>568</v>
      </c>
      <c r="C570" s="1">
        <v>3300</v>
      </c>
      <c r="D570" s="1">
        <v>3300</v>
      </c>
      <c r="E570" s="1">
        <f t="shared" si="16"/>
        <v>1</v>
      </c>
      <c r="F570" s="1"/>
      <c r="G570" s="1">
        <v>0</v>
      </c>
      <c r="H570" s="1">
        <f t="shared" si="17"/>
        <v>1</v>
      </c>
      <c r="I570" s="1">
        <v>3300</v>
      </c>
      <c r="J570" s="1"/>
      <c r="K570" s="1">
        <v>800</v>
      </c>
      <c r="L570" s="1">
        <v>800</v>
      </c>
      <c r="M570" s="1"/>
      <c r="N570" s="1"/>
      <c r="O570" s="1"/>
    </row>
    <row r="571" hidden="1" spans="1:15">
      <c r="A571" s="1"/>
      <c r="B571" s="1">
        <v>569</v>
      </c>
      <c r="C571" s="1">
        <v>3300</v>
      </c>
      <c r="D571" s="1">
        <v>3300</v>
      </c>
      <c r="E571" s="1">
        <f t="shared" si="16"/>
        <v>1</v>
      </c>
      <c r="F571" s="1"/>
      <c r="G571" s="1">
        <v>0</v>
      </c>
      <c r="H571" s="1">
        <f t="shared" si="17"/>
        <v>1</v>
      </c>
      <c r="I571" s="1">
        <v>3300</v>
      </c>
      <c r="J571" s="1"/>
      <c r="K571" s="1"/>
      <c r="L571" s="1">
        <v>0</v>
      </c>
      <c r="M571" s="1"/>
      <c r="N571" s="1"/>
      <c r="O571" s="1"/>
    </row>
    <row r="572" hidden="1" spans="1:15">
      <c r="A572" s="1"/>
      <c r="B572" s="1">
        <v>570</v>
      </c>
      <c r="C572" s="1">
        <v>3300</v>
      </c>
      <c r="D572" s="1">
        <v>3300</v>
      </c>
      <c r="E572" s="1">
        <f t="shared" si="16"/>
        <v>1</v>
      </c>
      <c r="F572" s="1"/>
      <c r="G572" s="1">
        <v>0</v>
      </c>
      <c r="H572" s="1">
        <f t="shared" si="17"/>
        <v>1</v>
      </c>
      <c r="I572" s="1">
        <v>3300</v>
      </c>
      <c r="J572" s="1"/>
      <c r="K572" s="1">
        <v>200</v>
      </c>
      <c r="L572" s="1">
        <v>200</v>
      </c>
      <c r="M572" s="1"/>
      <c r="N572" s="1"/>
      <c r="O572" s="1"/>
    </row>
    <row r="573" hidden="1" spans="1:15">
      <c r="A573" s="1"/>
      <c r="B573" s="1">
        <v>571</v>
      </c>
      <c r="C573" s="1">
        <v>3300</v>
      </c>
      <c r="D573" s="1">
        <v>3300</v>
      </c>
      <c r="E573" s="1">
        <f t="shared" si="16"/>
        <v>1</v>
      </c>
      <c r="F573" s="1"/>
      <c r="G573" s="1">
        <v>0</v>
      </c>
      <c r="H573" s="1">
        <f t="shared" si="17"/>
        <v>1</v>
      </c>
      <c r="I573" s="1">
        <v>3300</v>
      </c>
      <c r="J573" s="1"/>
      <c r="K573" s="1">
        <v>800</v>
      </c>
      <c r="L573" s="1">
        <v>800</v>
      </c>
      <c r="M573" s="1"/>
      <c r="N573" s="1"/>
      <c r="O573" s="1"/>
    </row>
    <row r="574" hidden="1" spans="1:15">
      <c r="A574" s="1"/>
      <c r="B574" s="1">
        <v>572</v>
      </c>
      <c r="C574" s="1">
        <v>3300</v>
      </c>
      <c r="D574" s="1">
        <v>3300</v>
      </c>
      <c r="E574" s="1">
        <f t="shared" si="16"/>
        <v>1</v>
      </c>
      <c r="F574" s="1"/>
      <c r="G574" s="1">
        <v>0</v>
      </c>
      <c r="H574" s="1">
        <f t="shared" si="17"/>
        <v>1</v>
      </c>
      <c r="I574" s="1">
        <v>3300</v>
      </c>
      <c r="J574" s="1"/>
      <c r="K574" s="1">
        <v>800</v>
      </c>
      <c r="L574" s="1">
        <v>800</v>
      </c>
      <c r="M574" s="1"/>
      <c r="N574" s="1"/>
      <c r="O574" s="1"/>
    </row>
    <row r="575" hidden="1" spans="1:15">
      <c r="A575" s="1"/>
      <c r="B575" s="1">
        <v>573</v>
      </c>
      <c r="C575" s="1">
        <v>3300</v>
      </c>
      <c r="D575" s="1">
        <v>3300</v>
      </c>
      <c r="E575" s="1">
        <f t="shared" si="16"/>
        <v>1</v>
      </c>
      <c r="F575" s="1"/>
      <c r="G575" s="1">
        <v>0</v>
      </c>
      <c r="H575" s="1">
        <f t="shared" si="17"/>
        <v>1</v>
      </c>
      <c r="I575" s="1">
        <v>3300</v>
      </c>
      <c r="J575" s="1"/>
      <c r="K575" s="1">
        <v>200</v>
      </c>
      <c r="L575" s="1">
        <v>200</v>
      </c>
      <c r="M575" s="1"/>
      <c r="N575" s="1"/>
      <c r="O575" s="1"/>
    </row>
    <row r="576" hidden="1" spans="1:15">
      <c r="A576" s="1"/>
      <c r="B576" s="1">
        <v>574</v>
      </c>
      <c r="C576" s="1">
        <v>3300</v>
      </c>
      <c r="D576" s="1">
        <v>3300</v>
      </c>
      <c r="E576" s="1">
        <f t="shared" si="16"/>
        <v>1</v>
      </c>
      <c r="F576" s="1"/>
      <c r="G576" s="1">
        <v>0</v>
      </c>
      <c r="H576" s="1">
        <f t="shared" si="17"/>
        <v>1</v>
      </c>
      <c r="I576" s="1">
        <v>3300</v>
      </c>
      <c r="J576" s="1"/>
      <c r="K576" s="1"/>
      <c r="L576" s="1">
        <v>0</v>
      </c>
      <c r="M576" s="1"/>
      <c r="N576" s="1"/>
      <c r="O576" s="1"/>
    </row>
    <row r="577" hidden="1" spans="1:15">
      <c r="A577" s="1"/>
      <c r="B577" s="1">
        <v>575</v>
      </c>
      <c r="C577" s="1">
        <v>3300</v>
      </c>
      <c r="D577" s="1">
        <v>3300</v>
      </c>
      <c r="E577" s="1">
        <f t="shared" si="16"/>
        <v>1</v>
      </c>
      <c r="F577" s="1"/>
      <c r="G577" s="1">
        <v>0</v>
      </c>
      <c r="H577" s="1">
        <f t="shared" si="17"/>
        <v>1</v>
      </c>
      <c r="I577" s="1">
        <v>3300</v>
      </c>
      <c r="J577" s="1"/>
      <c r="K577" s="1">
        <v>200</v>
      </c>
      <c r="L577" s="1">
        <v>200</v>
      </c>
      <c r="M577" s="1"/>
      <c r="N577" s="1"/>
      <c r="O577" s="1"/>
    </row>
    <row r="578" hidden="1" spans="1:15">
      <c r="A578" s="1"/>
      <c r="B578" s="1">
        <v>576</v>
      </c>
      <c r="C578" s="1">
        <v>3300</v>
      </c>
      <c r="D578" s="1">
        <v>3300</v>
      </c>
      <c r="E578" s="1">
        <f t="shared" si="16"/>
        <v>1</v>
      </c>
      <c r="F578" s="1"/>
      <c r="G578" s="1">
        <v>0</v>
      </c>
      <c r="H578" s="1">
        <f t="shared" si="17"/>
        <v>1</v>
      </c>
      <c r="I578" s="1">
        <v>3300</v>
      </c>
      <c r="J578" s="1"/>
      <c r="K578" s="1"/>
      <c r="L578" s="1">
        <v>0</v>
      </c>
      <c r="M578" s="1"/>
      <c r="N578" s="1"/>
      <c r="O578" s="1"/>
    </row>
    <row r="579" hidden="1" spans="1:15">
      <c r="A579" s="1"/>
      <c r="B579" s="1">
        <v>577</v>
      </c>
      <c r="C579" s="1"/>
      <c r="D579" s="1">
        <v>0</v>
      </c>
      <c r="E579" s="1">
        <f t="shared" si="16"/>
        <v>1</v>
      </c>
      <c r="F579" s="1">
        <v>1800</v>
      </c>
      <c r="G579" s="1">
        <v>1800</v>
      </c>
      <c r="H579" s="1">
        <f t="shared" si="17"/>
        <v>1</v>
      </c>
      <c r="I579" s="1">
        <v>1800</v>
      </c>
      <c r="J579" s="1"/>
      <c r="K579" s="1">
        <v>200</v>
      </c>
      <c r="L579" s="1">
        <v>200</v>
      </c>
      <c r="M579" s="1"/>
      <c r="N579" s="1"/>
      <c r="O579" s="1"/>
    </row>
    <row r="580" hidden="1" spans="1:15">
      <c r="A580" s="1"/>
      <c r="B580" s="1">
        <v>578</v>
      </c>
      <c r="C580" s="1"/>
      <c r="D580" s="1">
        <v>0</v>
      </c>
      <c r="E580" s="1">
        <f t="shared" ref="E580:E643" si="18">IF(C580=D580,1,0)</f>
        <v>1</v>
      </c>
      <c r="F580" s="1">
        <v>2000</v>
      </c>
      <c r="G580" s="1">
        <v>2000</v>
      </c>
      <c r="H580" s="1">
        <f t="shared" ref="H580:H643" si="19">IF(F580=G580,1,0)</f>
        <v>1</v>
      </c>
      <c r="I580" s="1">
        <v>2000</v>
      </c>
      <c r="J580" s="1"/>
      <c r="K580" s="1">
        <v>200</v>
      </c>
      <c r="L580" s="1">
        <v>200</v>
      </c>
      <c r="M580" s="1"/>
      <c r="N580" s="1"/>
      <c r="O580" s="1"/>
    </row>
    <row r="581" hidden="1" spans="1:15">
      <c r="A581" s="1"/>
      <c r="B581" s="1">
        <v>579</v>
      </c>
      <c r="C581" s="1"/>
      <c r="D581" s="1">
        <v>0</v>
      </c>
      <c r="E581" s="1">
        <f t="shared" si="18"/>
        <v>1</v>
      </c>
      <c r="F581" s="1">
        <v>1800</v>
      </c>
      <c r="G581" s="1">
        <v>1800</v>
      </c>
      <c r="H581" s="1">
        <f t="shared" si="19"/>
        <v>1</v>
      </c>
      <c r="I581" s="1">
        <v>1800</v>
      </c>
      <c r="J581" s="1"/>
      <c r="K581" s="1">
        <v>200</v>
      </c>
      <c r="L581" s="1">
        <v>200</v>
      </c>
      <c r="M581" s="1"/>
      <c r="N581" s="1"/>
      <c r="O581" s="1"/>
    </row>
    <row r="582" hidden="1" spans="1:15">
      <c r="A582" s="1"/>
      <c r="B582" s="1">
        <v>580</v>
      </c>
      <c r="C582" s="1"/>
      <c r="D582" s="1">
        <v>0</v>
      </c>
      <c r="E582" s="1">
        <f t="shared" si="18"/>
        <v>1</v>
      </c>
      <c r="F582" s="1">
        <v>1800</v>
      </c>
      <c r="G582" s="1">
        <v>1800</v>
      </c>
      <c r="H582" s="1">
        <f t="shared" si="19"/>
        <v>1</v>
      </c>
      <c r="I582" s="1">
        <v>1800</v>
      </c>
      <c r="J582" s="1"/>
      <c r="K582" s="1">
        <v>200</v>
      </c>
      <c r="L582" s="1">
        <v>200</v>
      </c>
      <c r="M582" s="1"/>
      <c r="N582" s="1"/>
      <c r="O582" s="1"/>
    </row>
    <row r="583" hidden="1" spans="1:15">
      <c r="A583" s="1"/>
      <c r="B583" s="1">
        <v>581</v>
      </c>
      <c r="C583" s="1"/>
      <c r="D583" s="1">
        <v>0</v>
      </c>
      <c r="E583" s="1">
        <f t="shared" si="18"/>
        <v>1</v>
      </c>
      <c r="F583" s="1">
        <v>1800</v>
      </c>
      <c r="G583" s="1">
        <v>1800</v>
      </c>
      <c r="H583" s="1">
        <f t="shared" si="19"/>
        <v>1</v>
      </c>
      <c r="I583" s="1">
        <v>1800</v>
      </c>
      <c r="J583" s="1"/>
      <c r="K583" s="1"/>
      <c r="L583" s="1">
        <v>0</v>
      </c>
      <c r="M583" s="1"/>
      <c r="N583" s="1"/>
      <c r="O583" s="1"/>
    </row>
    <row r="584" hidden="1" spans="1:15">
      <c r="A584" s="1"/>
      <c r="B584" s="1">
        <v>582</v>
      </c>
      <c r="C584" s="1"/>
      <c r="D584" s="1">
        <v>0</v>
      </c>
      <c r="E584" s="1">
        <f t="shared" si="18"/>
        <v>1</v>
      </c>
      <c r="F584" s="1">
        <v>2000</v>
      </c>
      <c r="G584" s="1">
        <v>2000</v>
      </c>
      <c r="H584" s="1">
        <f t="shared" si="19"/>
        <v>1</v>
      </c>
      <c r="I584" s="1">
        <v>2000</v>
      </c>
      <c r="J584" s="1"/>
      <c r="K584" s="1">
        <v>200</v>
      </c>
      <c r="L584" s="1">
        <v>200</v>
      </c>
      <c r="M584" s="1"/>
      <c r="N584" s="1"/>
      <c r="O584" s="1"/>
    </row>
    <row r="585" hidden="1" spans="1:15">
      <c r="A585" s="1"/>
      <c r="B585" s="1">
        <v>583</v>
      </c>
      <c r="C585" s="1"/>
      <c r="D585" s="1">
        <v>0</v>
      </c>
      <c r="E585" s="1">
        <f t="shared" si="18"/>
        <v>1</v>
      </c>
      <c r="F585" s="1">
        <v>1800</v>
      </c>
      <c r="G585" s="1">
        <v>1800</v>
      </c>
      <c r="H585" s="1">
        <f t="shared" si="19"/>
        <v>1</v>
      </c>
      <c r="I585" s="1">
        <v>1800</v>
      </c>
      <c r="J585" s="1"/>
      <c r="K585" s="1"/>
      <c r="L585" s="1">
        <v>0</v>
      </c>
      <c r="M585" s="1"/>
      <c r="N585" s="1"/>
      <c r="O585" s="1"/>
    </row>
    <row r="586" hidden="1" spans="1:15">
      <c r="A586" s="1"/>
      <c r="B586" s="1">
        <v>584</v>
      </c>
      <c r="C586" s="1"/>
      <c r="D586" s="1">
        <v>0</v>
      </c>
      <c r="E586" s="1">
        <f t="shared" si="18"/>
        <v>1</v>
      </c>
      <c r="F586" s="1">
        <v>2000</v>
      </c>
      <c r="G586" s="1">
        <v>2000</v>
      </c>
      <c r="H586" s="1">
        <f t="shared" si="19"/>
        <v>1</v>
      </c>
      <c r="I586" s="1">
        <v>2000</v>
      </c>
      <c r="J586" s="1"/>
      <c r="K586" s="1">
        <v>200</v>
      </c>
      <c r="L586" s="1">
        <v>200</v>
      </c>
      <c r="M586" s="1"/>
      <c r="N586" s="1"/>
      <c r="O586" s="1"/>
    </row>
    <row r="587" hidden="1" spans="1:15">
      <c r="A587" s="1"/>
      <c r="B587" s="1">
        <v>585</v>
      </c>
      <c r="C587" s="1"/>
      <c r="D587" s="1">
        <v>0</v>
      </c>
      <c r="E587" s="1">
        <f t="shared" si="18"/>
        <v>1</v>
      </c>
      <c r="F587" s="1">
        <v>1800</v>
      </c>
      <c r="G587" s="1">
        <v>1800</v>
      </c>
      <c r="H587" s="1">
        <f t="shared" si="19"/>
        <v>1</v>
      </c>
      <c r="I587" s="1">
        <v>1800</v>
      </c>
      <c r="J587" s="1"/>
      <c r="K587" s="1">
        <v>800</v>
      </c>
      <c r="L587" s="1">
        <v>800</v>
      </c>
      <c r="M587" s="1"/>
      <c r="N587" s="1"/>
      <c r="O587" s="1"/>
    </row>
    <row r="588" hidden="1" spans="1:15">
      <c r="A588" s="1"/>
      <c r="B588" s="1">
        <v>586</v>
      </c>
      <c r="C588" s="1"/>
      <c r="D588" s="1">
        <v>0</v>
      </c>
      <c r="E588" s="1">
        <f t="shared" si="18"/>
        <v>1</v>
      </c>
      <c r="F588" s="1">
        <v>2000</v>
      </c>
      <c r="G588" s="1">
        <v>2000</v>
      </c>
      <c r="H588" s="1">
        <f t="shared" si="19"/>
        <v>1</v>
      </c>
      <c r="I588" s="1">
        <v>2000</v>
      </c>
      <c r="J588" s="1"/>
      <c r="K588" s="1">
        <v>200</v>
      </c>
      <c r="L588" s="1">
        <v>200</v>
      </c>
      <c r="M588" s="1"/>
      <c r="N588" s="1"/>
      <c r="O588" s="1"/>
    </row>
    <row r="589" hidden="1" spans="1:15">
      <c r="A589" s="1"/>
      <c r="B589" s="1">
        <v>587</v>
      </c>
      <c r="C589" s="1"/>
      <c r="D589" s="1">
        <v>0</v>
      </c>
      <c r="E589" s="1">
        <f t="shared" si="18"/>
        <v>1</v>
      </c>
      <c r="F589" s="1">
        <v>2000</v>
      </c>
      <c r="G589" s="1">
        <v>2000</v>
      </c>
      <c r="H589" s="1">
        <f t="shared" si="19"/>
        <v>1</v>
      </c>
      <c r="I589" s="1">
        <v>2000</v>
      </c>
      <c r="J589" s="1"/>
      <c r="K589" s="1"/>
      <c r="L589" s="1">
        <v>0</v>
      </c>
      <c r="M589" s="1"/>
      <c r="N589" s="1"/>
      <c r="O589" s="1"/>
    </row>
    <row r="590" hidden="1" spans="1:15">
      <c r="A590" s="1"/>
      <c r="B590" s="1">
        <v>588</v>
      </c>
      <c r="C590" s="1"/>
      <c r="D590" s="1">
        <v>0</v>
      </c>
      <c r="E590" s="1">
        <f t="shared" si="18"/>
        <v>1</v>
      </c>
      <c r="F590" s="1">
        <v>1800</v>
      </c>
      <c r="G590" s="1">
        <v>1800</v>
      </c>
      <c r="H590" s="1">
        <f t="shared" si="19"/>
        <v>1</v>
      </c>
      <c r="I590" s="1">
        <v>1800</v>
      </c>
      <c r="J590" s="1"/>
      <c r="K590" s="1">
        <v>200</v>
      </c>
      <c r="L590" s="1">
        <v>200</v>
      </c>
      <c r="M590" s="1"/>
      <c r="N590" s="1"/>
      <c r="O590" s="1"/>
    </row>
    <row r="591" hidden="1" spans="1:15">
      <c r="A591" s="1"/>
      <c r="B591" s="1">
        <v>589</v>
      </c>
      <c r="C591" s="1"/>
      <c r="D591" s="1">
        <v>0</v>
      </c>
      <c r="E591" s="1">
        <f t="shared" si="18"/>
        <v>1</v>
      </c>
      <c r="F591" s="1">
        <v>1800</v>
      </c>
      <c r="G591" s="1">
        <v>1800</v>
      </c>
      <c r="H591" s="1">
        <f t="shared" si="19"/>
        <v>1</v>
      </c>
      <c r="I591" s="1">
        <v>1800</v>
      </c>
      <c r="J591" s="1"/>
      <c r="K591" s="1">
        <v>200</v>
      </c>
      <c r="L591" s="1">
        <v>200</v>
      </c>
      <c r="M591" s="1"/>
      <c r="N591" s="1"/>
      <c r="O591" s="1"/>
    </row>
    <row r="592" hidden="1" spans="1:15">
      <c r="A592" s="1"/>
      <c r="B592" s="1">
        <v>590</v>
      </c>
      <c r="C592" s="1"/>
      <c r="D592" s="1">
        <v>0</v>
      </c>
      <c r="E592" s="1">
        <f t="shared" si="18"/>
        <v>1</v>
      </c>
      <c r="F592" s="1">
        <v>1400</v>
      </c>
      <c r="G592" s="1">
        <v>1400</v>
      </c>
      <c r="H592" s="1">
        <f t="shared" si="19"/>
        <v>1</v>
      </c>
      <c r="I592" s="1">
        <v>1400</v>
      </c>
      <c r="J592" s="1"/>
      <c r="K592" s="1">
        <v>200</v>
      </c>
      <c r="L592" s="1">
        <v>200</v>
      </c>
      <c r="M592" s="1"/>
      <c r="N592" s="1"/>
      <c r="O592" s="1"/>
    </row>
    <row r="593" hidden="1" spans="1:15">
      <c r="A593" s="1"/>
      <c r="B593" s="1">
        <v>591</v>
      </c>
      <c r="C593" s="1"/>
      <c r="D593" s="1">
        <v>0</v>
      </c>
      <c r="E593" s="1">
        <f t="shared" si="18"/>
        <v>1</v>
      </c>
      <c r="F593" s="1">
        <v>2000</v>
      </c>
      <c r="G593" s="1">
        <v>2000</v>
      </c>
      <c r="H593" s="1">
        <f t="shared" si="19"/>
        <v>1</v>
      </c>
      <c r="I593" s="1">
        <v>2000</v>
      </c>
      <c r="J593" s="1"/>
      <c r="K593" s="1">
        <v>200</v>
      </c>
      <c r="L593" s="1">
        <v>200</v>
      </c>
      <c r="M593" s="1"/>
      <c r="N593" s="1"/>
      <c r="O593" s="1"/>
    </row>
    <row r="594" hidden="1" spans="1:15">
      <c r="A594" s="1"/>
      <c r="B594" s="1">
        <v>592</v>
      </c>
      <c r="C594" s="1"/>
      <c r="D594" s="1">
        <v>0</v>
      </c>
      <c r="E594" s="1">
        <f t="shared" si="18"/>
        <v>1</v>
      </c>
      <c r="F594" s="1">
        <v>2000</v>
      </c>
      <c r="G594" s="1">
        <v>2000</v>
      </c>
      <c r="H594" s="1">
        <f t="shared" si="19"/>
        <v>1</v>
      </c>
      <c r="I594" s="1">
        <v>2000</v>
      </c>
      <c r="J594" s="1"/>
      <c r="K594" s="1"/>
      <c r="L594" s="1">
        <v>0</v>
      </c>
      <c r="M594" s="1"/>
      <c r="N594" s="1"/>
      <c r="O594" s="1"/>
    </row>
    <row r="595" hidden="1" spans="1:15">
      <c r="A595" s="1"/>
      <c r="B595" s="1">
        <v>593</v>
      </c>
      <c r="C595" s="1"/>
      <c r="D595" s="1">
        <v>0</v>
      </c>
      <c r="E595" s="1">
        <f t="shared" si="18"/>
        <v>1</v>
      </c>
      <c r="F595" s="1">
        <v>1600</v>
      </c>
      <c r="G595" s="1">
        <v>1600</v>
      </c>
      <c r="H595" s="1">
        <f t="shared" si="19"/>
        <v>1</v>
      </c>
      <c r="I595" s="1">
        <v>1600</v>
      </c>
      <c r="J595" s="1"/>
      <c r="K595" s="1"/>
      <c r="L595" s="1">
        <v>0</v>
      </c>
      <c r="M595" s="1"/>
      <c r="N595" s="1"/>
      <c r="O595" s="1"/>
    </row>
    <row r="596" hidden="1" spans="1:15">
      <c r="A596" s="1"/>
      <c r="B596" s="1">
        <v>594</v>
      </c>
      <c r="C596" s="1"/>
      <c r="D596" s="1">
        <v>0</v>
      </c>
      <c r="E596" s="1">
        <f t="shared" si="18"/>
        <v>1</v>
      </c>
      <c r="F596" s="1">
        <v>2000</v>
      </c>
      <c r="G596" s="1">
        <v>2000</v>
      </c>
      <c r="H596" s="1">
        <f t="shared" si="19"/>
        <v>1</v>
      </c>
      <c r="I596" s="1">
        <v>2000</v>
      </c>
      <c r="J596" s="1"/>
      <c r="K596" s="1">
        <v>200</v>
      </c>
      <c r="L596" s="1">
        <v>200</v>
      </c>
      <c r="M596" s="1"/>
      <c r="N596" s="1"/>
      <c r="O596" s="1"/>
    </row>
    <row r="597" hidden="1" spans="1:15">
      <c r="A597" s="1"/>
      <c r="B597" s="1">
        <v>595</v>
      </c>
      <c r="C597" s="1"/>
      <c r="D597" s="1">
        <v>0</v>
      </c>
      <c r="E597" s="1">
        <f t="shared" si="18"/>
        <v>1</v>
      </c>
      <c r="F597" s="1">
        <v>2000</v>
      </c>
      <c r="G597" s="1">
        <v>2000</v>
      </c>
      <c r="H597" s="1">
        <f t="shared" si="19"/>
        <v>1</v>
      </c>
      <c r="I597" s="1">
        <v>2000</v>
      </c>
      <c r="J597" s="1"/>
      <c r="K597" s="1">
        <v>200</v>
      </c>
      <c r="L597" s="1">
        <v>200</v>
      </c>
      <c r="M597" s="1"/>
      <c r="N597" s="1"/>
      <c r="O597" s="1"/>
    </row>
    <row r="598" hidden="1" spans="1:15">
      <c r="A598" s="1"/>
      <c r="B598" s="1">
        <v>596</v>
      </c>
      <c r="C598" s="1"/>
      <c r="D598" s="1">
        <v>0</v>
      </c>
      <c r="E598" s="1">
        <f t="shared" si="18"/>
        <v>1</v>
      </c>
      <c r="F598" s="1">
        <v>1000</v>
      </c>
      <c r="G598" s="1">
        <v>1000</v>
      </c>
      <c r="H598" s="1">
        <f t="shared" si="19"/>
        <v>1</v>
      </c>
      <c r="I598" s="1">
        <v>1000</v>
      </c>
      <c r="J598" s="1"/>
      <c r="K598" s="1">
        <v>200</v>
      </c>
      <c r="L598" s="1">
        <v>200</v>
      </c>
      <c r="M598" s="1"/>
      <c r="N598" s="1"/>
      <c r="O598" s="1"/>
    </row>
    <row r="599" hidden="1" spans="1:15">
      <c r="A599" s="1"/>
      <c r="B599" s="1">
        <v>597</v>
      </c>
      <c r="C599" s="1"/>
      <c r="D599" s="1">
        <v>0</v>
      </c>
      <c r="E599" s="1">
        <f t="shared" si="18"/>
        <v>1</v>
      </c>
      <c r="F599" s="1">
        <v>2000</v>
      </c>
      <c r="G599" s="1">
        <v>2000</v>
      </c>
      <c r="H599" s="1">
        <f t="shared" si="19"/>
        <v>1</v>
      </c>
      <c r="I599" s="1">
        <v>2000</v>
      </c>
      <c r="J599" s="1"/>
      <c r="K599" s="1"/>
      <c r="L599" s="1">
        <v>0</v>
      </c>
      <c r="M599" s="1"/>
      <c r="N599" s="1"/>
      <c r="O599" s="1"/>
    </row>
    <row r="600" hidden="1" spans="1:15">
      <c r="A600" s="1"/>
      <c r="B600" s="1">
        <v>598</v>
      </c>
      <c r="C600" s="1"/>
      <c r="D600" s="1">
        <v>0</v>
      </c>
      <c r="E600" s="1">
        <f t="shared" si="18"/>
        <v>1</v>
      </c>
      <c r="F600" s="1">
        <v>2000</v>
      </c>
      <c r="G600" s="1">
        <v>2000</v>
      </c>
      <c r="H600" s="1">
        <f t="shared" si="19"/>
        <v>1</v>
      </c>
      <c r="I600" s="1">
        <v>2000</v>
      </c>
      <c r="J600" s="1"/>
      <c r="K600" s="1">
        <v>200</v>
      </c>
      <c r="L600" s="1">
        <v>200</v>
      </c>
      <c r="M600" s="1"/>
      <c r="N600" s="1"/>
      <c r="O600" s="1"/>
    </row>
    <row r="601" hidden="1" spans="1:15">
      <c r="A601" s="1"/>
      <c r="B601" s="1">
        <v>599</v>
      </c>
      <c r="C601" s="1"/>
      <c r="D601" s="1">
        <v>0</v>
      </c>
      <c r="E601" s="1">
        <f t="shared" si="18"/>
        <v>1</v>
      </c>
      <c r="F601" s="1">
        <v>1800</v>
      </c>
      <c r="G601" s="1">
        <v>1800</v>
      </c>
      <c r="H601" s="1">
        <f t="shared" si="19"/>
        <v>1</v>
      </c>
      <c r="I601" s="1">
        <v>1800</v>
      </c>
      <c r="J601" s="1"/>
      <c r="K601" s="1"/>
      <c r="L601" s="1">
        <v>0</v>
      </c>
      <c r="M601" s="1"/>
      <c r="N601" s="1"/>
      <c r="O601" s="1"/>
    </row>
    <row r="602" hidden="1" spans="1:15">
      <c r="A602" s="1"/>
      <c r="B602" s="1">
        <v>600</v>
      </c>
      <c r="C602" s="1"/>
      <c r="D602" s="1">
        <v>0</v>
      </c>
      <c r="E602" s="1">
        <f t="shared" si="18"/>
        <v>1</v>
      </c>
      <c r="F602" s="1">
        <v>1000</v>
      </c>
      <c r="G602" s="1">
        <v>1000</v>
      </c>
      <c r="H602" s="1">
        <f t="shared" si="19"/>
        <v>1</v>
      </c>
      <c r="I602" s="1">
        <v>1000</v>
      </c>
      <c r="J602" s="1"/>
      <c r="K602" s="1">
        <v>200</v>
      </c>
      <c r="L602" s="1">
        <v>200</v>
      </c>
      <c r="M602" s="1"/>
      <c r="N602" s="1"/>
      <c r="O602" s="1"/>
    </row>
    <row r="603" hidden="1" spans="1:15">
      <c r="A603" s="1"/>
      <c r="B603" s="1">
        <v>601</v>
      </c>
      <c r="C603" s="1"/>
      <c r="D603" s="1">
        <v>0</v>
      </c>
      <c r="E603" s="1">
        <f t="shared" si="18"/>
        <v>1</v>
      </c>
      <c r="F603" s="1">
        <v>1400</v>
      </c>
      <c r="G603" s="1">
        <v>1400</v>
      </c>
      <c r="H603" s="1">
        <f t="shared" si="19"/>
        <v>1</v>
      </c>
      <c r="I603" s="1">
        <v>1400</v>
      </c>
      <c r="J603" s="1"/>
      <c r="K603" s="1">
        <v>200</v>
      </c>
      <c r="L603" s="1">
        <v>200</v>
      </c>
      <c r="M603" s="1"/>
      <c r="N603" s="1"/>
      <c r="O603" s="1"/>
    </row>
    <row r="604" hidden="1" spans="1:15">
      <c r="A604" s="1"/>
      <c r="B604" s="1">
        <v>602</v>
      </c>
      <c r="C604" s="1"/>
      <c r="D604" s="1">
        <v>0</v>
      </c>
      <c r="E604" s="1">
        <f t="shared" si="18"/>
        <v>1</v>
      </c>
      <c r="F604" s="1">
        <v>1600</v>
      </c>
      <c r="G604" s="1">
        <v>1600</v>
      </c>
      <c r="H604" s="1">
        <f t="shared" si="19"/>
        <v>1</v>
      </c>
      <c r="I604" s="1">
        <v>1600</v>
      </c>
      <c r="J604" s="1"/>
      <c r="K604" s="1"/>
      <c r="L604" s="1">
        <v>0</v>
      </c>
      <c r="M604" s="1"/>
      <c r="N604" s="1"/>
      <c r="O604" s="1"/>
    </row>
    <row r="605" hidden="1" spans="1:15">
      <c r="A605" s="1"/>
      <c r="B605" s="1">
        <v>603</v>
      </c>
      <c r="C605" s="1"/>
      <c r="D605" s="1">
        <v>0</v>
      </c>
      <c r="E605" s="1">
        <f t="shared" si="18"/>
        <v>1</v>
      </c>
      <c r="F605" s="1">
        <v>2000</v>
      </c>
      <c r="G605" s="1">
        <v>2000</v>
      </c>
      <c r="H605" s="1">
        <f t="shared" si="19"/>
        <v>1</v>
      </c>
      <c r="I605" s="1">
        <v>2000</v>
      </c>
      <c r="J605" s="1"/>
      <c r="K605" s="1">
        <v>800</v>
      </c>
      <c r="L605" s="1">
        <v>800</v>
      </c>
      <c r="M605" s="1"/>
      <c r="N605" s="1"/>
      <c r="O605" s="1"/>
    </row>
    <row r="606" hidden="1" spans="1:15">
      <c r="A606" s="1"/>
      <c r="B606" s="1">
        <v>604</v>
      </c>
      <c r="C606" s="1"/>
      <c r="D606" s="1">
        <v>0</v>
      </c>
      <c r="E606" s="1">
        <f t="shared" si="18"/>
        <v>1</v>
      </c>
      <c r="F606" s="1">
        <v>2000</v>
      </c>
      <c r="G606" s="1">
        <v>2000</v>
      </c>
      <c r="H606" s="1">
        <f t="shared" si="19"/>
        <v>1</v>
      </c>
      <c r="I606" s="1">
        <v>2000</v>
      </c>
      <c r="J606" s="1"/>
      <c r="K606" s="1">
        <v>800</v>
      </c>
      <c r="L606" s="1">
        <v>800</v>
      </c>
      <c r="M606" s="1"/>
      <c r="N606" s="1"/>
      <c r="O606" s="1"/>
    </row>
    <row r="607" hidden="1" spans="1:15">
      <c r="A607" s="1"/>
      <c r="B607" s="1">
        <v>605</v>
      </c>
      <c r="C607" s="1"/>
      <c r="D607" s="1">
        <v>0</v>
      </c>
      <c r="E607" s="1">
        <f t="shared" si="18"/>
        <v>1</v>
      </c>
      <c r="F607" s="1">
        <v>2200</v>
      </c>
      <c r="G607" s="1">
        <v>2200</v>
      </c>
      <c r="H607" s="1">
        <f t="shared" si="19"/>
        <v>1</v>
      </c>
      <c r="I607" s="1">
        <v>2200</v>
      </c>
      <c r="J607" s="1"/>
      <c r="K607" s="1">
        <v>200</v>
      </c>
      <c r="L607" s="1">
        <v>200</v>
      </c>
      <c r="M607" s="1"/>
      <c r="N607" s="1"/>
      <c r="O607" s="1"/>
    </row>
    <row r="608" hidden="1" spans="1:15">
      <c r="A608" s="1"/>
      <c r="B608" s="1">
        <v>606</v>
      </c>
      <c r="C608" s="1"/>
      <c r="D608" s="1">
        <v>0</v>
      </c>
      <c r="E608" s="1">
        <f t="shared" si="18"/>
        <v>1</v>
      </c>
      <c r="F608" s="1">
        <v>1000</v>
      </c>
      <c r="G608" s="1">
        <v>1000</v>
      </c>
      <c r="H608" s="1">
        <f t="shared" si="19"/>
        <v>1</v>
      </c>
      <c r="I608" s="1">
        <v>1000</v>
      </c>
      <c r="J608" s="1"/>
      <c r="K608" s="1">
        <v>200</v>
      </c>
      <c r="L608" s="1">
        <v>200</v>
      </c>
      <c r="M608" s="1"/>
      <c r="N608" s="1"/>
      <c r="O608" s="1"/>
    </row>
    <row r="609" hidden="1" spans="1:15">
      <c r="A609" s="1"/>
      <c r="B609" s="1">
        <v>607</v>
      </c>
      <c r="C609" s="1"/>
      <c r="D609" s="1">
        <v>0</v>
      </c>
      <c r="E609" s="1">
        <f t="shared" si="18"/>
        <v>1</v>
      </c>
      <c r="F609" s="1">
        <v>1400</v>
      </c>
      <c r="G609" s="1">
        <v>1400</v>
      </c>
      <c r="H609" s="1">
        <f t="shared" si="19"/>
        <v>1</v>
      </c>
      <c r="I609" s="1">
        <v>1400</v>
      </c>
      <c r="J609" s="1"/>
      <c r="K609" s="1">
        <v>200</v>
      </c>
      <c r="L609" s="1">
        <v>200</v>
      </c>
      <c r="M609" s="1"/>
      <c r="N609" s="1"/>
      <c r="O609" s="1"/>
    </row>
    <row r="610" hidden="1" spans="1:15">
      <c r="A610" s="1"/>
      <c r="B610" s="1">
        <v>608</v>
      </c>
      <c r="C610" s="1"/>
      <c r="D610" s="1">
        <v>0</v>
      </c>
      <c r="E610" s="1">
        <f t="shared" si="18"/>
        <v>1</v>
      </c>
      <c r="F610" s="1">
        <v>1200</v>
      </c>
      <c r="G610" s="1">
        <v>1200</v>
      </c>
      <c r="H610" s="1">
        <f t="shared" si="19"/>
        <v>1</v>
      </c>
      <c r="I610" s="1">
        <v>1200</v>
      </c>
      <c r="J610" s="1"/>
      <c r="K610" s="1">
        <v>800</v>
      </c>
      <c r="L610" s="1">
        <v>800</v>
      </c>
      <c r="M610" s="1"/>
      <c r="N610" s="1"/>
      <c r="O610" s="1"/>
    </row>
    <row r="611" hidden="1" spans="1:15">
      <c r="A611" s="1"/>
      <c r="B611" s="1">
        <v>609</v>
      </c>
      <c r="C611" s="1"/>
      <c r="D611" s="1">
        <v>0</v>
      </c>
      <c r="E611" s="1">
        <f t="shared" si="18"/>
        <v>1</v>
      </c>
      <c r="F611" s="1">
        <v>2000</v>
      </c>
      <c r="G611" s="1">
        <v>2000</v>
      </c>
      <c r="H611" s="1">
        <f t="shared" si="19"/>
        <v>1</v>
      </c>
      <c r="I611" s="1">
        <v>2000</v>
      </c>
      <c r="J611" s="1"/>
      <c r="K611" s="1">
        <v>800</v>
      </c>
      <c r="L611" s="1">
        <v>800</v>
      </c>
      <c r="M611" s="1"/>
      <c r="N611" s="1"/>
      <c r="O611" s="1"/>
    </row>
    <row r="612" hidden="1" spans="1:15">
      <c r="A612" s="1"/>
      <c r="B612" s="1">
        <v>610</v>
      </c>
      <c r="C612" s="1"/>
      <c r="D612" s="1">
        <v>0</v>
      </c>
      <c r="E612" s="1">
        <f t="shared" si="18"/>
        <v>1</v>
      </c>
      <c r="F612" s="1">
        <v>1000</v>
      </c>
      <c r="G612" s="1">
        <v>1000</v>
      </c>
      <c r="H612" s="1">
        <f t="shared" si="19"/>
        <v>1</v>
      </c>
      <c r="I612" s="1">
        <v>1000</v>
      </c>
      <c r="J612" s="1"/>
      <c r="K612" s="1"/>
      <c r="L612" s="1">
        <v>0</v>
      </c>
      <c r="M612" s="1"/>
      <c r="N612" s="1"/>
      <c r="O612" s="1"/>
    </row>
    <row r="613" hidden="1" spans="1:15">
      <c r="A613" s="1"/>
      <c r="B613" s="1">
        <v>611</v>
      </c>
      <c r="C613" s="1"/>
      <c r="D613" s="1">
        <v>0</v>
      </c>
      <c r="E613" s="1">
        <f t="shared" si="18"/>
        <v>1</v>
      </c>
      <c r="F613" s="1">
        <v>2000</v>
      </c>
      <c r="G613" s="1">
        <v>2000</v>
      </c>
      <c r="H613" s="1">
        <f t="shared" si="19"/>
        <v>1</v>
      </c>
      <c r="I613" s="1">
        <v>2000</v>
      </c>
      <c r="J613" s="1"/>
      <c r="K613" s="1">
        <v>800</v>
      </c>
      <c r="L613" s="1">
        <v>800</v>
      </c>
      <c r="M613" s="1"/>
      <c r="N613" s="1"/>
      <c r="O613" s="1"/>
    </row>
    <row r="614" hidden="1" spans="1:15">
      <c r="A614" s="1"/>
      <c r="B614" s="1">
        <v>612</v>
      </c>
      <c r="C614" s="1"/>
      <c r="D614" s="1">
        <v>0</v>
      </c>
      <c r="E614" s="1">
        <f t="shared" si="18"/>
        <v>1</v>
      </c>
      <c r="F614" s="1">
        <v>1800</v>
      </c>
      <c r="G614" s="1">
        <v>1800</v>
      </c>
      <c r="H614" s="1">
        <f t="shared" si="19"/>
        <v>1</v>
      </c>
      <c r="I614" s="1">
        <v>1800</v>
      </c>
      <c r="J614" s="1"/>
      <c r="K614" s="1">
        <v>800</v>
      </c>
      <c r="L614" s="1">
        <v>800</v>
      </c>
      <c r="M614" s="1"/>
      <c r="N614" s="1"/>
      <c r="O614" s="1"/>
    </row>
    <row r="615" hidden="1" spans="1:15">
      <c r="A615" s="1"/>
      <c r="B615" s="1">
        <v>613</v>
      </c>
      <c r="C615" s="1"/>
      <c r="D615" s="1">
        <v>0</v>
      </c>
      <c r="E615" s="1">
        <f t="shared" si="18"/>
        <v>1</v>
      </c>
      <c r="F615" s="1">
        <v>2000</v>
      </c>
      <c r="G615" s="1">
        <v>2000</v>
      </c>
      <c r="H615" s="1">
        <f t="shared" si="19"/>
        <v>1</v>
      </c>
      <c r="I615" s="1">
        <v>2000</v>
      </c>
      <c r="J615" s="1"/>
      <c r="K615" s="1">
        <v>200</v>
      </c>
      <c r="L615" s="1">
        <v>200</v>
      </c>
      <c r="M615" s="1"/>
      <c r="N615" s="1"/>
      <c r="O615" s="1"/>
    </row>
    <row r="616" hidden="1" spans="1:15">
      <c r="A616" s="1"/>
      <c r="B616" s="1">
        <v>614</v>
      </c>
      <c r="C616" s="1"/>
      <c r="D616" s="1">
        <v>0</v>
      </c>
      <c r="E616" s="1">
        <f t="shared" si="18"/>
        <v>1</v>
      </c>
      <c r="F616" s="1">
        <v>1800</v>
      </c>
      <c r="G616" s="1">
        <v>1800</v>
      </c>
      <c r="H616" s="1">
        <f t="shared" si="19"/>
        <v>1</v>
      </c>
      <c r="I616" s="1">
        <v>1800</v>
      </c>
      <c r="J616" s="1"/>
      <c r="K616" s="1">
        <v>800</v>
      </c>
      <c r="L616" s="1">
        <v>800</v>
      </c>
      <c r="M616" s="1"/>
      <c r="N616" s="1"/>
      <c r="O616" s="1"/>
    </row>
    <row r="617" hidden="1" spans="1:15">
      <c r="A617" s="1"/>
      <c r="B617" s="1">
        <v>615</v>
      </c>
      <c r="C617" s="1"/>
      <c r="D617" s="1">
        <v>0</v>
      </c>
      <c r="E617" s="1">
        <f t="shared" si="18"/>
        <v>1</v>
      </c>
      <c r="F617" s="1">
        <v>1600</v>
      </c>
      <c r="G617" s="1">
        <v>1600</v>
      </c>
      <c r="H617" s="1">
        <f t="shared" si="19"/>
        <v>1</v>
      </c>
      <c r="I617" s="1">
        <v>1600</v>
      </c>
      <c r="J617" s="1"/>
      <c r="K617" s="1">
        <v>200</v>
      </c>
      <c r="L617" s="1">
        <v>200</v>
      </c>
      <c r="M617" s="1"/>
      <c r="N617" s="1"/>
      <c r="O617" s="1"/>
    </row>
    <row r="618" hidden="1" spans="1:15">
      <c r="A618" s="1"/>
      <c r="B618" s="1">
        <v>616</v>
      </c>
      <c r="C618" s="1"/>
      <c r="D618" s="1">
        <v>0</v>
      </c>
      <c r="E618" s="1">
        <f t="shared" si="18"/>
        <v>1</v>
      </c>
      <c r="F618" s="1">
        <v>1800</v>
      </c>
      <c r="G618" s="1">
        <v>1800</v>
      </c>
      <c r="H618" s="1">
        <f t="shared" si="19"/>
        <v>1</v>
      </c>
      <c r="I618" s="1">
        <v>1800</v>
      </c>
      <c r="J618" s="1"/>
      <c r="K618" s="1">
        <v>800</v>
      </c>
      <c r="L618" s="1">
        <v>800</v>
      </c>
      <c r="M618" s="1"/>
      <c r="N618" s="1"/>
      <c r="O618" s="1"/>
    </row>
    <row r="619" hidden="1" spans="1:15">
      <c r="A619" s="1"/>
      <c r="B619" s="1">
        <v>617</v>
      </c>
      <c r="C619" s="1"/>
      <c r="D619" s="1">
        <v>0</v>
      </c>
      <c r="E619" s="1">
        <f t="shared" si="18"/>
        <v>1</v>
      </c>
      <c r="F619" s="1">
        <v>1600</v>
      </c>
      <c r="G619" s="1">
        <v>1600</v>
      </c>
      <c r="H619" s="1">
        <f t="shared" si="19"/>
        <v>1</v>
      </c>
      <c r="I619" s="1">
        <v>1600</v>
      </c>
      <c r="J619" s="1"/>
      <c r="K619" s="1">
        <v>200</v>
      </c>
      <c r="L619" s="1">
        <v>200</v>
      </c>
      <c r="M619" s="1"/>
      <c r="N619" s="1"/>
      <c r="O619" s="1"/>
    </row>
    <row r="620" hidden="1" spans="1:15">
      <c r="A620" s="1"/>
      <c r="B620" s="1">
        <v>618</v>
      </c>
      <c r="C620" s="1"/>
      <c r="D620" s="1">
        <v>0</v>
      </c>
      <c r="E620" s="1">
        <f t="shared" si="18"/>
        <v>1</v>
      </c>
      <c r="F620" s="1">
        <v>2000</v>
      </c>
      <c r="G620" s="1">
        <v>2000</v>
      </c>
      <c r="H620" s="1">
        <f t="shared" si="19"/>
        <v>1</v>
      </c>
      <c r="I620" s="1">
        <v>2000</v>
      </c>
      <c r="J620" s="1"/>
      <c r="K620" s="1">
        <v>200</v>
      </c>
      <c r="L620" s="1">
        <v>200</v>
      </c>
      <c r="M620" s="1"/>
      <c r="N620" s="1"/>
      <c r="O620" s="1"/>
    </row>
    <row r="621" hidden="1" spans="1:15">
      <c r="A621" s="1"/>
      <c r="B621" s="1">
        <v>619</v>
      </c>
      <c r="C621" s="1"/>
      <c r="D621" s="1">
        <v>0</v>
      </c>
      <c r="E621" s="1">
        <f t="shared" si="18"/>
        <v>1</v>
      </c>
      <c r="F621" s="1">
        <v>2000</v>
      </c>
      <c r="G621" s="1">
        <v>2000</v>
      </c>
      <c r="H621" s="1">
        <f t="shared" si="19"/>
        <v>1</v>
      </c>
      <c r="I621" s="1">
        <v>2000</v>
      </c>
      <c r="J621" s="1"/>
      <c r="K621" s="1">
        <v>800</v>
      </c>
      <c r="L621" s="1">
        <v>800</v>
      </c>
      <c r="M621" s="1"/>
      <c r="N621" s="1"/>
      <c r="O621" s="1"/>
    </row>
    <row r="622" hidden="1" spans="1:15">
      <c r="A622" s="1"/>
      <c r="B622" s="1">
        <v>620</v>
      </c>
      <c r="C622" s="1"/>
      <c r="D622" s="1">
        <v>0</v>
      </c>
      <c r="E622" s="1">
        <f t="shared" si="18"/>
        <v>1</v>
      </c>
      <c r="F622" s="1">
        <v>1800</v>
      </c>
      <c r="G622" s="1">
        <v>1800</v>
      </c>
      <c r="H622" s="1">
        <f t="shared" si="19"/>
        <v>1</v>
      </c>
      <c r="I622" s="1">
        <v>1800</v>
      </c>
      <c r="J622" s="1"/>
      <c r="K622" s="1">
        <v>200</v>
      </c>
      <c r="L622" s="1">
        <v>200</v>
      </c>
      <c r="M622" s="1"/>
      <c r="N622" s="1"/>
      <c r="O622" s="1"/>
    </row>
    <row r="623" hidden="1" spans="1:15">
      <c r="A623" s="1"/>
      <c r="B623" s="1">
        <v>621</v>
      </c>
      <c r="C623" s="1">
        <v>3000</v>
      </c>
      <c r="D623" s="1">
        <v>3000</v>
      </c>
      <c r="E623" s="1">
        <f t="shared" si="18"/>
        <v>1</v>
      </c>
      <c r="F623" s="1"/>
      <c r="G623" s="1">
        <v>0</v>
      </c>
      <c r="H623" s="1">
        <f t="shared" si="19"/>
        <v>1</v>
      </c>
      <c r="I623" s="1">
        <v>3000</v>
      </c>
      <c r="J623" s="1"/>
      <c r="K623" s="1">
        <v>200</v>
      </c>
      <c r="L623" s="1">
        <v>200</v>
      </c>
      <c r="M623" s="1"/>
      <c r="N623" s="1"/>
      <c r="O623" s="1"/>
    </row>
    <row r="624" hidden="1" spans="1:15">
      <c r="A624" s="1"/>
      <c r="B624" s="1">
        <v>622</v>
      </c>
      <c r="C624" s="1">
        <v>2100</v>
      </c>
      <c r="D624" s="1">
        <v>2100</v>
      </c>
      <c r="E624" s="1">
        <f t="shared" si="18"/>
        <v>1</v>
      </c>
      <c r="F624" s="1"/>
      <c r="G624" s="1">
        <v>0</v>
      </c>
      <c r="H624" s="1">
        <f t="shared" si="19"/>
        <v>1</v>
      </c>
      <c r="I624" s="1">
        <v>2100</v>
      </c>
      <c r="J624" s="1"/>
      <c r="K624" s="1">
        <v>800</v>
      </c>
      <c r="L624" s="1">
        <v>800</v>
      </c>
      <c r="M624" s="1"/>
      <c r="N624" s="1"/>
      <c r="O624" s="1"/>
    </row>
    <row r="625" hidden="1" spans="1:15">
      <c r="A625" s="1"/>
      <c r="B625" s="1">
        <v>623</v>
      </c>
      <c r="C625" s="1"/>
      <c r="D625" s="1">
        <v>0</v>
      </c>
      <c r="E625" s="1">
        <f t="shared" si="18"/>
        <v>1</v>
      </c>
      <c r="F625" s="1">
        <v>2000</v>
      </c>
      <c r="G625" s="1">
        <v>2000</v>
      </c>
      <c r="H625" s="1">
        <f t="shared" si="19"/>
        <v>1</v>
      </c>
      <c r="I625" s="1">
        <v>2000</v>
      </c>
      <c r="J625" s="1"/>
      <c r="K625" s="1"/>
      <c r="L625" s="1">
        <v>0</v>
      </c>
      <c r="M625" s="1"/>
      <c r="N625" s="1"/>
      <c r="O625" s="1"/>
    </row>
    <row r="626" hidden="1" spans="1:15">
      <c r="A626" s="1"/>
      <c r="B626" s="1">
        <v>624</v>
      </c>
      <c r="C626" s="1"/>
      <c r="D626" s="1">
        <v>0</v>
      </c>
      <c r="E626" s="1">
        <f t="shared" si="18"/>
        <v>1</v>
      </c>
      <c r="F626" s="1">
        <v>1000</v>
      </c>
      <c r="G626" s="1">
        <v>1000</v>
      </c>
      <c r="H626" s="1">
        <f t="shared" si="19"/>
        <v>1</v>
      </c>
      <c r="I626" s="1">
        <v>1000</v>
      </c>
      <c r="J626" s="1"/>
      <c r="K626" s="1"/>
      <c r="L626" s="1">
        <v>0</v>
      </c>
      <c r="M626" s="1"/>
      <c r="N626" s="1"/>
      <c r="O626" s="1"/>
    </row>
    <row r="627" hidden="1" spans="1:15">
      <c r="A627" s="1"/>
      <c r="B627" s="1">
        <v>625</v>
      </c>
      <c r="C627" s="1">
        <v>3300</v>
      </c>
      <c r="D627" s="1">
        <v>3300</v>
      </c>
      <c r="E627" s="1">
        <f t="shared" si="18"/>
        <v>1</v>
      </c>
      <c r="F627" s="1"/>
      <c r="G627" s="1">
        <v>0</v>
      </c>
      <c r="H627" s="1">
        <f t="shared" si="19"/>
        <v>1</v>
      </c>
      <c r="I627" s="1">
        <v>3300</v>
      </c>
      <c r="J627" s="1"/>
      <c r="K627" s="1"/>
      <c r="L627" s="1">
        <v>0</v>
      </c>
      <c r="M627" s="1"/>
      <c r="N627" s="1"/>
      <c r="O627" s="1"/>
    </row>
    <row r="628" hidden="1" spans="1:15">
      <c r="A628" s="1"/>
      <c r="B628" s="1">
        <v>626</v>
      </c>
      <c r="C628" s="1"/>
      <c r="D628" s="1">
        <v>0</v>
      </c>
      <c r="E628" s="1">
        <f t="shared" si="18"/>
        <v>1</v>
      </c>
      <c r="F628" s="1">
        <v>1000</v>
      </c>
      <c r="G628" s="1">
        <v>1000</v>
      </c>
      <c r="H628" s="1">
        <f t="shared" si="19"/>
        <v>1</v>
      </c>
      <c r="I628" s="1">
        <v>1000</v>
      </c>
      <c r="J628" s="1"/>
      <c r="K628" s="1">
        <v>200</v>
      </c>
      <c r="L628" s="1">
        <v>200</v>
      </c>
      <c r="M628" s="1"/>
      <c r="N628" s="1"/>
      <c r="O628" s="1"/>
    </row>
    <row r="629" hidden="1" spans="1:15">
      <c r="A629" s="1"/>
      <c r="B629" s="1">
        <v>627</v>
      </c>
      <c r="C629" s="1">
        <v>3000</v>
      </c>
      <c r="D629" s="1">
        <v>3000</v>
      </c>
      <c r="E629" s="1">
        <f t="shared" si="18"/>
        <v>1</v>
      </c>
      <c r="F629" s="1"/>
      <c r="G629" s="1">
        <v>0</v>
      </c>
      <c r="H629" s="1">
        <f t="shared" si="19"/>
        <v>1</v>
      </c>
      <c r="I629" s="1">
        <v>3000</v>
      </c>
      <c r="J629" s="1"/>
      <c r="K629" s="1">
        <v>200</v>
      </c>
      <c r="L629" s="1">
        <v>200</v>
      </c>
      <c r="M629" s="1"/>
      <c r="N629" s="1"/>
      <c r="O629" s="1"/>
    </row>
    <row r="630" hidden="1" spans="1:15">
      <c r="A630" s="1"/>
      <c r="B630" s="1">
        <v>628</v>
      </c>
      <c r="C630" s="1">
        <v>3000</v>
      </c>
      <c r="D630" s="1">
        <v>3000</v>
      </c>
      <c r="E630" s="1">
        <f t="shared" si="18"/>
        <v>1</v>
      </c>
      <c r="F630" s="1"/>
      <c r="G630" s="1">
        <v>0</v>
      </c>
      <c r="H630" s="1">
        <f t="shared" si="19"/>
        <v>1</v>
      </c>
      <c r="I630" s="1">
        <v>3000</v>
      </c>
      <c r="J630" s="1"/>
      <c r="K630" s="1">
        <v>200</v>
      </c>
      <c r="L630" s="1">
        <v>200</v>
      </c>
      <c r="M630" s="1"/>
      <c r="N630" s="1"/>
      <c r="O630" s="1"/>
    </row>
    <row r="631" hidden="1" spans="1:15">
      <c r="A631" s="1"/>
      <c r="B631" s="1">
        <v>629</v>
      </c>
      <c r="C631" s="1">
        <v>3000</v>
      </c>
      <c r="D631" s="1">
        <v>3000</v>
      </c>
      <c r="E631" s="1">
        <f t="shared" si="18"/>
        <v>1</v>
      </c>
      <c r="F631" s="1"/>
      <c r="G631" s="1">
        <v>0</v>
      </c>
      <c r="H631" s="1">
        <f t="shared" si="19"/>
        <v>1</v>
      </c>
      <c r="I631" s="1">
        <v>3000</v>
      </c>
      <c r="J631" s="1"/>
      <c r="K631" s="1">
        <v>200</v>
      </c>
      <c r="L631" s="1">
        <v>200</v>
      </c>
      <c r="M631" s="1"/>
      <c r="N631" s="1"/>
      <c r="O631" s="1"/>
    </row>
    <row r="632" hidden="1" spans="1:15">
      <c r="A632" s="1"/>
      <c r="B632" s="1">
        <v>630</v>
      </c>
      <c r="C632" s="1">
        <v>3000</v>
      </c>
      <c r="D632" s="1">
        <v>3000</v>
      </c>
      <c r="E632" s="1">
        <f t="shared" si="18"/>
        <v>1</v>
      </c>
      <c r="F632" s="1"/>
      <c r="G632" s="1">
        <v>0</v>
      </c>
      <c r="H632" s="1">
        <f t="shared" si="19"/>
        <v>1</v>
      </c>
      <c r="I632" s="1">
        <v>3000</v>
      </c>
      <c r="J632" s="1"/>
      <c r="K632" s="1">
        <v>200</v>
      </c>
      <c r="L632" s="1">
        <v>200</v>
      </c>
      <c r="M632" s="1"/>
      <c r="N632" s="1"/>
      <c r="O632" s="1"/>
    </row>
    <row r="633" hidden="1" spans="1:15">
      <c r="A633" s="1"/>
      <c r="B633" s="1">
        <v>631</v>
      </c>
      <c r="C633" s="1">
        <v>3000</v>
      </c>
      <c r="D633" s="1">
        <v>3000</v>
      </c>
      <c r="E633" s="1">
        <f t="shared" si="18"/>
        <v>1</v>
      </c>
      <c r="F633" s="1"/>
      <c r="G633" s="1">
        <v>0</v>
      </c>
      <c r="H633" s="1">
        <f t="shared" si="19"/>
        <v>1</v>
      </c>
      <c r="I633" s="1">
        <v>3000</v>
      </c>
      <c r="J633" s="1"/>
      <c r="K633" s="1">
        <v>200</v>
      </c>
      <c r="L633" s="1">
        <v>200</v>
      </c>
      <c r="M633" s="1"/>
      <c r="N633" s="1"/>
      <c r="O633" s="1"/>
    </row>
    <row r="634" hidden="1" spans="1:15">
      <c r="A634" s="1"/>
      <c r="B634" s="1">
        <v>632</v>
      </c>
      <c r="C634" s="1">
        <v>3300</v>
      </c>
      <c r="D634" s="1">
        <v>3300</v>
      </c>
      <c r="E634" s="1">
        <f t="shared" si="18"/>
        <v>1</v>
      </c>
      <c r="F634" s="1"/>
      <c r="G634" s="1">
        <v>0</v>
      </c>
      <c r="H634" s="1">
        <f t="shared" si="19"/>
        <v>1</v>
      </c>
      <c r="I634" s="1">
        <v>3300</v>
      </c>
      <c r="J634" s="1"/>
      <c r="K634" s="1">
        <v>200</v>
      </c>
      <c r="L634" s="1">
        <v>200</v>
      </c>
      <c r="M634" s="1"/>
      <c r="N634" s="1"/>
      <c r="O634" s="1"/>
    </row>
    <row r="635" hidden="1" spans="1:15">
      <c r="A635" s="1"/>
      <c r="B635" s="1">
        <v>633</v>
      </c>
      <c r="C635" s="1">
        <v>3300</v>
      </c>
      <c r="D635" s="1">
        <v>3300</v>
      </c>
      <c r="E635" s="1">
        <f t="shared" si="18"/>
        <v>1</v>
      </c>
      <c r="F635" s="1"/>
      <c r="G635" s="1">
        <v>0</v>
      </c>
      <c r="H635" s="1">
        <f t="shared" si="19"/>
        <v>1</v>
      </c>
      <c r="I635" s="1">
        <v>3300</v>
      </c>
      <c r="J635" s="1"/>
      <c r="K635" s="1">
        <v>200</v>
      </c>
      <c r="L635" s="1">
        <v>200</v>
      </c>
      <c r="M635" s="1"/>
      <c r="N635" s="1"/>
      <c r="O635" s="1"/>
    </row>
    <row r="636" hidden="1" spans="1:15">
      <c r="A636" s="1"/>
      <c r="B636" s="1">
        <v>634</v>
      </c>
      <c r="C636" s="1"/>
      <c r="D636" s="1">
        <v>0</v>
      </c>
      <c r="E636" s="1">
        <f t="shared" si="18"/>
        <v>1</v>
      </c>
      <c r="F636" s="1">
        <v>2200</v>
      </c>
      <c r="G636" s="1">
        <v>2200</v>
      </c>
      <c r="H636" s="1">
        <f t="shared" si="19"/>
        <v>1</v>
      </c>
      <c r="I636" s="1">
        <v>2200</v>
      </c>
      <c r="J636" s="1"/>
      <c r="K636" s="1">
        <v>200</v>
      </c>
      <c r="L636" s="1">
        <v>200</v>
      </c>
      <c r="M636" s="1"/>
      <c r="N636" s="1"/>
      <c r="O636" s="1"/>
    </row>
    <row r="637" hidden="1" spans="1:15">
      <c r="A637" s="1"/>
      <c r="B637" s="1">
        <v>635</v>
      </c>
      <c r="C637" s="1"/>
      <c r="D637" s="1">
        <v>0</v>
      </c>
      <c r="E637" s="1">
        <f t="shared" si="18"/>
        <v>1</v>
      </c>
      <c r="F637" s="1">
        <v>2000</v>
      </c>
      <c r="G637" s="1">
        <v>2000</v>
      </c>
      <c r="H637" s="1">
        <f t="shared" si="19"/>
        <v>1</v>
      </c>
      <c r="I637" s="1">
        <v>2000</v>
      </c>
      <c r="J637" s="1"/>
      <c r="K637" s="1">
        <v>200</v>
      </c>
      <c r="L637" s="1">
        <v>200</v>
      </c>
      <c r="M637" s="1"/>
      <c r="N637" s="1"/>
      <c r="O637" s="1"/>
    </row>
    <row r="638" hidden="1" spans="1:15">
      <c r="A638" s="1"/>
      <c r="B638" s="1">
        <v>636</v>
      </c>
      <c r="C638" s="1">
        <v>1800</v>
      </c>
      <c r="D638" s="1">
        <v>1800</v>
      </c>
      <c r="E638" s="1">
        <f t="shared" si="18"/>
        <v>1</v>
      </c>
      <c r="F638" s="1"/>
      <c r="G638" s="1">
        <v>0</v>
      </c>
      <c r="H638" s="1">
        <f t="shared" si="19"/>
        <v>1</v>
      </c>
      <c r="I638" s="1">
        <v>1800</v>
      </c>
      <c r="J638" s="1"/>
      <c r="K638" s="1"/>
      <c r="L638" s="1">
        <v>0</v>
      </c>
      <c r="M638" s="1"/>
      <c r="N638" s="1"/>
      <c r="O638" s="1"/>
    </row>
    <row r="639" hidden="1" spans="1:15">
      <c r="A639" s="1"/>
      <c r="B639" s="1">
        <v>637</v>
      </c>
      <c r="C639" s="1"/>
      <c r="D639" s="1">
        <v>0</v>
      </c>
      <c r="E639" s="1">
        <f t="shared" si="18"/>
        <v>1</v>
      </c>
      <c r="F639" s="1">
        <v>1000</v>
      </c>
      <c r="G639" s="1">
        <v>1000</v>
      </c>
      <c r="H639" s="1">
        <f t="shared" si="19"/>
        <v>1</v>
      </c>
      <c r="I639" s="1">
        <v>1000</v>
      </c>
      <c r="J639" s="1"/>
      <c r="K639" s="1"/>
      <c r="L639" s="1">
        <v>0</v>
      </c>
      <c r="M639" s="1"/>
      <c r="N639" s="1"/>
      <c r="O639" s="1"/>
    </row>
    <row r="640" hidden="1" spans="1:15">
      <c r="A640" s="1"/>
      <c r="B640" s="1">
        <v>638</v>
      </c>
      <c r="C640" s="1"/>
      <c r="D640" s="1">
        <v>0</v>
      </c>
      <c r="E640" s="1">
        <f t="shared" si="18"/>
        <v>1</v>
      </c>
      <c r="F640" s="1">
        <v>2000</v>
      </c>
      <c r="G640" s="1">
        <v>2000</v>
      </c>
      <c r="H640" s="1">
        <f t="shared" si="19"/>
        <v>1</v>
      </c>
      <c r="I640" s="1">
        <v>2000</v>
      </c>
      <c r="J640" s="1"/>
      <c r="K640" s="1"/>
      <c r="L640" s="1">
        <v>0</v>
      </c>
      <c r="M640" s="1"/>
      <c r="N640" s="1"/>
      <c r="O640" s="1"/>
    </row>
    <row r="641" hidden="1" spans="1:15">
      <c r="A641" s="1"/>
      <c r="B641" s="1">
        <v>639</v>
      </c>
      <c r="C641" s="1"/>
      <c r="D641" s="1">
        <v>0</v>
      </c>
      <c r="E641" s="1">
        <f t="shared" si="18"/>
        <v>1</v>
      </c>
      <c r="F641" s="1">
        <v>2200</v>
      </c>
      <c r="G641" s="1">
        <v>2200</v>
      </c>
      <c r="H641" s="1">
        <f t="shared" si="19"/>
        <v>1</v>
      </c>
      <c r="I641" s="1">
        <v>2200</v>
      </c>
      <c r="J641" s="1"/>
      <c r="K641" s="1">
        <v>200</v>
      </c>
      <c r="L641" s="1">
        <v>200</v>
      </c>
      <c r="M641" s="1"/>
      <c r="N641" s="1"/>
      <c r="O641" s="1"/>
    </row>
    <row r="642" hidden="1" spans="1:15">
      <c r="A642" s="1"/>
      <c r="B642" s="1">
        <v>640</v>
      </c>
      <c r="C642" s="1"/>
      <c r="D642" s="1">
        <v>0</v>
      </c>
      <c r="E642" s="1">
        <f t="shared" si="18"/>
        <v>1</v>
      </c>
      <c r="F642" s="1">
        <v>2200</v>
      </c>
      <c r="G642" s="1">
        <v>2200</v>
      </c>
      <c r="H642" s="1">
        <f t="shared" si="19"/>
        <v>1</v>
      </c>
      <c r="I642" s="1">
        <v>2200</v>
      </c>
      <c r="J642" s="1"/>
      <c r="K642" s="1">
        <v>200</v>
      </c>
      <c r="L642" s="1">
        <v>200</v>
      </c>
      <c r="M642" s="1"/>
      <c r="N642" s="1"/>
      <c r="O642" s="1"/>
    </row>
    <row r="643" hidden="1" spans="1:15">
      <c r="A643" s="1"/>
      <c r="B643" s="1">
        <v>641</v>
      </c>
      <c r="C643" s="1"/>
      <c r="D643" s="1">
        <v>0</v>
      </c>
      <c r="E643" s="1">
        <f t="shared" si="18"/>
        <v>1</v>
      </c>
      <c r="F643" s="1">
        <v>2000</v>
      </c>
      <c r="G643" s="1">
        <v>2000</v>
      </c>
      <c r="H643" s="1">
        <f t="shared" si="19"/>
        <v>1</v>
      </c>
      <c r="I643" s="1">
        <v>2000</v>
      </c>
      <c r="J643" s="1"/>
      <c r="K643" s="1"/>
      <c r="L643" s="1">
        <v>0</v>
      </c>
      <c r="M643" s="1"/>
      <c r="N643" s="1"/>
      <c r="O643" s="1"/>
    </row>
    <row r="644" hidden="1" spans="1:15">
      <c r="A644" s="1"/>
      <c r="B644" s="1">
        <v>642</v>
      </c>
      <c r="C644" s="1"/>
      <c r="D644" s="1">
        <v>0</v>
      </c>
      <c r="E644" s="1">
        <f t="shared" ref="E644:E707" si="20">IF(C644=D644,1,0)</f>
        <v>1</v>
      </c>
      <c r="F644" s="1">
        <v>1800</v>
      </c>
      <c r="G644" s="1">
        <v>1800</v>
      </c>
      <c r="H644" s="1">
        <f t="shared" ref="H644:H707" si="21">IF(F644=G644,1,0)</f>
        <v>1</v>
      </c>
      <c r="I644" s="1">
        <v>1800</v>
      </c>
      <c r="J644" s="1"/>
      <c r="K644" s="1"/>
      <c r="L644" s="1">
        <v>0</v>
      </c>
      <c r="M644" s="1"/>
      <c r="N644" s="1"/>
      <c r="O644" s="1"/>
    </row>
    <row r="645" hidden="1" spans="1:15">
      <c r="A645" s="1"/>
      <c r="B645" s="1">
        <v>643</v>
      </c>
      <c r="C645" s="1"/>
      <c r="D645" s="1">
        <v>0</v>
      </c>
      <c r="E645" s="1">
        <f t="shared" si="20"/>
        <v>1</v>
      </c>
      <c r="F645" s="1">
        <v>1200</v>
      </c>
      <c r="G645" s="1">
        <v>1200</v>
      </c>
      <c r="H645" s="1">
        <f t="shared" si="21"/>
        <v>1</v>
      </c>
      <c r="I645" s="1">
        <v>1200</v>
      </c>
      <c r="J645" s="1"/>
      <c r="K645" s="1">
        <v>200</v>
      </c>
      <c r="L645" s="1">
        <v>200</v>
      </c>
      <c r="M645" s="1"/>
      <c r="N645" s="1"/>
      <c r="O645" s="1"/>
    </row>
    <row r="646" hidden="1" spans="1:15">
      <c r="A646" s="1"/>
      <c r="B646" s="1">
        <v>644</v>
      </c>
      <c r="C646" s="1"/>
      <c r="D646" s="1">
        <v>0</v>
      </c>
      <c r="E646" s="1">
        <f t="shared" si="20"/>
        <v>1</v>
      </c>
      <c r="F646" s="1">
        <v>1600</v>
      </c>
      <c r="G646" s="1">
        <v>1600</v>
      </c>
      <c r="H646" s="1">
        <f t="shared" si="21"/>
        <v>1</v>
      </c>
      <c r="I646" s="1">
        <v>1600</v>
      </c>
      <c r="J646" s="1"/>
      <c r="K646" s="1">
        <v>200</v>
      </c>
      <c r="L646" s="1">
        <v>200</v>
      </c>
      <c r="M646" s="1"/>
      <c r="N646" s="1"/>
      <c r="O646" s="1"/>
    </row>
    <row r="647" hidden="1" spans="1:15">
      <c r="A647" s="1"/>
      <c r="B647" s="1">
        <v>645</v>
      </c>
      <c r="C647" s="1"/>
      <c r="D647" s="1">
        <v>0</v>
      </c>
      <c r="E647" s="1">
        <f t="shared" si="20"/>
        <v>1</v>
      </c>
      <c r="F647" s="1">
        <v>1200</v>
      </c>
      <c r="G647" s="1">
        <v>1200</v>
      </c>
      <c r="H647" s="1">
        <f t="shared" si="21"/>
        <v>1</v>
      </c>
      <c r="I647" s="1">
        <v>1200</v>
      </c>
      <c r="J647" s="1"/>
      <c r="K647" s="1">
        <v>200</v>
      </c>
      <c r="L647" s="1">
        <v>200</v>
      </c>
      <c r="M647" s="1"/>
      <c r="N647" s="1"/>
      <c r="O647" s="1"/>
    </row>
    <row r="648" hidden="1" spans="1:15">
      <c r="A648" s="1"/>
      <c r="B648" s="1">
        <v>646</v>
      </c>
      <c r="C648" s="1"/>
      <c r="D648" s="1">
        <v>0</v>
      </c>
      <c r="E648" s="1">
        <f t="shared" si="20"/>
        <v>1</v>
      </c>
      <c r="F648" s="1">
        <v>1400</v>
      </c>
      <c r="G648" s="1">
        <v>1400</v>
      </c>
      <c r="H648" s="1">
        <f t="shared" si="21"/>
        <v>1</v>
      </c>
      <c r="I648" s="1">
        <v>1400</v>
      </c>
      <c r="J648" s="1"/>
      <c r="K648" s="1">
        <v>200</v>
      </c>
      <c r="L648" s="1">
        <v>200</v>
      </c>
      <c r="M648" s="1"/>
      <c r="N648" s="1"/>
      <c r="O648" s="1"/>
    </row>
    <row r="649" hidden="1" spans="1:15">
      <c r="A649" s="1"/>
      <c r="B649" s="1">
        <v>647</v>
      </c>
      <c r="C649" s="1"/>
      <c r="D649" s="1">
        <v>0</v>
      </c>
      <c r="E649" s="1">
        <f t="shared" si="20"/>
        <v>1</v>
      </c>
      <c r="F649" s="1">
        <v>1000</v>
      </c>
      <c r="G649" s="1">
        <v>1000</v>
      </c>
      <c r="H649" s="1">
        <f t="shared" si="21"/>
        <v>1</v>
      </c>
      <c r="I649" s="1">
        <v>1000</v>
      </c>
      <c r="J649" s="1"/>
      <c r="K649" s="1"/>
      <c r="L649" s="1">
        <v>0</v>
      </c>
      <c r="M649" s="1"/>
      <c r="N649" s="1"/>
      <c r="O649" s="1"/>
    </row>
    <row r="650" hidden="1" spans="1:15">
      <c r="A650" s="1"/>
      <c r="B650" s="1">
        <v>648</v>
      </c>
      <c r="C650" s="1"/>
      <c r="D650" s="1">
        <v>0</v>
      </c>
      <c r="E650" s="1">
        <f t="shared" si="20"/>
        <v>1</v>
      </c>
      <c r="F650" s="1">
        <v>2000</v>
      </c>
      <c r="G650" s="1">
        <v>2000</v>
      </c>
      <c r="H650" s="1">
        <f t="shared" si="21"/>
        <v>1</v>
      </c>
      <c r="I650" s="1">
        <v>2000</v>
      </c>
      <c r="J650" s="1"/>
      <c r="K650" s="1">
        <v>800</v>
      </c>
      <c r="L650" s="1">
        <v>800</v>
      </c>
      <c r="M650" s="1"/>
      <c r="N650" s="1"/>
      <c r="O650" s="1"/>
    </row>
    <row r="651" hidden="1" spans="1:15">
      <c r="A651" s="1"/>
      <c r="B651" s="1">
        <v>649</v>
      </c>
      <c r="C651" s="1">
        <v>3000</v>
      </c>
      <c r="D651" s="1">
        <v>3000</v>
      </c>
      <c r="E651" s="1">
        <f t="shared" si="20"/>
        <v>1</v>
      </c>
      <c r="F651" s="1"/>
      <c r="G651" s="1">
        <v>0</v>
      </c>
      <c r="H651" s="1">
        <f t="shared" si="21"/>
        <v>1</v>
      </c>
      <c r="I651" s="1">
        <v>3000</v>
      </c>
      <c r="J651" s="1"/>
      <c r="K651" s="1"/>
      <c r="L651" s="1">
        <v>0</v>
      </c>
      <c r="M651" s="1"/>
      <c r="N651" s="1"/>
      <c r="O651" s="1"/>
    </row>
    <row r="652" hidden="1" spans="1:15">
      <c r="A652" s="1"/>
      <c r="B652" s="1">
        <v>650</v>
      </c>
      <c r="C652" s="1">
        <v>2700</v>
      </c>
      <c r="D652" s="1">
        <v>2700</v>
      </c>
      <c r="E652" s="1">
        <f t="shared" si="20"/>
        <v>1</v>
      </c>
      <c r="F652" s="1"/>
      <c r="G652" s="1">
        <v>0</v>
      </c>
      <c r="H652" s="1">
        <f t="shared" si="21"/>
        <v>1</v>
      </c>
      <c r="I652" s="1">
        <v>2700</v>
      </c>
      <c r="J652" s="1"/>
      <c r="K652" s="1">
        <v>200</v>
      </c>
      <c r="L652" s="1">
        <v>200</v>
      </c>
      <c r="M652" s="1"/>
      <c r="N652" s="1"/>
      <c r="O652" s="1"/>
    </row>
    <row r="653" hidden="1" spans="1:15">
      <c r="A653" s="1"/>
      <c r="B653" s="1">
        <v>651</v>
      </c>
      <c r="C653" s="1"/>
      <c r="D653" s="1">
        <v>0</v>
      </c>
      <c r="E653" s="1">
        <f t="shared" si="20"/>
        <v>1</v>
      </c>
      <c r="F653" s="1">
        <v>1600</v>
      </c>
      <c r="G653" s="1">
        <v>1600</v>
      </c>
      <c r="H653" s="1">
        <f t="shared" si="21"/>
        <v>1</v>
      </c>
      <c r="I653" s="1">
        <v>1600</v>
      </c>
      <c r="J653" s="1"/>
      <c r="K653" s="1"/>
      <c r="L653" s="1">
        <v>0</v>
      </c>
      <c r="M653" s="1"/>
      <c r="N653" s="1"/>
      <c r="O653" s="1"/>
    </row>
    <row r="654" hidden="1" spans="1:15">
      <c r="A654" s="1"/>
      <c r="B654" s="1">
        <v>652</v>
      </c>
      <c r="C654" s="1"/>
      <c r="D654" s="1">
        <v>0</v>
      </c>
      <c r="E654" s="1">
        <f t="shared" si="20"/>
        <v>1</v>
      </c>
      <c r="F654" s="1">
        <v>1600</v>
      </c>
      <c r="G654" s="1">
        <v>1600</v>
      </c>
      <c r="H654" s="1">
        <f t="shared" si="21"/>
        <v>1</v>
      </c>
      <c r="I654" s="1">
        <v>1600</v>
      </c>
      <c r="J654" s="1"/>
      <c r="K654" s="1"/>
      <c r="L654" s="1">
        <v>0</v>
      </c>
      <c r="M654" s="1"/>
      <c r="N654" s="1"/>
      <c r="O654" s="1"/>
    </row>
    <row r="655" hidden="1" spans="1:15">
      <c r="A655" s="1"/>
      <c r="B655" s="1">
        <v>653</v>
      </c>
      <c r="C655" s="1"/>
      <c r="D655" s="1">
        <v>0</v>
      </c>
      <c r="E655" s="1">
        <f t="shared" si="20"/>
        <v>1</v>
      </c>
      <c r="F655" s="1">
        <v>2000</v>
      </c>
      <c r="G655" s="1">
        <v>2000</v>
      </c>
      <c r="H655" s="1">
        <f t="shared" si="21"/>
        <v>1</v>
      </c>
      <c r="I655" s="1">
        <v>2000</v>
      </c>
      <c r="J655" s="1"/>
      <c r="K655" s="1">
        <v>800</v>
      </c>
      <c r="L655" s="1">
        <v>800</v>
      </c>
      <c r="M655" s="1"/>
      <c r="N655" s="1"/>
      <c r="O655" s="1"/>
    </row>
    <row r="656" hidden="1" spans="1:15">
      <c r="A656" s="1"/>
      <c r="B656" s="1">
        <v>654</v>
      </c>
      <c r="C656" s="1"/>
      <c r="D656" s="1">
        <v>0</v>
      </c>
      <c r="E656" s="1">
        <f t="shared" si="20"/>
        <v>1</v>
      </c>
      <c r="F656" s="1">
        <v>2000</v>
      </c>
      <c r="G656" s="1">
        <v>2000</v>
      </c>
      <c r="H656" s="1">
        <f t="shared" si="21"/>
        <v>1</v>
      </c>
      <c r="I656" s="1">
        <v>2000</v>
      </c>
      <c r="J656" s="1"/>
      <c r="K656" s="1">
        <v>800</v>
      </c>
      <c r="L656" s="1">
        <v>800</v>
      </c>
      <c r="M656" s="1"/>
      <c r="N656" s="1"/>
      <c r="O656" s="1"/>
    </row>
    <row r="657" hidden="1" spans="1:15">
      <c r="A657" s="1"/>
      <c r="B657" s="1">
        <v>655</v>
      </c>
      <c r="C657" s="1"/>
      <c r="D657" s="1">
        <v>0</v>
      </c>
      <c r="E657" s="1">
        <f t="shared" si="20"/>
        <v>1</v>
      </c>
      <c r="F657" s="1">
        <v>2000</v>
      </c>
      <c r="G657" s="1">
        <v>2000</v>
      </c>
      <c r="H657" s="1">
        <f t="shared" si="21"/>
        <v>1</v>
      </c>
      <c r="I657" s="1">
        <v>2000</v>
      </c>
      <c r="J657" s="1"/>
      <c r="K657" s="1">
        <v>800</v>
      </c>
      <c r="L657" s="1">
        <v>800</v>
      </c>
      <c r="M657" s="1"/>
      <c r="N657" s="1"/>
      <c r="O657" s="1"/>
    </row>
    <row r="658" hidden="1" spans="1:15">
      <c r="A658" s="1"/>
      <c r="B658" s="1">
        <v>656</v>
      </c>
      <c r="C658" s="1"/>
      <c r="D658" s="1">
        <v>0</v>
      </c>
      <c r="E658" s="1">
        <f t="shared" si="20"/>
        <v>1</v>
      </c>
      <c r="F658" s="1">
        <v>2000</v>
      </c>
      <c r="G658" s="1">
        <v>2000</v>
      </c>
      <c r="H658" s="1">
        <f t="shared" si="21"/>
        <v>1</v>
      </c>
      <c r="I658" s="1">
        <v>2000</v>
      </c>
      <c r="J658" s="1"/>
      <c r="K658" s="1">
        <v>200</v>
      </c>
      <c r="L658" s="1">
        <v>200</v>
      </c>
      <c r="M658" s="1"/>
      <c r="N658" s="1"/>
      <c r="O658" s="1"/>
    </row>
    <row r="659" hidden="1" spans="1:15">
      <c r="A659" s="1"/>
      <c r="B659" s="1">
        <v>657</v>
      </c>
      <c r="C659" s="1"/>
      <c r="D659" s="1">
        <v>0</v>
      </c>
      <c r="E659" s="1">
        <f t="shared" si="20"/>
        <v>1</v>
      </c>
      <c r="F659" s="1">
        <v>2400</v>
      </c>
      <c r="G659" s="1">
        <v>2400</v>
      </c>
      <c r="H659" s="1">
        <f t="shared" si="21"/>
        <v>1</v>
      </c>
      <c r="I659" s="1">
        <v>2400</v>
      </c>
      <c r="J659" s="1"/>
      <c r="K659" s="1">
        <v>800</v>
      </c>
      <c r="L659" s="1">
        <v>800</v>
      </c>
      <c r="M659" s="1"/>
      <c r="N659" s="1"/>
      <c r="O659" s="1"/>
    </row>
    <row r="660" hidden="1" spans="1:15">
      <c r="A660" s="1"/>
      <c r="B660" s="1">
        <v>658</v>
      </c>
      <c r="C660" s="1"/>
      <c r="D660" s="1">
        <v>0</v>
      </c>
      <c r="E660" s="1">
        <f t="shared" si="20"/>
        <v>1</v>
      </c>
      <c r="F660" s="1">
        <v>2000</v>
      </c>
      <c r="G660" s="1">
        <v>2000</v>
      </c>
      <c r="H660" s="1">
        <f t="shared" si="21"/>
        <v>1</v>
      </c>
      <c r="I660" s="1">
        <v>2000</v>
      </c>
      <c r="J660" s="1"/>
      <c r="K660" s="1">
        <v>800</v>
      </c>
      <c r="L660" s="1">
        <v>800</v>
      </c>
      <c r="M660" s="1"/>
      <c r="N660" s="1"/>
      <c r="O660" s="1"/>
    </row>
    <row r="661" hidden="1" spans="1:15">
      <c r="A661" s="1"/>
      <c r="B661" s="1">
        <v>659</v>
      </c>
      <c r="C661" s="1"/>
      <c r="D661" s="1">
        <v>0</v>
      </c>
      <c r="E661" s="1">
        <f t="shared" si="20"/>
        <v>1</v>
      </c>
      <c r="F661" s="1">
        <v>2000</v>
      </c>
      <c r="G661" s="1">
        <v>2000</v>
      </c>
      <c r="H661" s="1">
        <f t="shared" si="21"/>
        <v>1</v>
      </c>
      <c r="I661" s="1">
        <v>2000</v>
      </c>
      <c r="J661" s="1"/>
      <c r="K661" s="1">
        <v>800</v>
      </c>
      <c r="L661" s="1">
        <v>800</v>
      </c>
      <c r="M661" s="1"/>
      <c r="N661" s="1"/>
      <c r="O661" s="1"/>
    </row>
    <row r="662" hidden="1" spans="1:15">
      <c r="A662" s="1"/>
      <c r="B662" s="1">
        <v>660</v>
      </c>
      <c r="C662" s="1"/>
      <c r="D662" s="1">
        <v>0</v>
      </c>
      <c r="E662" s="1">
        <f t="shared" si="20"/>
        <v>1</v>
      </c>
      <c r="F662" s="1">
        <v>2000</v>
      </c>
      <c r="G662" s="1">
        <v>2000</v>
      </c>
      <c r="H662" s="1">
        <f t="shared" si="21"/>
        <v>1</v>
      </c>
      <c r="I662" s="1">
        <v>2000</v>
      </c>
      <c r="J662" s="1"/>
      <c r="K662" s="1">
        <v>800</v>
      </c>
      <c r="L662" s="1">
        <v>800</v>
      </c>
      <c r="M662" s="1"/>
      <c r="N662" s="1"/>
      <c r="O662" s="1"/>
    </row>
    <row r="663" hidden="1" spans="1:15">
      <c r="A663" s="1"/>
      <c r="B663" s="1">
        <v>661</v>
      </c>
      <c r="C663" s="1">
        <v>3300</v>
      </c>
      <c r="D663" s="1">
        <v>3300</v>
      </c>
      <c r="E663" s="1">
        <f t="shared" si="20"/>
        <v>1</v>
      </c>
      <c r="F663" s="1"/>
      <c r="G663" s="1">
        <v>0</v>
      </c>
      <c r="H663" s="1">
        <f t="shared" si="21"/>
        <v>1</v>
      </c>
      <c r="I663" s="1">
        <v>3300</v>
      </c>
      <c r="J663" s="1"/>
      <c r="K663" s="1">
        <v>200</v>
      </c>
      <c r="L663" s="1">
        <v>200</v>
      </c>
      <c r="M663" s="1"/>
      <c r="N663" s="1"/>
      <c r="O663" s="1"/>
    </row>
    <row r="664" hidden="1" spans="1:15">
      <c r="A664" s="1"/>
      <c r="B664" s="1">
        <v>662</v>
      </c>
      <c r="C664" s="1"/>
      <c r="D664" s="1">
        <v>0</v>
      </c>
      <c r="E664" s="1">
        <f t="shared" si="20"/>
        <v>1</v>
      </c>
      <c r="F664" s="1">
        <v>2200</v>
      </c>
      <c r="G664" s="1">
        <v>2200</v>
      </c>
      <c r="H664" s="1">
        <f t="shared" si="21"/>
        <v>1</v>
      </c>
      <c r="I664" s="1">
        <v>2200</v>
      </c>
      <c r="J664" s="1"/>
      <c r="K664" s="1">
        <v>200</v>
      </c>
      <c r="L664" s="1">
        <v>200</v>
      </c>
      <c r="M664" s="1"/>
      <c r="N664" s="1"/>
      <c r="O664" s="1"/>
    </row>
    <row r="665" hidden="1" spans="1:15">
      <c r="A665" s="1"/>
      <c r="B665" s="1">
        <v>663</v>
      </c>
      <c r="C665" s="1"/>
      <c r="D665" s="1">
        <v>0</v>
      </c>
      <c r="E665" s="1">
        <f t="shared" si="20"/>
        <v>1</v>
      </c>
      <c r="F665" s="1">
        <v>2200</v>
      </c>
      <c r="G665" s="1">
        <v>2200</v>
      </c>
      <c r="H665" s="1">
        <f t="shared" si="21"/>
        <v>1</v>
      </c>
      <c r="I665" s="1">
        <v>2200</v>
      </c>
      <c r="J665" s="1"/>
      <c r="K665" s="1">
        <v>800</v>
      </c>
      <c r="L665" s="1">
        <v>800</v>
      </c>
      <c r="M665" s="1"/>
      <c r="N665" s="1"/>
      <c r="O665" s="1"/>
    </row>
    <row r="666" hidden="1" spans="1:15">
      <c r="A666" s="1"/>
      <c r="B666" s="1">
        <v>664</v>
      </c>
      <c r="C666" s="1"/>
      <c r="D666" s="1">
        <v>0</v>
      </c>
      <c r="E666" s="1">
        <f t="shared" si="20"/>
        <v>1</v>
      </c>
      <c r="F666" s="1">
        <v>600</v>
      </c>
      <c r="G666" s="1">
        <v>600</v>
      </c>
      <c r="H666" s="1">
        <f t="shared" si="21"/>
        <v>1</v>
      </c>
      <c r="I666" s="1">
        <v>600</v>
      </c>
      <c r="J666" s="1"/>
      <c r="K666" s="1"/>
      <c r="L666" s="1">
        <v>0</v>
      </c>
      <c r="M666" s="1"/>
      <c r="N666" s="1"/>
      <c r="O666" s="1"/>
    </row>
    <row r="667" hidden="1" spans="1:15">
      <c r="A667" s="1"/>
      <c r="B667" s="1">
        <v>665</v>
      </c>
      <c r="C667" s="1">
        <v>3300</v>
      </c>
      <c r="D667" s="1">
        <v>3300</v>
      </c>
      <c r="E667" s="1">
        <f t="shared" si="20"/>
        <v>1</v>
      </c>
      <c r="F667" s="1"/>
      <c r="G667" s="1">
        <v>0</v>
      </c>
      <c r="H667" s="1">
        <f t="shared" si="21"/>
        <v>1</v>
      </c>
      <c r="I667" s="1">
        <v>3300</v>
      </c>
      <c r="J667" s="1"/>
      <c r="K667" s="1">
        <v>200</v>
      </c>
      <c r="L667" s="1">
        <v>200</v>
      </c>
      <c r="M667" s="1"/>
      <c r="N667" s="1"/>
      <c r="O667" s="1"/>
    </row>
    <row r="668" hidden="1" spans="1:15">
      <c r="A668" s="1"/>
      <c r="B668" s="1">
        <v>666</v>
      </c>
      <c r="C668" s="1">
        <v>3300</v>
      </c>
      <c r="D668" s="1">
        <v>3300</v>
      </c>
      <c r="E668" s="1">
        <f t="shared" si="20"/>
        <v>1</v>
      </c>
      <c r="F668" s="1"/>
      <c r="G668" s="1">
        <v>0</v>
      </c>
      <c r="H668" s="1">
        <f t="shared" si="21"/>
        <v>1</v>
      </c>
      <c r="I668" s="1">
        <v>3300</v>
      </c>
      <c r="J668" s="1"/>
      <c r="K668" s="1">
        <v>200</v>
      </c>
      <c r="L668" s="1">
        <v>200</v>
      </c>
      <c r="M668" s="1"/>
      <c r="N668" s="1"/>
      <c r="O668" s="1"/>
    </row>
    <row r="669" hidden="1" spans="1:15">
      <c r="A669" s="1"/>
      <c r="B669" s="1">
        <v>667</v>
      </c>
      <c r="C669" s="1"/>
      <c r="D669" s="1">
        <v>0</v>
      </c>
      <c r="E669" s="1">
        <f t="shared" si="20"/>
        <v>1</v>
      </c>
      <c r="F669" s="1">
        <v>2000</v>
      </c>
      <c r="G669" s="1">
        <v>2000</v>
      </c>
      <c r="H669" s="1">
        <f t="shared" si="21"/>
        <v>1</v>
      </c>
      <c r="I669" s="1">
        <v>2000</v>
      </c>
      <c r="J669" s="1"/>
      <c r="K669" s="1">
        <v>200</v>
      </c>
      <c r="L669" s="1">
        <v>200</v>
      </c>
      <c r="M669" s="1"/>
      <c r="N669" s="1"/>
      <c r="O669" s="1"/>
    </row>
    <row r="670" hidden="1" spans="1:15">
      <c r="A670" s="1"/>
      <c r="B670" s="1">
        <v>668</v>
      </c>
      <c r="C670" s="1"/>
      <c r="D670" s="1">
        <v>0</v>
      </c>
      <c r="E670" s="1">
        <f t="shared" si="20"/>
        <v>1</v>
      </c>
      <c r="F670" s="1">
        <v>1400</v>
      </c>
      <c r="G670" s="1">
        <v>1400</v>
      </c>
      <c r="H670" s="1">
        <f t="shared" si="21"/>
        <v>1</v>
      </c>
      <c r="I670" s="1">
        <v>1400</v>
      </c>
      <c r="J670" s="1"/>
      <c r="K670" s="1">
        <v>200</v>
      </c>
      <c r="L670" s="1">
        <v>200</v>
      </c>
      <c r="M670" s="1"/>
      <c r="N670" s="1"/>
      <c r="O670" s="1"/>
    </row>
    <row r="671" hidden="1" spans="1:15">
      <c r="A671" s="1"/>
      <c r="B671" s="1">
        <v>669</v>
      </c>
      <c r="C671" s="1"/>
      <c r="D671" s="1">
        <v>0</v>
      </c>
      <c r="E671" s="1">
        <f t="shared" si="20"/>
        <v>1</v>
      </c>
      <c r="F671" s="1">
        <v>2000</v>
      </c>
      <c r="G671" s="1">
        <v>2000</v>
      </c>
      <c r="H671" s="1">
        <f t="shared" si="21"/>
        <v>1</v>
      </c>
      <c r="I671" s="1">
        <v>2000</v>
      </c>
      <c r="J671" s="1"/>
      <c r="K671" s="1">
        <v>800</v>
      </c>
      <c r="L671" s="1">
        <v>800</v>
      </c>
      <c r="M671" s="1"/>
      <c r="N671" s="1"/>
      <c r="O671" s="1"/>
    </row>
    <row r="672" hidden="1" spans="1:15">
      <c r="A672" s="1"/>
      <c r="B672" s="1">
        <v>670</v>
      </c>
      <c r="C672" s="1"/>
      <c r="D672" s="1">
        <v>0</v>
      </c>
      <c r="E672" s="1">
        <f t="shared" si="20"/>
        <v>1</v>
      </c>
      <c r="F672" s="1">
        <v>1200</v>
      </c>
      <c r="G672" s="1">
        <v>1200</v>
      </c>
      <c r="H672" s="1">
        <f t="shared" si="21"/>
        <v>1</v>
      </c>
      <c r="I672" s="1">
        <v>1200</v>
      </c>
      <c r="J672" s="1"/>
      <c r="K672" s="1">
        <v>200</v>
      </c>
      <c r="L672" s="1">
        <v>200</v>
      </c>
      <c r="M672" s="1"/>
      <c r="N672" s="1"/>
      <c r="O672" s="1"/>
    </row>
    <row r="673" hidden="1" spans="1:15">
      <c r="A673" s="1"/>
      <c r="B673" s="1">
        <v>671</v>
      </c>
      <c r="C673" s="1">
        <v>3000</v>
      </c>
      <c r="D673" s="1">
        <v>3000</v>
      </c>
      <c r="E673" s="1">
        <f t="shared" si="20"/>
        <v>1</v>
      </c>
      <c r="F673" s="1"/>
      <c r="G673" s="1">
        <v>0</v>
      </c>
      <c r="H673" s="1">
        <f t="shared" si="21"/>
        <v>1</v>
      </c>
      <c r="I673" s="1">
        <v>3000</v>
      </c>
      <c r="J673" s="1"/>
      <c r="K673" s="1">
        <v>800</v>
      </c>
      <c r="L673" s="1">
        <v>800</v>
      </c>
      <c r="M673" s="1"/>
      <c r="N673" s="1"/>
      <c r="O673" s="1"/>
    </row>
    <row r="674" hidden="1" spans="1:15">
      <c r="A674" s="1"/>
      <c r="B674" s="1">
        <v>672</v>
      </c>
      <c r="C674" s="1"/>
      <c r="D674" s="1">
        <v>0</v>
      </c>
      <c r="E674" s="1">
        <f t="shared" si="20"/>
        <v>1</v>
      </c>
      <c r="F674" s="1">
        <v>1600</v>
      </c>
      <c r="G674" s="1">
        <v>1600</v>
      </c>
      <c r="H674" s="1">
        <f t="shared" si="21"/>
        <v>1</v>
      </c>
      <c r="I674" s="1">
        <v>1600</v>
      </c>
      <c r="J674" s="1"/>
      <c r="K674" s="1">
        <v>200</v>
      </c>
      <c r="L674" s="1">
        <v>200</v>
      </c>
      <c r="M674" s="1"/>
      <c r="N674" s="1"/>
      <c r="O674" s="1"/>
    </row>
    <row r="675" hidden="1" spans="1:15">
      <c r="A675" s="1"/>
      <c r="B675" s="1">
        <v>673</v>
      </c>
      <c r="C675" s="1"/>
      <c r="D675" s="1">
        <v>0</v>
      </c>
      <c r="E675" s="1">
        <f t="shared" si="20"/>
        <v>1</v>
      </c>
      <c r="F675" s="1">
        <v>2000</v>
      </c>
      <c r="G675" s="1">
        <v>2000</v>
      </c>
      <c r="H675" s="1">
        <f t="shared" si="21"/>
        <v>1</v>
      </c>
      <c r="I675" s="1">
        <v>2000</v>
      </c>
      <c r="J675" s="1"/>
      <c r="K675" s="1">
        <v>800</v>
      </c>
      <c r="L675" s="1">
        <v>800</v>
      </c>
      <c r="M675" s="1"/>
      <c r="N675" s="1"/>
      <c r="O675" s="1"/>
    </row>
    <row r="676" hidden="1" spans="1:15">
      <c r="A676" s="1"/>
      <c r="B676" s="1">
        <v>674</v>
      </c>
      <c r="C676" s="1"/>
      <c r="D676" s="1">
        <v>0</v>
      </c>
      <c r="E676" s="1">
        <f t="shared" si="20"/>
        <v>1</v>
      </c>
      <c r="F676" s="1">
        <v>2000</v>
      </c>
      <c r="G676" s="1">
        <v>2000</v>
      </c>
      <c r="H676" s="1">
        <f t="shared" si="21"/>
        <v>1</v>
      </c>
      <c r="I676" s="1">
        <v>2000</v>
      </c>
      <c r="J676" s="1"/>
      <c r="K676" s="1">
        <v>800</v>
      </c>
      <c r="L676" s="1">
        <v>800</v>
      </c>
      <c r="M676" s="1"/>
      <c r="N676" s="1"/>
      <c r="O676" s="1"/>
    </row>
    <row r="677" hidden="1" spans="1:15">
      <c r="A677" s="1"/>
      <c r="B677" s="1">
        <v>675</v>
      </c>
      <c r="C677" s="1"/>
      <c r="D677" s="1">
        <v>0</v>
      </c>
      <c r="E677" s="1">
        <f t="shared" si="20"/>
        <v>1</v>
      </c>
      <c r="F677" s="1">
        <v>2200</v>
      </c>
      <c r="G677" s="1">
        <v>2200</v>
      </c>
      <c r="H677" s="1">
        <f t="shared" si="21"/>
        <v>1</v>
      </c>
      <c r="I677" s="1">
        <v>2200</v>
      </c>
      <c r="J677" s="1"/>
      <c r="K677" s="1">
        <v>800</v>
      </c>
      <c r="L677" s="1">
        <v>800</v>
      </c>
      <c r="M677" s="1"/>
      <c r="N677" s="1"/>
      <c r="O677" s="1"/>
    </row>
    <row r="678" hidden="1" spans="1:15">
      <c r="A678" s="1"/>
      <c r="B678" s="1">
        <v>676</v>
      </c>
      <c r="C678" s="1"/>
      <c r="D678" s="1">
        <v>0</v>
      </c>
      <c r="E678" s="1">
        <f t="shared" si="20"/>
        <v>1</v>
      </c>
      <c r="F678" s="1">
        <v>2200</v>
      </c>
      <c r="G678" s="1">
        <v>2200</v>
      </c>
      <c r="H678" s="1">
        <f t="shared" si="21"/>
        <v>1</v>
      </c>
      <c r="I678" s="1">
        <v>2200</v>
      </c>
      <c r="J678" s="1"/>
      <c r="K678" s="1"/>
      <c r="L678" s="1">
        <v>0</v>
      </c>
      <c r="M678" s="1"/>
      <c r="N678" s="1"/>
      <c r="O678" s="1"/>
    </row>
    <row r="679" hidden="1" spans="1:15">
      <c r="A679" s="1"/>
      <c r="B679" s="1">
        <v>677</v>
      </c>
      <c r="C679" s="1"/>
      <c r="D679" s="1">
        <v>0</v>
      </c>
      <c r="E679" s="1">
        <f t="shared" si="20"/>
        <v>1</v>
      </c>
      <c r="F679" s="1">
        <v>2000</v>
      </c>
      <c r="G679" s="1">
        <v>2000</v>
      </c>
      <c r="H679" s="1">
        <f t="shared" si="21"/>
        <v>1</v>
      </c>
      <c r="I679" s="1">
        <v>2000</v>
      </c>
      <c r="J679" s="1"/>
      <c r="K679" s="1">
        <v>800</v>
      </c>
      <c r="L679" s="1">
        <v>800</v>
      </c>
      <c r="M679" s="1"/>
      <c r="N679" s="1"/>
      <c r="O679" s="1"/>
    </row>
    <row r="680" hidden="1" spans="1:15">
      <c r="A680" s="1"/>
      <c r="B680" s="1">
        <v>678</v>
      </c>
      <c r="C680" s="1"/>
      <c r="D680" s="1">
        <v>0</v>
      </c>
      <c r="E680" s="1">
        <f t="shared" si="20"/>
        <v>1</v>
      </c>
      <c r="F680" s="1">
        <v>2400</v>
      </c>
      <c r="G680" s="1">
        <v>2400</v>
      </c>
      <c r="H680" s="1">
        <f t="shared" si="21"/>
        <v>1</v>
      </c>
      <c r="I680" s="1">
        <v>2400</v>
      </c>
      <c r="J680" s="1"/>
      <c r="K680" s="1">
        <v>200</v>
      </c>
      <c r="L680" s="1">
        <v>200</v>
      </c>
      <c r="M680" s="1"/>
      <c r="N680" s="1"/>
      <c r="O680" s="1"/>
    </row>
    <row r="681" hidden="1" spans="1:15">
      <c r="A681" s="1"/>
      <c r="B681" s="1">
        <v>679</v>
      </c>
      <c r="C681" s="1"/>
      <c r="D681" s="1">
        <v>0</v>
      </c>
      <c r="E681" s="1">
        <f t="shared" si="20"/>
        <v>1</v>
      </c>
      <c r="F681" s="1">
        <v>2000</v>
      </c>
      <c r="G681" s="1">
        <v>2000</v>
      </c>
      <c r="H681" s="1">
        <f t="shared" si="21"/>
        <v>1</v>
      </c>
      <c r="I681" s="1">
        <v>2000</v>
      </c>
      <c r="J681" s="1"/>
      <c r="K681" s="1">
        <v>200</v>
      </c>
      <c r="L681" s="1">
        <v>200</v>
      </c>
      <c r="M681" s="1"/>
      <c r="N681" s="1"/>
      <c r="O681" s="1"/>
    </row>
    <row r="682" hidden="1" spans="1:15">
      <c r="A682" s="1"/>
      <c r="B682" s="1">
        <v>680</v>
      </c>
      <c r="C682" s="1"/>
      <c r="D682" s="1">
        <v>0</v>
      </c>
      <c r="E682" s="1">
        <f t="shared" si="20"/>
        <v>1</v>
      </c>
      <c r="F682" s="1">
        <v>2400</v>
      </c>
      <c r="G682" s="1">
        <v>2400</v>
      </c>
      <c r="H682" s="1">
        <f t="shared" si="21"/>
        <v>1</v>
      </c>
      <c r="I682" s="1">
        <v>2400</v>
      </c>
      <c r="J682" s="1"/>
      <c r="K682" s="1"/>
      <c r="L682" s="1">
        <v>0</v>
      </c>
      <c r="M682" s="1"/>
      <c r="N682" s="1"/>
      <c r="O682" s="1"/>
    </row>
    <row r="683" hidden="1" spans="1:15">
      <c r="A683" s="1"/>
      <c r="B683" s="1">
        <v>681</v>
      </c>
      <c r="C683" s="1"/>
      <c r="D683" s="1">
        <v>0</v>
      </c>
      <c r="E683" s="1">
        <f t="shared" si="20"/>
        <v>1</v>
      </c>
      <c r="F683" s="1">
        <v>2200</v>
      </c>
      <c r="G683" s="1">
        <v>2200</v>
      </c>
      <c r="H683" s="1">
        <f t="shared" si="21"/>
        <v>1</v>
      </c>
      <c r="I683" s="1">
        <v>2200</v>
      </c>
      <c r="J683" s="1"/>
      <c r="K683" s="1"/>
      <c r="L683" s="1">
        <v>0</v>
      </c>
      <c r="M683" s="1"/>
      <c r="N683" s="1"/>
      <c r="O683" s="1"/>
    </row>
    <row r="684" hidden="1" spans="1:15">
      <c r="A684" s="1"/>
      <c r="B684" s="1">
        <v>682</v>
      </c>
      <c r="C684" s="1"/>
      <c r="D684" s="1">
        <v>0</v>
      </c>
      <c r="E684" s="1">
        <f t="shared" si="20"/>
        <v>1</v>
      </c>
      <c r="F684" s="1">
        <v>2000</v>
      </c>
      <c r="G684" s="1">
        <v>2000</v>
      </c>
      <c r="H684" s="1">
        <f t="shared" si="21"/>
        <v>1</v>
      </c>
      <c r="I684" s="1">
        <v>2000</v>
      </c>
      <c r="J684" s="1"/>
      <c r="K684" s="1">
        <v>200</v>
      </c>
      <c r="L684" s="1">
        <v>200</v>
      </c>
      <c r="M684" s="1"/>
      <c r="N684" s="1"/>
      <c r="O684" s="1"/>
    </row>
    <row r="685" hidden="1" spans="1:15">
      <c r="A685" s="1"/>
      <c r="B685" s="1">
        <v>683</v>
      </c>
      <c r="C685" s="1"/>
      <c r="D685" s="1">
        <v>0</v>
      </c>
      <c r="E685" s="1">
        <f t="shared" si="20"/>
        <v>1</v>
      </c>
      <c r="F685" s="1">
        <v>1600</v>
      </c>
      <c r="G685" s="1">
        <v>1600</v>
      </c>
      <c r="H685" s="1">
        <f t="shared" si="21"/>
        <v>1</v>
      </c>
      <c r="I685" s="1">
        <v>1600</v>
      </c>
      <c r="J685" s="1"/>
      <c r="K685" s="1">
        <v>200</v>
      </c>
      <c r="L685" s="1">
        <v>200</v>
      </c>
      <c r="M685" s="1"/>
      <c r="N685" s="1"/>
      <c r="O685" s="1"/>
    </row>
    <row r="686" hidden="1" spans="1:15">
      <c r="A686" s="1"/>
      <c r="B686" s="1">
        <v>684</v>
      </c>
      <c r="C686" s="1"/>
      <c r="D686" s="1">
        <v>0</v>
      </c>
      <c r="E686" s="1">
        <f t="shared" si="20"/>
        <v>1</v>
      </c>
      <c r="F686" s="1">
        <v>1400</v>
      </c>
      <c r="G686" s="1">
        <v>1400</v>
      </c>
      <c r="H686" s="1">
        <f t="shared" si="21"/>
        <v>1</v>
      </c>
      <c r="I686" s="1">
        <v>1400</v>
      </c>
      <c r="J686" s="1"/>
      <c r="K686" s="1">
        <v>200</v>
      </c>
      <c r="L686" s="1">
        <v>200</v>
      </c>
      <c r="M686" s="1"/>
      <c r="N686" s="1"/>
      <c r="O686" s="1"/>
    </row>
    <row r="687" hidden="1" spans="1:15">
      <c r="A687" s="1"/>
      <c r="B687" s="1">
        <v>685</v>
      </c>
      <c r="C687" s="1"/>
      <c r="D687" s="1">
        <v>0</v>
      </c>
      <c r="E687" s="1">
        <f t="shared" si="20"/>
        <v>1</v>
      </c>
      <c r="F687" s="1">
        <v>1800</v>
      </c>
      <c r="G687" s="1">
        <v>1800</v>
      </c>
      <c r="H687" s="1">
        <f t="shared" si="21"/>
        <v>1</v>
      </c>
      <c r="I687" s="1">
        <v>1800</v>
      </c>
      <c r="J687" s="1"/>
      <c r="K687" s="1"/>
      <c r="L687" s="1">
        <v>0</v>
      </c>
      <c r="M687" s="1"/>
      <c r="N687" s="1"/>
      <c r="O687" s="1"/>
    </row>
    <row r="688" hidden="1" spans="1:15">
      <c r="A688" s="1"/>
      <c r="B688" s="1">
        <v>686</v>
      </c>
      <c r="C688" s="1"/>
      <c r="D688" s="1">
        <v>0</v>
      </c>
      <c r="E688" s="1">
        <f t="shared" si="20"/>
        <v>1</v>
      </c>
      <c r="F688" s="1">
        <v>2200</v>
      </c>
      <c r="G688" s="1">
        <v>2200</v>
      </c>
      <c r="H688" s="1">
        <f t="shared" si="21"/>
        <v>1</v>
      </c>
      <c r="I688" s="1">
        <v>2200</v>
      </c>
      <c r="J688" s="1"/>
      <c r="K688" s="1">
        <v>800</v>
      </c>
      <c r="L688" s="1">
        <v>800</v>
      </c>
      <c r="M688" s="1"/>
      <c r="N688" s="1"/>
      <c r="O688" s="1"/>
    </row>
    <row r="689" hidden="1" spans="1:15">
      <c r="A689" s="1"/>
      <c r="B689" s="1">
        <v>687</v>
      </c>
      <c r="C689" s="1">
        <v>2700</v>
      </c>
      <c r="D689" s="1">
        <v>2700</v>
      </c>
      <c r="E689" s="1">
        <f t="shared" si="20"/>
        <v>1</v>
      </c>
      <c r="F689" s="1"/>
      <c r="G689" s="1">
        <v>0</v>
      </c>
      <c r="H689" s="1">
        <f t="shared" si="21"/>
        <v>1</v>
      </c>
      <c r="I689" s="1">
        <v>2700</v>
      </c>
      <c r="J689" s="1"/>
      <c r="K689" s="1">
        <v>200</v>
      </c>
      <c r="L689" s="1">
        <v>200</v>
      </c>
      <c r="M689" s="1"/>
      <c r="N689" s="1"/>
      <c r="O689" s="1"/>
    </row>
    <row r="690" hidden="1" spans="1:15">
      <c r="A690" s="1"/>
      <c r="B690" s="1">
        <v>688</v>
      </c>
      <c r="C690" s="1">
        <v>2700</v>
      </c>
      <c r="D690" s="1">
        <v>2700</v>
      </c>
      <c r="E690" s="1">
        <f t="shared" si="20"/>
        <v>1</v>
      </c>
      <c r="F690" s="1"/>
      <c r="G690" s="1">
        <v>0</v>
      </c>
      <c r="H690" s="1">
        <f t="shared" si="21"/>
        <v>1</v>
      </c>
      <c r="I690" s="1">
        <v>2700</v>
      </c>
      <c r="J690" s="1"/>
      <c r="K690" s="1">
        <v>200</v>
      </c>
      <c r="L690" s="1">
        <v>200</v>
      </c>
      <c r="M690" s="1"/>
      <c r="N690" s="1"/>
      <c r="O690" s="1"/>
    </row>
    <row r="691" hidden="1" spans="1:15">
      <c r="A691" s="1"/>
      <c r="B691" s="1">
        <v>689</v>
      </c>
      <c r="C691" s="1"/>
      <c r="D691" s="1">
        <v>0</v>
      </c>
      <c r="E691" s="1">
        <f t="shared" si="20"/>
        <v>1</v>
      </c>
      <c r="F691" s="1">
        <v>1200</v>
      </c>
      <c r="G691" s="1">
        <v>1200</v>
      </c>
      <c r="H691" s="1">
        <f t="shared" si="21"/>
        <v>1</v>
      </c>
      <c r="I691" s="1">
        <v>1200</v>
      </c>
      <c r="J691" s="1"/>
      <c r="K691" s="1">
        <v>200</v>
      </c>
      <c r="L691" s="1">
        <v>200</v>
      </c>
      <c r="M691" s="1"/>
      <c r="N691" s="1"/>
      <c r="O691" s="1"/>
    </row>
    <row r="692" hidden="1" spans="1:15">
      <c r="A692" s="1"/>
      <c r="B692" s="1">
        <v>690</v>
      </c>
      <c r="C692" s="1">
        <v>3000</v>
      </c>
      <c r="D692" s="1">
        <v>3000</v>
      </c>
      <c r="E692" s="1">
        <f t="shared" si="20"/>
        <v>1</v>
      </c>
      <c r="F692" s="1"/>
      <c r="G692" s="1">
        <v>0</v>
      </c>
      <c r="H692" s="1">
        <f t="shared" si="21"/>
        <v>1</v>
      </c>
      <c r="I692" s="1">
        <v>3000</v>
      </c>
      <c r="J692" s="1"/>
      <c r="K692" s="1">
        <v>200</v>
      </c>
      <c r="L692" s="1">
        <v>200</v>
      </c>
      <c r="M692" s="1"/>
      <c r="N692" s="1"/>
      <c r="O692" s="1"/>
    </row>
    <row r="693" hidden="1" spans="1:15">
      <c r="A693" s="1"/>
      <c r="B693" s="1">
        <v>691</v>
      </c>
      <c r="C693" s="1"/>
      <c r="D693" s="1">
        <v>0</v>
      </c>
      <c r="E693" s="1">
        <f t="shared" si="20"/>
        <v>1</v>
      </c>
      <c r="F693" s="1">
        <v>1000</v>
      </c>
      <c r="G693" s="1">
        <v>1000</v>
      </c>
      <c r="H693" s="1">
        <f t="shared" si="21"/>
        <v>1</v>
      </c>
      <c r="I693" s="1">
        <v>1000</v>
      </c>
      <c r="J693" s="1"/>
      <c r="K693" s="1"/>
      <c r="L693" s="1">
        <v>0</v>
      </c>
      <c r="M693" s="1"/>
      <c r="N693" s="1"/>
      <c r="O693" s="1"/>
    </row>
    <row r="694" hidden="1" spans="1:15">
      <c r="A694" s="1"/>
      <c r="B694" s="1">
        <v>692</v>
      </c>
      <c r="C694" s="1"/>
      <c r="D694" s="1">
        <v>0</v>
      </c>
      <c r="E694" s="1">
        <f t="shared" si="20"/>
        <v>1</v>
      </c>
      <c r="F694" s="1">
        <v>800</v>
      </c>
      <c r="G694" s="1">
        <v>800</v>
      </c>
      <c r="H694" s="1">
        <f t="shared" si="21"/>
        <v>1</v>
      </c>
      <c r="I694" s="1">
        <v>800</v>
      </c>
      <c r="J694" s="1"/>
      <c r="K694" s="1">
        <v>200</v>
      </c>
      <c r="L694" s="1">
        <v>200</v>
      </c>
      <c r="M694" s="1"/>
      <c r="N694" s="1"/>
      <c r="O694" s="1"/>
    </row>
    <row r="695" hidden="1" spans="1:15">
      <c r="A695" s="1"/>
      <c r="B695" s="1">
        <v>693</v>
      </c>
      <c r="C695" s="1"/>
      <c r="D695" s="1">
        <v>0</v>
      </c>
      <c r="E695" s="1">
        <f t="shared" si="20"/>
        <v>1</v>
      </c>
      <c r="F695" s="1">
        <v>2000</v>
      </c>
      <c r="G695" s="1">
        <v>2000</v>
      </c>
      <c r="H695" s="1">
        <f t="shared" si="21"/>
        <v>1</v>
      </c>
      <c r="I695" s="1">
        <v>2000</v>
      </c>
      <c r="J695" s="1"/>
      <c r="K695" s="1">
        <v>800</v>
      </c>
      <c r="L695" s="1">
        <v>800</v>
      </c>
      <c r="M695" s="1"/>
      <c r="N695" s="1"/>
      <c r="O695" s="1"/>
    </row>
    <row r="696" hidden="1" spans="1:15">
      <c r="A696" s="1"/>
      <c r="B696" s="1">
        <v>694</v>
      </c>
      <c r="C696" s="1"/>
      <c r="D696" s="1">
        <v>0</v>
      </c>
      <c r="E696" s="1">
        <f t="shared" si="20"/>
        <v>1</v>
      </c>
      <c r="F696" s="1">
        <v>1800</v>
      </c>
      <c r="G696" s="1">
        <v>1800</v>
      </c>
      <c r="H696" s="1">
        <f t="shared" si="21"/>
        <v>1</v>
      </c>
      <c r="I696" s="1">
        <v>1800</v>
      </c>
      <c r="J696" s="1"/>
      <c r="K696" s="1">
        <v>200</v>
      </c>
      <c r="L696" s="1">
        <v>200</v>
      </c>
      <c r="M696" s="1"/>
      <c r="N696" s="1"/>
      <c r="O696" s="1"/>
    </row>
    <row r="697" hidden="1" spans="1:15">
      <c r="A697" s="1"/>
      <c r="B697" s="1">
        <v>695</v>
      </c>
      <c r="C697" s="1"/>
      <c r="D697" s="1">
        <v>0</v>
      </c>
      <c r="E697" s="1">
        <f t="shared" si="20"/>
        <v>1</v>
      </c>
      <c r="F697" s="1">
        <v>1800</v>
      </c>
      <c r="G697" s="1">
        <v>1800</v>
      </c>
      <c r="H697" s="1">
        <f t="shared" si="21"/>
        <v>1</v>
      </c>
      <c r="I697" s="1">
        <v>1800</v>
      </c>
      <c r="J697" s="1"/>
      <c r="K697" s="1">
        <v>800</v>
      </c>
      <c r="L697" s="1">
        <v>800</v>
      </c>
      <c r="M697" s="1"/>
      <c r="N697" s="1"/>
      <c r="O697" s="1"/>
    </row>
    <row r="698" hidden="1" spans="1:15">
      <c r="A698" s="1"/>
      <c r="B698" s="1">
        <v>696</v>
      </c>
      <c r="C698" s="1"/>
      <c r="D698" s="1">
        <v>0</v>
      </c>
      <c r="E698" s="1">
        <f t="shared" si="20"/>
        <v>1</v>
      </c>
      <c r="F698" s="1">
        <v>1800</v>
      </c>
      <c r="G698" s="1">
        <v>1800</v>
      </c>
      <c r="H698" s="1">
        <f t="shared" si="21"/>
        <v>1</v>
      </c>
      <c r="I698" s="1">
        <v>1800</v>
      </c>
      <c r="J698" s="1"/>
      <c r="K698" s="1">
        <v>800</v>
      </c>
      <c r="L698" s="1">
        <v>800</v>
      </c>
      <c r="M698" s="1"/>
      <c r="N698" s="1"/>
      <c r="O698" s="1"/>
    </row>
    <row r="699" hidden="1" spans="1:15">
      <c r="A699" s="1"/>
      <c r="B699" s="1">
        <v>697</v>
      </c>
      <c r="C699" s="1"/>
      <c r="D699" s="1">
        <v>0</v>
      </c>
      <c r="E699" s="1">
        <f t="shared" si="20"/>
        <v>1</v>
      </c>
      <c r="F699" s="1">
        <v>1800</v>
      </c>
      <c r="G699" s="1">
        <v>1800</v>
      </c>
      <c r="H699" s="1">
        <f t="shared" si="21"/>
        <v>1</v>
      </c>
      <c r="I699" s="1">
        <v>1800</v>
      </c>
      <c r="J699" s="1"/>
      <c r="K699" s="1">
        <v>800</v>
      </c>
      <c r="L699" s="1">
        <v>800</v>
      </c>
      <c r="M699" s="1"/>
      <c r="N699" s="1"/>
      <c r="O699" s="1"/>
    </row>
    <row r="700" hidden="1" spans="1:15">
      <c r="A700" s="1"/>
      <c r="B700" s="1">
        <v>698</v>
      </c>
      <c r="C700" s="1"/>
      <c r="D700" s="1">
        <v>0</v>
      </c>
      <c r="E700" s="1">
        <f t="shared" si="20"/>
        <v>1</v>
      </c>
      <c r="F700" s="1">
        <v>1800</v>
      </c>
      <c r="G700" s="1">
        <v>1800</v>
      </c>
      <c r="H700" s="1">
        <f t="shared" si="21"/>
        <v>1</v>
      </c>
      <c r="I700" s="1">
        <v>1800</v>
      </c>
      <c r="J700" s="1"/>
      <c r="K700" s="1">
        <v>800</v>
      </c>
      <c r="L700" s="1">
        <v>800</v>
      </c>
      <c r="M700" s="1"/>
      <c r="N700" s="1"/>
      <c r="O700" s="1"/>
    </row>
    <row r="701" hidden="1" spans="1:15">
      <c r="A701" s="1"/>
      <c r="B701" s="1">
        <v>699</v>
      </c>
      <c r="C701" s="1"/>
      <c r="D701" s="1">
        <v>0</v>
      </c>
      <c r="E701" s="1">
        <f t="shared" si="20"/>
        <v>1</v>
      </c>
      <c r="F701" s="1">
        <v>1400</v>
      </c>
      <c r="G701" s="1">
        <v>1400</v>
      </c>
      <c r="H701" s="1">
        <f t="shared" si="21"/>
        <v>1</v>
      </c>
      <c r="I701" s="1">
        <v>1400</v>
      </c>
      <c r="J701" s="1"/>
      <c r="K701" s="1"/>
      <c r="L701" s="1">
        <v>0</v>
      </c>
      <c r="M701" s="1"/>
      <c r="N701" s="1"/>
      <c r="O701" s="1"/>
    </row>
    <row r="702" hidden="1" spans="1:15">
      <c r="A702" s="1"/>
      <c r="B702" s="1">
        <v>700</v>
      </c>
      <c r="C702" s="1"/>
      <c r="D702" s="1">
        <v>0</v>
      </c>
      <c r="E702" s="1">
        <f t="shared" si="20"/>
        <v>1</v>
      </c>
      <c r="F702" s="1">
        <v>2000</v>
      </c>
      <c r="G702" s="1">
        <v>2000</v>
      </c>
      <c r="H702" s="1">
        <f t="shared" si="21"/>
        <v>1</v>
      </c>
      <c r="I702" s="1">
        <v>2000</v>
      </c>
      <c r="J702" s="1"/>
      <c r="K702" s="1">
        <v>200</v>
      </c>
      <c r="L702" s="1">
        <v>200</v>
      </c>
      <c r="M702" s="1"/>
      <c r="N702" s="1"/>
      <c r="O702" s="1"/>
    </row>
    <row r="703" hidden="1" spans="1:15">
      <c r="A703" s="1"/>
      <c r="B703" s="1">
        <v>701</v>
      </c>
      <c r="C703" s="1"/>
      <c r="D703" s="1">
        <v>0</v>
      </c>
      <c r="E703" s="1">
        <f t="shared" si="20"/>
        <v>1</v>
      </c>
      <c r="F703" s="1">
        <v>600</v>
      </c>
      <c r="G703" s="1">
        <v>600</v>
      </c>
      <c r="H703" s="1">
        <f t="shared" si="21"/>
        <v>1</v>
      </c>
      <c r="I703" s="1">
        <v>600</v>
      </c>
      <c r="J703" s="1"/>
      <c r="K703" s="1">
        <v>200</v>
      </c>
      <c r="L703" s="1">
        <v>200</v>
      </c>
      <c r="M703" s="1"/>
      <c r="N703" s="1"/>
      <c r="O703" s="1"/>
    </row>
    <row r="704" hidden="1" spans="1:15">
      <c r="A704" s="1"/>
      <c r="B704" s="1">
        <v>702</v>
      </c>
      <c r="C704" s="1"/>
      <c r="D704" s="1">
        <v>0</v>
      </c>
      <c r="E704" s="1">
        <f t="shared" si="20"/>
        <v>1</v>
      </c>
      <c r="F704" s="1">
        <v>2000</v>
      </c>
      <c r="G704" s="1">
        <v>2000</v>
      </c>
      <c r="H704" s="1">
        <f t="shared" si="21"/>
        <v>1</v>
      </c>
      <c r="I704" s="1">
        <v>2000</v>
      </c>
      <c r="J704" s="1"/>
      <c r="K704" s="1">
        <v>800</v>
      </c>
      <c r="L704" s="1">
        <v>800</v>
      </c>
      <c r="M704" s="1"/>
      <c r="N704" s="1"/>
      <c r="O704" s="1"/>
    </row>
    <row r="705" hidden="1" spans="1:15">
      <c r="A705" s="1"/>
      <c r="B705" s="1">
        <v>703</v>
      </c>
      <c r="C705" s="1">
        <v>3000</v>
      </c>
      <c r="D705" s="1">
        <v>3000</v>
      </c>
      <c r="E705" s="1">
        <f t="shared" si="20"/>
        <v>1</v>
      </c>
      <c r="F705" s="1"/>
      <c r="G705" s="1">
        <v>0</v>
      </c>
      <c r="H705" s="1">
        <f t="shared" si="21"/>
        <v>1</v>
      </c>
      <c r="I705" s="1">
        <v>3000</v>
      </c>
      <c r="J705" s="1"/>
      <c r="K705" s="1">
        <v>800</v>
      </c>
      <c r="L705" s="1">
        <v>800</v>
      </c>
      <c r="M705" s="1"/>
      <c r="N705" s="1"/>
      <c r="O705" s="1"/>
    </row>
    <row r="706" hidden="1" spans="1:15">
      <c r="A706" s="1"/>
      <c r="B706" s="1">
        <v>704</v>
      </c>
      <c r="C706" s="1"/>
      <c r="D706" s="1">
        <v>0</v>
      </c>
      <c r="E706" s="1">
        <f t="shared" si="20"/>
        <v>1</v>
      </c>
      <c r="F706" s="1">
        <v>2000</v>
      </c>
      <c r="G706" s="1">
        <v>2000</v>
      </c>
      <c r="H706" s="1">
        <f t="shared" si="21"/>
        <v>1</v>
      </c>
      <c r="I706" s="1">
        <v>2000</v>
      </c>
      <c r="J706" s="1"/>
      <c r="K706" s="1"/>
      <c r="L706" s="1">
        <v>0</v>
      </c>
      <c r="M706" s="1"/>
      <c r="N706" s="1"/>
      <c r="O706" s="1"/>
    </row>
    <row r="707" hidden="1" spans="1:15">
      <c r="A707" s="1"/>
      <c r="B707" s="1">
        <v>705</v>
      </c>
      <c r="C707" s="1"/>
      <c r="D707" s="1">
        <v>0</v>
      </c>
      <c r="E707" s="1">
        <f t="shared" si="20"/>
        <v>1</v>
      </c>
      <c r="F707" s="1">
        <v>1000</v>
      </c>
      <c r="G707" s="1">
        <v>1000</v>
      </c>
      <c r="H707" s="1">
        <f t="shared" si="21"/>
        <v>1</v>
      </c>
      <c r="I707" s="1">
        <v>1000</v>
      </c>
      <c r="J707" s="1"/>
      <c r="K707" s="1"/>
      <c r="L707" s="1">
        <v>0</v>
      </c>
      <c r="M707" s="1"/>
      <c r="N707" s="1"/>
      <c r="O707" s="1"/>
    </row>
    <row r="708" hidden="1" spans="1:15">
      <c r="A708" s="1"/>
      <c r="B708" s="1">
        <v>706</v>
      </c>
      <c r="C708" s="1">
        <v>2700</v>
      </c>
      <c r="D708" s="1">
        <v>2700</v>
      </c>
      <c r="E708" s="1">
        <f t="shared" ref="E708:E771" si="22">IF(C708=D708,1,0)</f>
        <v>1</v>
      </c>
      <c r="F708" s="1"/>
      <c r="G708" s="1">
        <v>0</v>
      </c>
      <c r="H708" s="1">
        <f t="shared" ref="H708:H771" si="23">IF(F708=G708,1,0)</f>
        <v>1</v>
      </c>
      <c r="I708" s="1">
        <v>2700</v>
      </c>
      <c r="J708" s="1"/>
      <c r="K708" s="1">
        <v>200</v>
      </c>
      <c r="L708" s="1">
        <v>200</v>
      </c>
      <c r="M708" s="1"/>
      <c r="N708" s="1"/>
      <c r="O708" s="1"/>
    </row>
    <row r="709" hidden="1" spans="1:15">
      <c r="A709" s="1"/>
      <c r="B709" s="1">
        <v>707</v>
      </c>
      <c r="C709" s="1"/>
      <c r="D709" s="1">
        <v>0</v>
      </c>
      <c r="E709" s="1">
        <f t="shared" si="22"/>
        <v>1</v>
      </c>
      <c r="F709" s="1">
        <v>2000</v>
      </c>
      <c r="G709" s="1">
        <v>2000</v>
      </c>
      <c r="H709" s="1">
        <f t="shared" si="23"/>
        <v>1</v>
      </c>
      <c r="I709" s="1">
        <v>2000</v>
      </c>
      <c r="J709" s="1"/>
      <c r="K709" s="1">
        <v>800</v>
      </c>
      <c r="L709" s="1">
        <v>800</v>
      </c>
      <c r="M709" s="1"/>
      <c r="N709" s="1"/>
      <c r="O709" s="1"/>
    </row>
    <row r="710" hidden="1" spans="1:15">
      <c r="A710" s="1"/>
      <c r="B710" s="1">
        <v>708</v>
      </c>
      <c r="C710" s="1"/>
      <c r="D710" s="1">
        <v>0</v>
      </c>
      <c r="E710" s="1">
        <f t="shared" si="22"/>
        <v>1</v>
      </c>
      <c r="F710" s="1">
        <v>1400</v>
      </c>
      <c r="G710" s="1">
        <v>1400</v>
      </c>
      <c r="H710" s="1">
        <f t="shared" si="23"/>
        <v>1</v>
      </c>
      <c r="I710" s="1">
        <v>1400</v>
      </c>
      <c r="J710" s="1"/>
      <c r="K710" s="1"/>
      <c r="L710" s="1">
        <v>0</v>
      </c>
      <c r="M710" s="1"/>
      <c r="N710" s="1"/>
      <c r="O710" s="1"/>
    </row>
    <row r="711" hidden="1" spans="1:15">
      <c r="A711" s="1"/>
      <c r="B711" s="1">
        <v>709</v>
      </c>
      <c r="C711" s="1"/>
      <c r="D711" s="1">
        <v>0</v>
      </c>
      <c r="E711" s="1">
        <f t="shared" si="22"/>
        <v>1</v>
      </c>
      <c r="F711" s="1">
        <v>2000</v>
      </c>
      <c r="G711" s="1">
        <v>2000</v>
      </c>
      <c r="H711" s="1">
        <f t="shared" si="23"/>
        <v>1</v>
      </c>
      <c r="I711" s="1">
        <v>2000</v>
      </c>
      <c r="J711" s="1"/>
      <c r="K711" s="1">
        <v>200</v>
      </c>
      <c r="L711" s="1">
        <v>200</v>
      </c>
      <c r="M711" s="1"/>
      <c r="N711" s="1"/>
      <c r="O711" s="1"/>
    </row>
    <row r="712" hidden="1" spans="1:15">
      <c r="A712" s="1"/>
      <c r="B712" s="1">
        <v>710</v>
      </c>
      <c r="C712" s="1"/>
      <c r="D712" s="1">
        <v>0</v>
      </c>
      <c r="E712" s="1">
        <f t="shared" si="22"/>
        <v>1</v>
      </c>
      <c r="F712" s="1">
        <v>2000</v>
      </c>
      <c r="G712" s="1">
        <v>2000</v>
      </c>
      <c r="H712" s="1">
        <f t="shared" si="23"/>
        <v>1</v>
      </c>
      <c r="I712" s="1">
        <v>2000</v>
      </c>
      <c r="J712" s="1"/>
      <c r="K712" s="1"/>
      <c r="L712" s="1">
        <v>0</v>
      </c>
      <c r="M712" s="1"/>
      <c r="N712" s="1"/>
      <c r="O712" s="1"/>
    </row>
    <row r="713" hidden="1" spans="1:15">
      <c r="A713" s="1"/>
      <c r="B713" s="1">
        <v>711</v>
      </c>
      <c r="C713" s="1"/>
      <c r="D713" s="1">
        <v>0</v>
      </c>
      <c r="E713" s="1">
        <f t="shared" si="22"/>
        <v>1</v>
      </c>
      <c r="F713" s="1">
        <v>2000</v>
      </c>
      <c r="G713" s="1">
        <v>2000</v>
      </c>
      <c r="H713" s="1">
        <f t="shared" si="23"/>
        <v>1</v>
      </c>
      <c r="I713" s="1">
        <v>2000</v>
      </c>
      <c r="J713" s="1"/>
      <c r="K713" s="1">
        <v>800</v>
      </c>
      <c r="L713" s="1">
        <v>800</v>
      </c>
      <c r="M713" s="1"/>
      <c r="N713" s="1"/>
      <c r="O713" s="1"/>
    </row>
    <row r="714" hidden="1" spans="1:15">
      <c r="A714" s="1"/>
      <c r="B714" s="1">
        <v>712</v>
      </c>
      <c r="C714" s="1"/>
      <c r="D714" s="1">
        <v>0</v>
      </c>
      <c r="E714" s="1">
        <f t="shared" si="22"/>
        <v>1</v>
      </c>
      <c r="F714" s="1">
        <v>2000</v>
      </c>
      <c r="G714" s="1">
        <v>2000</v>
      </c>
      <c r="H714" s="1">
        <f t="shared" si="23"/>
        <v>1</v>
      </c>
      <c r="I714" s="1">
        <v>2000</v>
      </c>
      <c r="J714" s="1"/>
      <c r="K714" s="1">
        <v>800</v>
      </c>
      <c r="L714" s="1">
        <v>800</v>
      </c>
      <c r="M714" s="1"/>
      <c r="N714" s="1"/>
      <c r="O714" s="1"/>
    </row>
    <row r="715" hidden="1" spans="1:15">
      <c r="A715" s="1"/>
      <c r="B715" s="1">
        <v>713</v>
      </c>
      <c r="C715" s="1"/>
      <c r="D715" s="1">
        <v>0</v>
      </c>
      <c r="E715" s="1">
        <f t="shared" si="22"/>
        <v>1</v>
      </c>
      <c r="F715" s="1">
        <v>1000</v>
      </c>
      <c r="G715" s="1">
        <v>1000</v>
      </c>
      <c r="H715" s="1">
        <f t="shared" si="23"/>
        <v>1</v>
      </c>
      <c r="I715" s="1">
        <v>1000</v>
      </c>
      <c r="J715" s="1"/>
      <c r="K715" s="1"/>
      <c r="L715" s="1">
        <v>0</v>
      </c>
      <c r="M715" s="1"/>
      <c r="N715" s="1"/>
      <c r="O715" s="1"/>
    </row>
    <row r="716" hidden="1" spans="1:15">
      <c r="A716" s="1"/>
      <c r="B716" s="1">
        <v>714</v>
      </c>
      <c r="C716" s="1">
        <v>3300</v>
      </c>
      <c r="D716" s="1">
        <v>3300</v>
      </c>
      <c r="E716" s="1">
        <f t="shared" si="22"/>
        <v>1</v>
      </c>
      <c r="F716" s="1"/>
      <c r="G716" s="1">
        <v>0</v>
      </c>
      <c r="H716" s="1">
        <f t="shared" si="23"/>
        <v>1</v>
      </c>
      <c r="I716" s="1">
        <v>3300</v>
      </c>
      <c r="J716" s="1"/>
      <c r="K716" s="1">
        <v>200</v>
      </c>
      <c r="L716" s="1">
        <v>200</v>
      </c>
      <c r="M716" s="1"/>
      <c r="N716" s="1"/>
      <c r="O716" s="1"/>
    </row>
    <row r="717" hidden="1" spans="1:15">
      <c r="A717" s="1"/>
      <c r="B717" s="1">
        <v>715</v>
      </c>
      <c r="C717" s="1"/>
      <c r="D717" s="1">
        <v>0</v>
      </c>
      <c r="E717" s="1">
        <f t="shared" si="22"/>
        <v>1</v>
      </c>
      <c r="F717" s="1">
        <v>1800</v>
      </c>
      <c r="G717" s="1">
        <v>1800</v>
      </c>
      <c r="H717" s="1">
        <f t="shared" si="23"/>
        <v>1</v>
      </c>
      <c r="I717" s="1">
        <v>1800</v>
      </c>
      <c r="J717" s="1"/>
      <c r="K717" s="1">
        <v>200</v>
      </c>
      <c r="L717" s="1">
        <v>200</v>
      </c>
      <c r="M717" s="1"/>
      <c r="N717" s="1"/>
      <c r="O717" s="1"/>
    </row>
    <row r="718" hidden="1" spans="1:15">
      <c r="A718" s="1"/>
      <c r="B718" s="1">
        <v>716</v>
      </c>
      <c r="C718" s="1"/>
      <c r="D718" s="1">
        <v>0</v>
      </c>
      <c r="E718" s="1">
        <f t="shared" si="22"/>
        <v>1</v>
      </c>
      <c r="F718" s="1">
        <v>2000</v>
      </c>
      <c r="G718" s="1">
        <v>2000</v>
      </c>
      <c r="H718" s="1">
        <f t="shared" si="23"/>
        <v>1</v>
      </c>
      <c r="I718" s="1">
        <v>2000</v>
      </c>
      <c r="J718" s="1"/>
      <c r="K718" s="1">
        <v>200</v>
      </c>
      <c r="L718" s="1">
        <v>200</v>
      </c>
      <c r="M718" s="1"/>
      <c r="N718" s="1"/>
      <c r="O718" s="1"/>
    </row>
    <row r="719" hidden="1" spans="1:15">
      <c r="A719" s="1"/>
      <c r="B719" s="1">
        <v>717</v>
      </c>
      <c r="C719" s="1"/>
      <c r="D719" s="1">
        <v>0</v>
      </c>
      <c r="E719" s="1">
        <f t="shared" si="22"/>
        <v>1</v>
      </c>
      <c r="F719" s="1">
        <v>1600</v>
      </c>
      <c r="G719" s="1">
        <v>1600</v>
      </c>
      <c r="H719" s="1">
        <f t="shared" si="23"/>
        <v>1</v>
      </c>
      <c r="I719" s="1">
        <v>1600</v>
      </c>
      <c r="J719" s="1"/>
      <c r="K719" s="1">
        <v>200</v>
      </c>
      <c r="L719" s="1">
        <v>200</v>
      </c>
      <c r="M719" s="1"/>
      <c r="N719" s="1"/>
      <c r="O719" s="1"/>
    </row>
    <row r="720" hidden="1" spans="1:15">
      <c r="A720" s="1"/>
      <c r="B720" s="1">
        <v>718</v>
      </c>
      <c r="C720" s="1"/>
      <c r="D720" s="1">
        <v>0</v>
      </c>
      <c r="E720" s="1">
        <f t="shared" si="22"/>
        <v>1</v>
      </c>
      <c r="F720" s="1">
        <v>1800</v>
      </c>
      <c r="G720" s="1">
        <v>1800</v>
      </c>
      <c r="H720" s="1">
        <f t="shared" si="23"/>
        <v>1</v>
      </c>
      <c r="I720" s="1">
        <v>1800</v>
      </c>
      <c r="J720" s="1"/>
      <c r="K720" s="1">
        <v>200</v>
      </c>
      <c r="L720" s="1">
        <v>200</v>
      </c>
      <c r="M720" s="1"/>
      <c r="N720" s="1"/>
      <c r="O720" s="1"/>
    </row>
    <row r="721" hidden="1" spans="1:15">
      <c r="A721" s="1"/>
      <c r="B721" s="1">
        <v>719</v>
      </c>
      <c r="C721" s="1"/>
      <c r="D721" s="1">
        <v>0</v>
      </c>
      <c r="E721" s="1">
        <f t="shared" si="22"/>
        <v>1</v>
      </c>
      <c r="F721" s="1">
        <v>1400</v>
      </c>
      <c r="G721" s="1">
        <v>1400</v>
      </c>
      <c r="H721" s="1">
        <f t="shared" si="23"/>
        <v>1</v>
      </c>
      <c r="I721" s="1">
        <v>1400</v>
      </c>
      <c r="J721" s="1"/>
      <c r="K721" s="1"/>
      <c r="L721" s="1">
        <v>0</v>
      </c>
      <c r="M721" s="1"/>
      <c r="N721" s="1"/>
      <c r="O721" s="1"/>
    </row>
    <row r="722" hidden="1" spans="1:15">
      <c r="A722" s="1"/>
      <c r="B722" s="1">
        <v>720</v>
      </c>
      <c r="C722" s="1"/>
      <c r="D722" s="1">
        <v>0</v>
      </c>
      <c r="E722" s="1">
        <f t="shared" si="22"/>
        <v>1</v>
      </c>
      <c r="F722" s="1">
        <v>1800</v>
      </c>
      <c r="G722" s="1">
        <v>1800</v>
      </c>
      <c r="H722" s="1">
        <f t="shared" si="23"/>
        <v>1</v>
      </c>
      <c r="I722" s="1">
        <v>1800</v>
      </c>
      <c r="J722" s="1"/>
      <c r="K722" s="1"/>
      <c r="L722" s="1">
        <v>0</v>
      </c>
      <c r="M722" s="1"/>
      <c r="N722" s="1"/>
      <c r="O722" s="1"/>
    </row>
    <row r="723" hidden="1" spans="1:15">
      <c r="A723" s="1"/>
      <c r="B723" s="1">
        <v>721</v>
      </c>
      <c r="C723" s="1"/>
      <c r="D723" s="1">
        <v>0</v>
      </c>
      <c r="E723" s="1">
        <f t="shared" si="22"/>
        <v>1</v>
      </c>
      <c r="F723" s="1">
        <v>1600</v>
      </c>
      <c r="G723" s="1">
        <v>1600</v>
      </c>
      <c r="H723" s="1">
        <f t="shared" si="23"/>
        <v>1</v>
      </c>
      <c r="I723" s="1">
        <v>1600</v>
      </c>
      <c r="J723" s="1"/>
      <c r="K723" s="1">
        <v>200</v>
      </c>
      <c r="L723" s="1">
        <v>200</v>
      </c>
      <c r="M723" s="1"/>
      <c r="N723" s="1"/>
      <c r="O723" s="1"/>
    </row>
    <row r="724" hidden="1" spans="1:15">
      <c r="A724" s="1"/>
      <c r="B724" s="1">
        <v>722</v>
      </c>
      <c r="C724" s="1"/>
      <c r="D724" s="1">
        <v>0</v>
      </c>
      <c r="E724" s="1">
        <f t="shared" si="22"/>
        <v>1</v>
      </c>
      <c r="F724" s="1">
        <v>1600</v>
      </c>
      <c r="G724" s="1">
        <v>1600</v>
      </c>
      <c r="H724" s="1">
        <f t="shared" si="23"/>
        <v>1</v>
      </c>
      <c r="I724" s="1">
        <v>1600</v>
      </c>
      <c r="J724" s="1"/>
      <c r="K724" s="1">
        <v>800</v>
      </c>
      <c r="L724" s="1">
        <v>800</v>
      </c>
      <c r="M724" s="1"/>
      <c r="N724" s="1"/>
      <c r="O724" s="1"/>
    </row>
    <row r="725" hidden="1" spans="1:15">
      <c r="A725" s="1"/>
      <c r="B725" s="1">
        <v>723</v>
      </c>
      <c r="C725" s="1"/>
      <c r="D725" s="1">
        <v>0</v>
      </c>
      <c r="E725" s="1">
        <f t="shared" si="22"/>
        <v>1</v>
      </c>
      <c r="F725" s="1">
        <v>1800</v>
      </c>
      <c r="G725" s="1">
        <v>1800</v>
      </c>
      <c r="H725" s="1">
        <f t="shared" si="23"/>
        <v>1</v>
      </c>
      <c r="I725" s="1">
        <v>1800</v>
      </c>
      <c r="J725" s="1"/>
      <c r="K725" s="1">
        <v>800</v>
      </c>
      <c r="L725" s="1">
        <v>800</v>
      </c>
      <c r="M725" s="1"/>
      <c r="N725" s="1"/>
      <c r="O725" s="1"/>
    </row>
    <row r="726" hidden="1" spans="1:15">
      <c r="A726" s="1"/>
      <c r="B726" s="1">
        <v>724</v>
      </c>
      <c r="C726" s="1"/>
      <c r="D726" s="1">
        <v>0</v>
      </c>
      <c r="E726" s="1">
        <f t="shared" si="22"/>
        <v>1</v>
      </c>
      <c r="F726" s="1">
        <v>1800</v>
      </c>
      <c r="G726" s="1">
        <v>1800</v>
      </c>
      <c r="H726" s="1">
        <f t="shared" si="23"/>
        <v>1</v>
      </c>
      <c r="I726" s="1">
        <v>1800</v>
      </c>
      <c r="J726" s="1"/>
      <c r="K726" s="1">
        <v>800</v>
      </c>
      <c r="L726" s="1">
        <v>800</v>
      </c>
      <c r="M726" s="1"/>
      <c r="N726" s="1"/>
      <c r="O726" s="1"/>
    </row>
    <row r="727" hidden="1" spans="1:15">
      <c r="A727" s="1"/>
      <c r="B727" s="1">
        <v>725</v>
      </c>
      <c r="C727" s="1"/>
      <c r="D727" s="1">
        <v>0</v>
      </c>
      <c r="E727" s="1">
        <f t="shared" si="22"/>
        <v>1</v>
      </c>
      <c r="F727" s="1">
        <v>1800</v>
      </c>
      <c r="G727" s="1">
        <v>1800</v>
      </c>
      <c r="H727" s="1">
        <f t="shared" si="23"/>
        <v>1</v>
      </c>
      <c r="I727" s="1">
        <v>1800</v>
      </c>
      <c r="J727" s="1"/>
      <c r="K727" s="1">
        <v>800</v>
      </c>
      <c r="L727" s="1">
        <v>800</v>
      </c>
      <c r="M727" s="1"/>
      <c r="N727" s="1"/>
      <c r="O727" s="1"/>
    </row>
    <row r="728" hidden="1" spans="1:15">
      <c r="A728" s="1"/>
      <c r="B728" s="1">
        <v>726</v>
      </c>
      <c r="C728" s="1"/>
      <c r="D728" s="1">
        <v>0</v>
      </c>
      <c r="E728" s="1">
        <f t="shared" si="22"/>
        <v>1</v>
      </c>
      <c r="F728" s="1">
        <v>1800</v>
      </c>
      <c r="G728" s="1">
        <v>1800</v>
      </c>
      <c r="H728" s="1">
        <f t="shared" si="23"/>
        <v>1</v>
      </c>
      <c r="I728" s="1">
        <v>1800</v>
      </c>
      <c r="J728" s="1"/>
      <c r="K728" s="1"/>
      <c r="L728" s="1">
        <v>0</v>
      </c>
      <c r="M728" s="1"/>
      <c r="N728" s="1"/>
      <c r="O728" s="1"/>
    </row>
    <row r="729" hidden="1" spans="1:15">
      <c r="A729" s="1"/>
      <c r="B729" s="1">
        <v>727</v>
      </c>
      <c r="C729" s="1"/>
      <c r="D729" s="1">
        <v>0</v>
      </c>
      <c r="E729" s="1">
        <f t="shared" si="22"/>
        <v>1</v>
      </c>
      <c r="F729" s="1">
        <v>1600</v>
      </c>
      <c r="G729" s="1">
        <v>1600</v>
      </c>
      <c r="H729" s="1">
        <f t="shared" si="23"/>
        <v>1</v>
      </c>
      <c r="I729" s="1">
        <v>1600</v>
      </c>
      <c r="J729" s="1"/>
      <c r="K729" s="1">
        <v>800</v>
      </c>
      <c r="L729" s="1">
        <v>800</v>
      </c>
      <c r="M729" s="1"/>
      <c r="N729" s="1"/>
      <c r="O729" s="1"/>
    </row>
    <row r="730" hidden="1" spans="1:15">
      <c r="A730" s="1"/>
      <c r="B730" s="1">
        <v>728</v>
      </c>
      <c r="C730" s="1">
        <v>2100</v>
      </c>
      <c r="D730" s="1">
        <v>2100</v>
      </c>
      <c r="E730" s="1">
        <f t="shared" si="22"/>
        <v>1</v>
      </c>
      <c r="F730" s="1"/>
      <c r="G730" s="1">
        <v>0</v>
      </c>
      <c r="H730" s="1">
        <f t="shared" si="23"/>
        <v>1</v>
      </c>
      <c r="I730" s="1">
        <v>2100</v>
      </c>
      <c r="J730" s="1"/>
      <c r="K730" s="1">
        <v>800</v>
      </c>
      <c r="L730" s="1">
        <v>800</v>
      </c>
      <c r="M730" s="1"/>
      <c r="N730" s="1"/>
      <c r="O730" s="1"/>
    </row>
    <row r="731" hidden="1" spans="1:15">
      <c r="A731" s="1"/>
      <c r="B731" s="1">
        <v>729</v>
      </c>
      <c r="C731" s="1">
        <v>2100</v>
      </c>
      <c r="D731" s="1">
        <v>2100</v>
      </c>
      <c r="E731" s="1">
        <f t="shared" si="22"/>
        <v>1</v>
      </c>
      <c r="F731" s="1"/>
      <c r="G731" s="1">
        <v>0</v>
      </c>
      <c r="H731" s="1">
        <f t="shared" si="23"/>
        <v>1</v>
      </c>
      <c r="I731" s="1">
        <v>2100</v>
      </c>
      <c r="J731" s="1"/>
      <c r="K731" s="1">
        <v>800</v>
      </c>
      <c r="L731" s="1">
        <v>800</v>
      </c>
      <c r="M731" s="1"/>
      <c r="N731" s="1"/>
      <c r="O731" s="1"/>
    </row>
    <row r="732" hidden="1" spans="1:15">
      <c r="A732" s="1"/>
      <c r="B732" s="1">
        <v>730</v>
      </c>
      <c r="C732" s="1"/>
      <c r="D732" s="1">
        <v>0</v>
      </c>
      <c r="E732" s="1">
        <f t="shared" si="22"/>
        <v>1</v>
      </c>
      <c r="F732" s="1">
        <v>1200</v>
      </c>
      <c r="G732" s="1">
        <v>1200</v>
      </c>
      <c r="H732" s="1">
        <f t="shared" si="23"/>
        <v>1</v>
      </c>
      <c r="I732" s="1">
        <v>1200</v>
      </c>
      <c r="J732" s="1"/>
      <c r="K732" s="1"/>
      <c r="L732" s="1">
        <v>0</v>
      </c>
      <c r="M732" s="1"/>
      <c r="N732" s="1"/>
      <c r="O732" s="1"/>
    </row>
    <row r="733" hidden="1" spans="1:15">
      <c r="A733" s="1"/>
      <c r="B733" s="1">
        <v>731</v>
      </c>
      <c r="C733" s="1"/>
      <c r="D733" s="1">
        <v>0</v>
      </c>
      <c r="E733" s="1">
        <f t="shared" si="22"/>
        <v>1</v>
      </c>
      <c r="F733" s="1">
        <v>1600</v>
      </c>
      <c r="G733" s="1">
        <v>1600</v>
      </c>
      <c r="H733" s="1">
        <f t="shared" si="23"/>
        <v>1</v>
      </c>
      <c r="I733" s="1">
        <v>1600</v>
      </c>
      <c r="J733" s="1"/>
      <c r="K733" s="1">
        <v>800</v>
      </c>
      <c r="L733" s="1">
        <v>800</v>
      </c>
      <c r="M733" s="1"/>
      <c r="N733" s="1"/>
      <c r="O733" s="1"/>
    </row>
    <row r="734" hidden="1" spans="1:15">
      <c r="A734" s="1"/>
      <c r="B734" s="1">
        <v>732</v>
      </c>
      <c r="C734" s="1"/>
      <c r="D734" s="1">
        <v>0</v>
      </c>
      <c r="E734" s="1">
        <f t="shared" si="22"/>
        <v>1</v>
      </c>
      <c r="F734" s="1">
        <v>1800</v>
      </c>
      <c r="G734" s="1">
        <v>1800</v>
      </c>
      <c r="H734" s="1">
        <f t="shared" si="23"/>
        <v>1</v>
      </c>
      <c r="I734" s="1">
        <v>1800</v>
      </c>
      <c r="J734" s="1"/>
      <c r="K734" s="1">
        <v>200</v>
      </c>
      <c r="L734" s="1">
        <v>200</v>
      </c>
      <c r="M734" s="1"/>
      <c r="N734" s="1"/>
      <c r="O734" s="1"/>
    </row>
    <row r="735" hidden="1" spans="1:15">
      <c r="A735" s="1"/>
      <c r="B735" s="1">
        <v>733</v>
      </c>
      <c r="C735" s="1"/>
      <c r="D735" s="1">
        <v>0</v>
      </c>
      <c r="E735" s="1">
        <f t="shared" si="22"/>
        <v>1</v>
      </c>
      <c r="F735" s="1">
        <v>1800</v>
      </c>
      <c r="G735" s="1">
        <v>1800</v>
      </c>
      <c r="H735" s="1">
        <f t="shared" si="23"/>
        <v>1</v>
      </c>
      <c r="I735" s="1">
        <v>1800</v>
      </c>
      <c r="J735" s="1"/>
      <c r="K735" s="1"/>
      <c r="L735" s="1">
        <v>0</v>
      </c>
      <c r="M735" s="1"/>
      <c r="N735" s="1"/>
      <c r="O735" s="1"/>
    </row>
    <row r="736" hidden="1" spans="1:15">
      <c r="A736" s="1"/>
      <c r="B736" s="1">
        <v>734</v>
      </c>
      <c r="C736" s="1">
        <v>3300</v>
      </c>
      <c r="D736" s="1">
        <v>3300</v>
      </c>
      <c r="E736" s="1">
        <f t="shared" si="22"/>
        <v>1</v>
      </c>
      <c r="F736" s="1"/>
      <c r="G736" s="1">
        <v>0</v>
      </c>
      <c r="H736" s="1">
        <f t="shared" si="23"/>
        <v>1</v>
      </c>
      <c r="I736" s="1">
        <v>3300</v>
      </c>
      <c r="J736" s="1"/>
      <c r="K736" s="1"/>
      <c r="L736" s="1">
        <v>0</v>
      </c>
      <c r="M736" s="1"/>
      <c r="N736" s="1"/>
      <c r="O736" s="1"/>
    </row>
    <row r="737" hidden="1" spans="1:15">
      <c r="A737" s="1"/>
      <c r="B737" s="1">
        <v>735</v>
      </c>
      <c r="C737" s="1"/>
      <c r="D737" s="1">
        <v>0</v>
      </c>
      <c r="E737" s="1">
        <f t="shared" si="22"/>
        <v>1</v>
      </c>
      <c r="F737" s="1">
        <v>2000</v>
      </c>
      <c r="G737" s="1">
        <v>2000</v>
      </c>
      <c r="H737" s="1">
        <f t="shared" si="23"/>
        <v>1</v>
      </c>
      <c r="I737" s="1">
        <v>2000</v>
      </c>
      <c r="J737" s="1"/>
      <c r="K737" s="1"/>
      <c r="L737" s="1">
        <v>0</v>
      </c>
      <c r="M737" s="1"/>
      <c r="N737" s="1"/>
      <c r="O737" s="1"/>
    </row>
    <row r="738" hidden="1" spans="1:15">
      <c r="A738" s="1"/>
      <c r="B738" s="1">
        <v>736</v>
      </c>
      <c r="C738" s="1"/>
      <c r="D738" s="1">
        <v>0</v>
      </c>
      <c r="E738" s="1">
        <f t="shared" si="22"/>
        <v>1</v>
      </c>
      <c r="F738" s="1">
        <v>2000</v>
      </c>
      <c r="G738" s="1">
        <v>2000</v>
      </c>
      <c r="H738" s="1">
        <f t="shared" si="23"/>
        <v>1</v>
      </c>
      <c r="I738" s="1">
        <v>2000</v>
      </c>
      <c r="J738" s="1"/>
      <c r="K738" s="1"/>
      <c r="L738" s="1">
        <v>0</v>
      </c>
      <c r="M738" s="1"/>
      <c r="N738" s="1"/>
      <c r="O738" s="1"/>
    </row>
    <row r="739" hidden="1" spans="1:15">
      <c r="A739" s="1"/>
      <c r="B739" s="1">
        <v>737</v>
      </c>
      <c r="C739" s="1"/>
      <c r="D739" s="1">
        <v>0</v>
      </c>
      <c r="E739" s="1">
        <f t="shared" si="22"/>
        <v>1</v>
      </c>
      <c r="F739" s="1">
        <v>2000</v>
      </c>
      <c r="G739" s="1">
        <v>2000</v>
      </c>
      <c r="H739" s="1">
        <f t="shared" si="23"/>
        <v>1</v>
      </c>
      <c r="I739" s="1">
        <v>2000</v>
      </c>
      <c r="J739" s="1"/>
      <c r="K739" s="1"/>
      <c r="L739" s="1">
        <v>0</v>
      </c>
      <c r="M739" s="1"/>
      <c r="N739" s="1"/>
      <c r="O739" s="1"/>
    </row>
    <row r="740" hidden="1" spans="1:15">
      <c r="A740" s="1"/>
      <c r="B740" s="1">
        <v>738</v>
      </c>
      <c r="C740" s="1"/>
      <c r="D740" s="1">
        <v>0</v>
      </c>
      <c r="E740" s="1">
        <f t="shared" si="22"/>
        <v>1</v>
      </c>
      <c r="F740" s="1">
        <v>1600</v>
      </c>
      <c r="G740" s="1">
        <v>1600</v>
      </c>
      <c r="H740" s="1">
        <f t="shared" si="23"/>
        <v>1</v>
      </c>
      <c r="I740" s="1">
        <v>1600</v>
      </c>
      <c r="J740" s="1"/>
      <c r="K740" s="1">
        <v>200</v>
      </c>
      <c r="L740" s="1">
        <v>200</v>
      </c>
      <c r="M740" s="1"/>
      <c r="N740" s="1"/>
      <c r="O740" s="1"/>
    </row>
    <row r="741" hidden="1" spans="1:15">
      <c r="A741" s="1"/>
      <c r="B741" s="1">
        <v>739</v>
      </c>
      <c r="C741" s="1"/>
      <c r="D741" s="1">
        <v>0</v>
      </c>
      <c r="E741" s="1">
        <f t="shared" si="22"/>
        <v>1</v>
      </c>
      <c r="F741" s="1">
        <v>2000</v>
      </c>
      <c r="G741" s="1">
        <v>2000</v>
      </c>
      <c r="H741" s="1">
        <f t="shared" si="23"/>
        <v>1</v>
      </c>
      <c r="I741" s="1">
        <v>2000</v>
      </c>
      <c r="J741" s="1"/>
      <c r="K741" s="1">
        <v>200</v>
      </c>
      <c r="L741" s="1">
        <v>200</v>
      </c>
      <c r="M741" s="1"/>
      <c r="N741" s="1"/>
      <c r="O741" s="1"/>
    </row>
    <row r="742" hidden="1" spans="1:15">
      <c r="A742" s="1"/>
      <c r="B742" s="1">
        <v>740</v>
      </c>
      <c r="C742" s="1"/>
      <c r="D742" s="1">
        <v>0</v>
      </c>
      <c r="E742" s="1">
        <f t="shared" si="22"/>
        <v>1</v>
      </c>
      <c r="F742" s="1">
        <v>2000</v>
      </c>
      <c r="G742" s="1">
        <v>2000</v>
      </c>
      <c r="H742" s="1">
        <f t="shared" si="23"/>
        <v>1</v>
      </c>
      <c r="I742" s="1">
        <v>2000</v>
      </c>
      <c r="J742" s="1"/>
      <c r="K742" s="1">
        <v>200</v>
      </c>
      <c r="L742" s="1">
        <v>200</v>
      </c>
      <c r="M742" s="1"/>
      <c r="N742" s="1"/>
      <c r="O742" s="1"/>
    </row>
    <row r="743" hidden="1" spans="1:15">
      <c r="A743" s="1"/>
      <c r="B743" s="1">
        <v>741</v>
      </c>
      <c r="C743" s="1"/>
      <c r="D743" s="1">
        <v>0</v>
      </c>
      <c r="E743" s="1">
        <f t="shared" si="22"/>
        <v>1</v>
      </c>
      <c r="F743" s="1">
        <v>2000</v>
      </c>
      <c r="G743" s="1">
        <v>2000</v>
      </c>
      <c r="H743" s="1">
        <f t="shared" si="23"/>
        <v>1</v>
      </c>
      <c r="I743" s="1">
        <v>2000</v>
      </c>
      <c r="J743" s="1"/>
      <c r="K743" s="1"/>
      <c r="L743" s="1">
        <v>0</v>
      </c>
      <c r="M743" s="1"/>
      <c r="N743" s="1"/>
      <c r="O743" s="1"/>
    </row>
    <row r="744" hidden="1" spans="1:15">
      <c r="A744" s="1"/>
      <c r="B744" s="1">
        <v>742</v>
      </c>
      <c r="C744" s="1"/>
      <c r="D744" s="1">
        <v>0</v>
      </c>
      <c r="E744" s="1">
        <f t="shared" si="22"/>
        <v>1</v>
      </c>
      <c r="F744" s="1">
        <v>2000</v>
      </c>
      <c r="G744" s="1">
        <v>2000</v>
      </c>
      <c r="H744" s="1">
        <f t="shared" si="23"/>
        <v>1</v>
      </c>
      <c r="I744" s="1">
        <v>2000</v>
      </c>
      <c r="J744" s="1"/>
      <c r="K744" s="1">
        <v>800</v>
      </c>
      <c r="L744" s="1">
        <v>800</v>
      </c>
      <c r="M744" s="1"/>
      <c r="N744" s="1"/>
      <c r="O744" s="1"/>
    </row>
    <row r="745" hidden="1" spans="1:15">
      <c r="A745" s="1"/>
      <c r="B745" s="1">
        <v>743</v>
      </c>
      <c r="C745" s="1"/>
      <c r="D745" s="1">
        <v>0</v>
      </c>
      <c r="E745" s="1">
        <f t="shared" si="22"/>
        <v>1</v>
      </c>
      <c r="F745" s="1">
        <v>800</v>
      </c>
      <c r="G745" s="1">
        <v>800</v>
      </c>
      <c r="H745" s="1">
        <f t="shared" si="23"/>
        <v>1</v>
      </c>
      <c r="I745" s="1">
        <v>800</v>
      </c>
      <c r="J745" s="1"/>
      <c r="K745" s="1">
        <v>200</v>
      </c>
      <c r="L745" s="1">
        <v>200</v>
      </c>
      <c r="M745" s="1"/>
      <c r="N745" s="1"/>
      <c r="O745" s="1"/>
    </row>
    <row r="746" hidden="1" spans="1:15">
      <c r="A746" s="1"/>
      <c r="B746" s="1">
        <v>744</v>
      </c>
      <c r="C746" s="1"/>
      <c r="D746" s="1">
        <v>0</v>
      </c>
      <c r="E746" s="1">
        <f t="shared" si="22"/>
        <v>1</v>
      </c>
      <c r="F746" s="1">
        <v>1800</v>
      </c>
      <c r="G746" s="1">
        <v>1800</v>
      </c>
      <c r="H746" s="1">
        <f t="shared" si="23"/>
        <v>1</v>
      </c>
      <c r="I746" s="1">
        <v>1800</v>
      </c>
      <c r="J746" s="1"/>
      <c r="K746" s="1">
        <v>200</v>
      </c>
      <c r="L746" s="1">
        <v>200</v>
      </c>
      <c r="M746" s="1"/>
      <c r="N746" s="1"/>
      <c r="O746" s="1"/>
    </row>
    <row r="747" hidden="1" spans="1:15">
      <c r="A747" s="1"/>
      <c r="B747" s="1">
        <v>745</v>
      </c>
      <c r="C747" s="1"/>
      <c r="D747" s="1">
        <v>0</v>
      </c>
      <c r="E747" s="1">
        <f t="shared" si="22"/>
        <v>1</v>
      </c>
      <c r="F747" s="1">
        <v>1400</v>
      </c>
      <c r="G747" s="1">
        <v>1400</v>
      </c>
      <c r="H747" s="1">
        <f t="shared" si="23"/>
        <v>1</v>
      </c>
      <c r="I747" s="1">
        <v>1400</v>
      </c>
      <c r="J747" s="1"/>
      <c r="K747" s="1"/>
      <c r="L747" s="1">
        <v>0</v>
      </c>
      <c r="M747" s="1"/>
      <c r="N747" s="1"/>
      <c r="O747" s="1"/>
    </row>
    <row r="748" hidden="1" spans="1:15">
      <c r="A748" s="1"/>
      <c r="B748" s="1">
        <v>746</v>
      </c>
      <c r="C748" s="1"/>
      <c r="D748" s="1">
        <v>0</v>
      </c>
      <c r="E748" s="1">
        <f t="shared" si="22"/>
        <v>1</v>
      </c>
      <c r="F748" s="1">
        <v>2000</v>
      </c>
      <c r="G748" s="1">
        <v>2000</v>
      </c>
      <c r="H748" s="1">
        <f t="shared" si="23"/>
        <v>1</v>
      </c>
      <c r="I748" s="1">
        <v>2000</v>
      </c>
      <c r="J748" s="1"/>
      <c r="K748" s="1">
        <v>800</v>
      </c>
      <c r="L748" s="1">
        <v>800</v>
      </c>
      <c r="M748" s="1"/>
      <c r="N748" s="1"/>
      <c r="O748" s="1"/>
    </row>
    <row r="749" hidden="1" spans="1:15">
      <c r="A749" s="1"/>
      <c r="B749" s="1">
        <v>747</v>
      </c>
      <c r="C749" s="1"/>
      <c r="D749" s="1">
        <v>0</v>
      </c>
      <c r="E749" s="1">
        <f t="shared" si="22"/>
        <v>1</v>
      </c>
      <c r="F749" s="1">
        <v>1200</v>
      </c>
      <c r="G749" s="1">
        <v>1200</v>
      </c>
      <c r="H749" s="1">
        <f t="shared" si="23"/>
        <v>1</v>
      </c>
      <c r="I749" s="1">
        <v>1200</v>
      </c>
      <c r="J749" s="1"/>
      <c r="K749" s="1"/>
      <c r="L749" s="1">
        <v>0</v>
      </c>
      <c r="M749" s="1"/>
      <c r="N749" s="1"/>
      <c r="O749" s="1"/>
    </row>
    <row r="750" hidden="1" spans="1:15">
      <c r="A750" s="1"/>
      <c r="B750" s="1">
        <v>748</v>
      </c>
      <c r="C750" s="1">
        <v>3000</v>
      </c>
      <c r="D750" s="1">
        <v>3000</v>
      </c>
      <c r="E750" s="1">
        <f t="shared" si="22"/>
        <v>1</v>
      </c>
      <c r="F750" s="1"/>
      <c r="G750" s="1">
        <v>0</v>
      </c>
      <c r="H750" s="1">
        <f t="shared" si="23"/>
        <v>1</v>
      </c>
      <c r="I750" s="1">
        <v>3000</v>
      </c>
      <c r="J750" s="1"/>
      <c r="K750" s="1">
        <v>800</v>
      </c>
      <c r="L750" s="1">
        <v>800</v>
      </c>
      <c r="M750" s="1"/>
      <c r="N750" s="1"/>
      <c r="O750" s="1"/>
    </row>
    <row r="751" hidden="1" spans="1:15">
      <c r="A751" s="1"/>
      <c r="B751" s="1">
        <v>749</v>
      </c>
      <c r="C751" s="1"/>
      <c r="D751" s="1">
        <v>0</v>
      </c>
      <c r="E751" s="1">
        <f t="shared" si="22"/>
        <v>1</v>
      </c>
      <c r="F751" s="1">
        <v>2200</v>
      </c>
      <c r="G751" s="1">
        <v>2200</v>
      </c>
      <c r="H751" s="1">
        <f t="shared" si="23"/>
        <v>1</v>
      </c>
      <c r="I751" s="1">
        <v>2200</v>
      </c>
      <c r="J751" s="1"/>
      <c r="K751" s="1"/>
      <c r="L751" s="1">
        <v>0</v>
      </c>
      <c r="M751" s="1"/>
      <c r="N751" s="1"/>
      <c r="O751" s="1"/>
    </row>
    <row r="752" hidden="1" spans="1:15">
      <c r="A752" s="1"/>
      <c r="B752" s="1">
        <v>750</v>
      </c>
      <c r="C752" s="1"/>
      <c r="D752" s="1">
        <v>0</v>
      </c>
      <c r="E752" s="1">
        <f t="shared" si="22"/>
        <v>1</v>
      </c>
      <c r="F752" s="1">
        <v>2200</v>
      </c>
      <c r="G752" s="1">
        <v>2200</v>
      </c>
      <c r="H752" s="1">
        <f t="shared" si="23"/>
        <v>1</v>
      </c>
      <c r="I752" s="1">
        <v>2200</v>
      </c>
      <c r="J752" s="1"/>
      <c r="K752" s="1"/>
      <c r="L752" s="1">
        <v>0</v>
      </c>
      <c r="M752" s="1"/>
      <c r="N752" s="1"/>
      <c r="O752" s="1"/>
    </row>
    <row r="753" hidden="1" spans="1:15">
      <c r="A753" s="1"/>
      <c r="B753" s="1">
        <v>751</v>
      </c>
      <c r="C753" s="1">
        <v>3000</v>
      </c>
      <c r="D753" s="1">
        <v>3000</v>
      </c>
      <c r="E753" s="1">
        <f t="shared" si="22"/>
        <v>1</v>
      </c>
      <c r="F753" s="1"/>
      <c r="G753" s="1">
        <v>0</v>
      </c>
      <c r="H753" s="1">
        <f t="shared" si="23"/>
        <v>1</v>
      </c>
      <c r="I753" s="1">
        <v>3000</v>
      </c>
      <c r="J753" s="1"/>
      <c r="K753" s="1">
        <v>800</v>
      </c>
      <c r="L753" s="1">
        <v>800</v>
      </c>
      <c r="M753" s="1"/>
      <c r="N753" s="1"/>
      <c r="O753" s="1"/>
    </row>
    <row r="754" hidden="1" spans="1:15">
      <c r="A754" s="1"/>
      <c r="B754" s="1">
        <v>752</v>
      </c>
      <c r="C754" s="1">
        <v>3000</v>
      </c>
      <c r="D754" s="1">
        <v>3000</v>
      </c>
      <c r="E754" s="1">
        <f t="shared" si="22"/>
        <v>1</v>
      </c>
      <c r="F754" s="1"/>
      <c r="G754" s="1">
        <v>0</v>
      </c>
      <c r="H754" s="1">
        <f t="shared" si="23"/>
        <v>1</v>
      </c>
      <c r="I754" s="1">
        <v>3000</v>
      </c>
      <c r="J754" s="1"/>
      <c r="K754" s="1">
        <v>800</v>
      </c>
      <c r="L754" s="1">
        <v>800</v>
      </c>
      <c r="M754" s="1"/>
      <c r="N754" s="1"/>
      <c r="O754" s="1"/>
    </row>
    <row r="755" hidden="1" spans="1:15">
      <c r="A755" s="1"/>
      <c r="B755" s="1">
        <v>753</v>
      </c>
      <c r="C755" s="1">
        <v>3000</v>
      </c>
      <c r="D755" s="1">
        <v>3000</v>
      </c>
      <c r="E755" s="1">
        <f t="shared" si="22"/>
        <v>1</v>
      </c>
      <c r="F755" s="1"/>
      <c r="G755" s="1">
        <v>0</v>
      </c>
      <c r="H755" s="1">
        <f t="shared" si="23"/>
        <v>1</v>
      </c>
      <c r="I755" s="1">
        <v>3000</v>
      </c>
      <c r="J755" s="1"/>
      <c r="K755" s="1">
        <v>800</v>
      </c>
      <c r="L755" s="1">
        <v>800</v>
      </c>
      <c r="M755" s="1"/>
      <c r="N755" s="1"/>
      <c r="O755" s="1"/>
    </row>
    <row r="756" hidden="1" spans="1:15">
      <c r="A756" s="1"/>
      <c r="B756" s="1">
        <v>754</v>
      </c>
      <c r="C756" s="1"/>
      <c r="D756" s="1">
        <v>0</v>
      </c>
      <c r="E756" s="1">
        <f t="shared" si="22"/>
        <v>1</v>
      </c>
      <c r="F756" s="1">
        <v>1200</v>
      </c>
      <c r="G756" s="1">
        <v>1200</v>
      </c>
      <c r="H756" s="1">
        <f t="shared" si="23"/>
        <v>1</v>
      </c>
      <c r="I756" s="1">
        <v>1200</v>
      </c>
      <c r="J756" s="1"/>
      <c r="K756" s="1">
        <v>800</v>
      </c>
      <c r="L756" s="1">
        <v>800</v>
      </c>
      <c r="M756" s="1"/>
      <c r="N756" s="1"/>
      <c r="O756" s="1"/>
    </row>
    <row r="757" hidden="1" spans="1:15">
      <c r="A757" s="1"/>
      <c r="B757" s="1">
        <v>755</v>
      </c>
      <c r="C757" s="1"/>
      <c r="D757" s="1">
        <v>0</v>
      </c>
      <c r="E757" s="1">
        <f t="shared" si="22"/>
        <v>1</v>
      </c>
      <c r="F757" s="1">
        <v>2000</v>
      </c>
      <c r="G757" s="1">
        <v>2000</v>
      </c>
      <c r="H757" s="1">
        <f t="shared" si="23"/>
        <v>1</v>
      </c>
      <c r="I757" s="1">
        <v>2000</v>
      </c>
      <c r="J757" s="1"/>
      <c r="K757" s="1">
        <v>800</v>
      </c>
      <c r="L757" s="1">
        <v>800</v>
      </c>
      <c r="M757" s="1"/>
      <c r="N757" s="1"/>
      <c r="O757" s="1"/>
    </row>
    <row r="758" hidden="1" spans="1:15">
      <c r="A758" s="1"/>
      <c r="B758" s="1">
        <v>756</v>
      </c>
      <c r="C758" s="1"/>
      <c r="D758" s="1">
        <v>0</v>
      </c>
      <c r="E758" s="1">
        <f t="shared" si="22"/>
        <v>1</v>
      </c>
      <c r="F758" s="1">
        <v>2000</v>
      </c>
      <c r="G758" s="1">
        <v>2000</v>
      </c>
      <c r="H758" s="1">
        <f t="shared" si="23"/>
        <v>1</v>
      </c>
      <c r="I758" s="1">
        <v>2000</v>
      </c>
      <c r="J758" s="1"/>
      <c r="K758" s="1">
        <v>200</v>
      </c>
      <c r="L758" s="1">
        <v>200</v>
      </c>
      <c r="M758" s="1"/>
      <c r="N758" s="1"/>
      <c r="O758" s="1"/>
    </row>
    <row r="759" hidden="1" spans="1:15">
      <c r="A759" s="1"/>
      <c r="B759" s="1">
        <v>757</v>
      </c>
      <c r="C759" s="1"/>
      <c r="D759" s="1">
        <v>0</v>
      </c>
      <c r="E759" s="1">
        <f t="shared" si="22"/>
        <v>1</v>
      </c>
      <c r="F759" s="1">
        <v>1800</v>
      </c>
      <c r="G759" s="1">
        <v>1800</v>
      </c>
      <c r="H759" s="1">
        <f t="shared" si="23"/>
        <v>1</v>
      </c>
      <c r="I759" s="1">
        <v>1800</v>
      </c>
      <c r="J759" s="1"/>
      <c r="K759" s="1">
        <v>200</v>
      </c>
      <c r="L759" s="1">
        <v>200</v>
      </c>
      <c r="M759" s="1"/>
      <c r="N759" s="1"/>
      <c r="O759" s="1"/>
    </row>
    <row r="760" hidden="1" spans="1:15">
      <c r="A760" s="1"/>
      <c r="B760" s="1">
        <v>758</v>
      </c>
      <c r="C760" s="1"/>
      <c r="D760" s="1">
        <v>0</v>
      </c>
      <c r="E760" s="1">
        <f t="shared" si="22"/>
        <v>1</v>
      </c>
      <c r="F760" s="1">
        <v>2200</v>
      </c>
      <c r="G760" s="1">
        <v>2200</v>
      </c>
      <c r="H760" s="1">
        <f t="shared" si="23"/>
        <v>1</v>
      </c>
      <c r="I760" s="1">
        <v>2200</v>
      </c>
      <c r="J760" s="1"/>
      <c r="K760" s="1">
        <v>200</v>
      </c>
      <c r="L760" s="1">
        <v>200</v>
      </c>
      <c r="M760" s="1"/>
      <c r="N760" s="1"/>
      <c r="O760" s="1"/>
    </row>
    <row r="761" hidden="1" spans="1:15">
      <c r="A761" s="1"/>
      <c r="B761" s="1">
        <v>759</v>
      </c>
      <c r="C761" s="1"/>
      <c r="D761" s="1">
        <v>0</v>
      </c>
      <c r="E761" s="1">
        <f t="shared" si="22"/>
        <v>1</v>
      </c>
      <c r="F761" s="1">
        <v>1200</v>
      </c>
      <c r="G761" s="1">
        <v>1200</v>
      </c>
      <c r="H761" s="1">
        <f t="shared" si="23"/>
        <v>1</v>
      </c>
      <c r="I761" s="1">
        <v>1200</v>
      </c>
      <c r="J761" s="1"/>
      <c r="K761" s="1">
        <v>800</v>
      </c>
      <c r="L761" s="1">
        <v>800</v>
      </c>
      <c r="M761" s="1"/>
      <c r="N761" s="1"/>
      <c r="O761" s="1"/>
    </row>
    <row r="762" hidden="1" spans="1:15">
      <c r="A762" s="1"/>
      <c r="B762" s="1">
        <v>760</v>
      </c>
      <c r="C762" s="1"/>
      <c r="D762" s="1">
        <v>0</v>
      </c>
      <c r="E762" s="1">
        <f t="shared" si="22"/>
        <v>1</v>
      </c>
      <c r="F762" s="1">
        <v>2200</v>
      </c>
      <c r="G762" s="1">
        <v>2200</v>
      </c>
      <c r="H762" s="1">
        <f t="shared" si="23"/>
        <v>1</v>
      </c>
      <c r="I762" s="1">
        <v>2200</v>
      </c>
      <c r="J762" s="1"/>
      <c r="K762" s="1">
        <v>800</v>
      </c>
      <c r="L762" s="1">
        <v>800</v>
      </c>
      <c r="M762" s="1"/>
      <c r="N762" s="1"/>
      <c r="O762" s="1"/>
    </row>
    <row r="763" hidden="1" spans="1:15">
      <c r="A763" s="1"/>
      <c r="B763" s="1">
        <v>761</v>
      </c>
      <c r="C763" s="1"/>
      <c r="D763" s="1">
        <v>0</v>
      </c>
      <c r="E763" s="1">
        <f t="shared" si="22"/>
        <v>1</v>
      </c>
      <c r="F763" s="1">
        <v>2200</v>
      </c>
      <c r="G763" s="1">
        <v>2200</v>
      </c>
      <c r="H763" s="1">
        <f t="shared" si="23"/>
        <v>1</v>
      </c>
      <c r="I763" s="1">
        <v>2200</v>
      </c>
      <c r="J763" s="1"/>
      <c r="K763" s="1">
        <v>800</v>
      </c>
      <c r="L763" s="1">
        <v>800</v>
      </c>
      <c r="M763" s="1"/>
      <c r="N763" s="1"/>
      <c r="O763" s="1"/>
    </row>
    <row r="764" hidden="1" spans="1:15">
      <c r="A764" s="1"/>
      <c r="B764" s="1">
        <v>762</v>
      </c>
      <c r="C764" s="1"/>
      <c r="D764" s="1">
        <v>0</v>
      </c>
      <c r="E764" s="1">
        <f t="shared" si="22"/>
        <v>1</v>
      </c>
      <c r="F764" s="1">
        <v>1000</v>
      </c>
      <c r="G764" s="1">
        <v>1000</v>
      </c>
      <c r="H764" s="1">
        <f t="shared" si="23"/>
        <v>1</v>
      </c>
      <c r="I764" s="1">
        <v>1000</v>
      </c>
      <c r="J764" s="1"/>
      <c r="K764" s="1">
        <v>200</v>
      </c>
      <c r="L764" s="1">
        <v>200</v>
      </c>
      <c r="M764" s="1"/>
      <c r="N764" s="1"/>
      <c r="O764" s="1"/>
    </row>
    <row r="765" hidden="1" spans="1:15">
      <c r="A765" s="1"/>
      <c r="B765" s="1">
        <v>763</v>
      </c>
      <c r="C765" s="1"/>
      <c r="D765" s="1">
        <v>0</v>
      </c>
      <c r="E765" s="1">
        <f t="shared" si="22"/>
        <v>1</v>
      </c>
      <c r="F765" s="1">
        <v>2200</v>
      </c>
      <c r="G765" s="1">
        <v>2200</v>
      </c>
      <c r="H765" s="1">
        <f t="shared" si="23"/>
        <v>1</v>
      </c>
      <c r="I765" s="1">
        <v>2200</v>
      </c>
      <c r="J765" s="1"/>
      <c r="K765" s="1">
        <v>200</v>
      </c>
      <c r="L765" s="1">
        <v>200</v>
      </c>
      <c r="M765" s="1"/>
      <c r="N765" s="1"/>
      <c r="O765" s="1"/>
    </row>
    <row r="766" hidden="1" spans="1:15">
      <c r="A766" s="1"/>
      <c r="B766" s="1">
        <v>764</v>
      </c>
      <c r="C766" s="1"/>
      <c r="D766" s="1">
        <v>0</v>
      </c>
      <c r="E766" s="1">
        <f t="shared" si="22"/>
        <v>1</v>
      </c>
      <c r="F766" s="1">
        <v>2200</v>
      </c>
      <c r="G766" s="1">
        <v>2200</v>
      </c>
      <c r="H766" s="1">
        <f t="shared" si="23"/>
        <v>1</v>
      </c>
      <c r="I766" s="1">
        <v>2200</v>
      </c>
      <c r="J766" s="1"/>
      <c r="K766" s="1">
        <v>800</v>
      </c>
      <c r="L766" s="1">
        <v>800</v>
      </c>
      <c r="M766" s="1"/>
      <c r="N766" s="1"/>
      <c r="O766" s="1"/>
    </row>
    <row r="767" hidden="1" spans="1:15">
      <c r="A767" s="1"/>
      <c r="B767" s="1">
        <v>765</v>
      </c>
      <c r="C767" s="1"/>
      <c r="D767" s="1">
        <v>0</v>
      </c>
      <c r="E767" s="1">
        <f t="shared" si="22"/>
        <v>1</v>
      </c>
      <c r="F767" s="1">
        <v>2200</v>
      </c>
      <c r="G767" s="1">
        <v>2200</v>
      </c>
      <c r="H767" s="1">
        <f t="shared" si="23"/>
        <v>1</v>
      </c>
      <c r="I767" s="1">
        <v>2200</v>
      </c>
      <c r="J767" s="1"/>
      <c r="K767" s="1"/>
      <c r="L767" s="1">
        <v>0</v>
      </c>
      <c r="M767" s="1"/>
      <c r="N767" s="1"/>
      <c r="O767" s="1"/>
    </row>
    <row r="768" hidden="1" spans="1:15">
      <c r="A768" s="1"/>
      <c r="B768" s="1">
        <v>766</v>
      </c>
      <c r="C768" s="1"/>
      <c r="D768" s="1">
        <v>0</v>
      </c>
      <c r="E768" s="1">
        <f t="shared" si="22"/>
        <v>1</v>
      </c>
      <c r="F768" s="1">
        <v>2000</v>
      </c>
      <c r="G768" s="1">
        <v>2000</v>
      </c>
      <c r="H768" s="1">
        <f t="shared" si="23"/>
        <v>1</v>
      </c>
      <c r="I768" s="1">
        <v>2000</v>
      </c>
      <c r="J768" s="1"/>
      <c r="K768" s="1"/>
      <c r="L768" s="1">
        <v>0</v>
      </c>
      <c r="M768" s="1"/>
      <c r="N768" s="1"/>
      <c r="O768" s="1"/>
    </row>
    <row r="769" hidden="1" spans="1:15">
      <c r="A769" s="1"/>
      <c r="B769" s="1">
        <v>767</v>
      </c>
      <c r="C769" s="1"/>
      <c r="D769" s="1">
        <v>0</v>
      </c>
      <c r="E769" s="1">
        <f t="shared" si="22"/>
        <v>1</v>
      </c>
      <c r="F769" s="1">
        <v>2000</v>
      </c>
      <c r="G769" s="1">
        <v>2000</v>
      </c>
      <c r="H769" s="1">
        <f t="shared" si="23"/>
        <v>1</v>
      </c>
      <c r="I769" s="1">
        <v>2000</v>
      </c>
      <c r="J769" s="1"/>
      <c r="K769" s="1">
        <v>200</v>
      </c>
      <c r="L769" s="1">
        <v>200</v>
      </c>
      <c r="M769" s="1"/>
      <c r="N769" s="1"/>
      <c r="O769" s="1"/>
    </row>
    <row r="770" hidden="1" spans="1:15">
      <c r="A770" s="1"/>
      <c r="B770" s="1">
        <v>768</v>
      </c>
      <c r="C770" s="1">
        <v>3300</v>
      </c>
      <c r="D770" s="1">
        <v>3300</v>
      </c>
      <c r="E770" s="1">
        <f t="shared" si="22"/>
        <v>1</v>
      </c>
      <c r="F770" s="1"/>
      <c r="G770" s="1">
        <v>0</v>
      </c>
      <c r="H770" s="1">
        <f t="shared" si="23"/>
        <v>1</v>
      </c>
      <c r="I770" s="1">
        <v>3300</v>
      </c>
      <c r="J770" s="1"/>
      <c r="K770" s="1">
        <v>800</v>
      </c>
      <c r="L770" s="1">
        <v>800</v>
      </c>
      <c r="M770" s="1"/>
      <c r="N770" s="1"/>
      <c r="O770" s="1"/>
    </row>
    <row r="771" hidden="1" spans="1:15">
      <c r="A771" s="1"/>
      <c r="B771" s="1">
        <v>769</v>
      </c>
      <c r="C771" s="1"/>
      <c r="D771" s="1">
        <v>0</v>
      </c>
      <c r="E771" s="1">
        <f t="shared" si="22"/>
        <v>1</v>
      </c>
      <c r="F771" s="1">
        <v>1600</v>
      </c>
      <c r="G771" s="1">
        <v>1600</v>
      </c>
      <c r="H771" s="1">
        <f t="shared" si="23"/>
        <v>1</v>
      </c>
      <c r="I771" s="1">
        <v>1600</v>
      </c>
      <c r="J771" s="1"/>
      <c r="K771" s="1">
        <v>800</v>
      </c>
      <c r="L771" s="1">
        <v>800</v>
      </c>
      <c r="M771" s="1"/>
      <c r="N771" s="1"/>
      <c r="O771" s="1"/>
    </row>
    <row r="772" hidden="1" spans="1:15">
      <c r="A772" s="1"/>
      <c r="B772" s="1">
        <v>770</v>
      </c>
      <c r="C772" s="1"/>
      <c r="D772" s="1">
        <v>0</v>
      </c>
      <c r="E772" s="1">
        <f t="shared" ref="E772:E835" si="24">IF(C772=D772,1,0)</f>
        <v>1</v>
      </c>
      <c r="F772" s="1">
        <v>800</v>
      </c>
      <c r="G772" s="1">
        <v>800</v>
      </c>
      <c r="H772" s="1">
        <f t="shared" ref="H772:H835" si="25">IF(F772=G772,1,0)</f>
        <v>1</v>
      </c>
      <c r="I772" s="1">
        <v>800</v>
      </c>
      <c r="J772" s="1"/>
      <c r="K772" s="1">
        <v>200</v>
      </c>
      <c r="L772" s="1">
        <v>200</v>
      </c>
      <c r="M772" s="1"/>
      <c r="N772" s="1"/>
      <c r="O772" s="1"/>
    </row>
    <row r="773" hidden="1" spans="1:15">
      <c r="A773" s="1"/>
      <c r="B773" s="1">
        <v>771</v>
      </c>
      <c r="C773" s="1">
        <v>2700</v>
      </c>
      <c r="D773" s="1">
        <v>2700</v>
      </c>
      <c r="E773" s="1">
        <f t="shared" si="24"/>
        <v>1</v>
      </c>
      <c r="F773" s="1"/>
      <c r="G773" s="1">
        <v>0</v>
      </c>
      <c r="H773" s="1">
        <f t="shared" si="25"/>
        <v>1</v>
      </c>
      <c r="I773" s="1">
        <v>2700</v>
      </c>
      <c r="J773" s="1"/>
      <c r="K773" s="1">
        <v>200</v>
      </c>
      <c r="L773" s="1">
        <v>200</v>
      </c>
      <c r="M773" s="1"/>
      <c r="N773" s="1"/>
      <c r="O773" s="1"/>
    </row>
    <row r="774" hidden="1" spans="1:15">
      <c r="A774" s="1"/>
      <c r="B774" s="1">
        <v>772</v>
      </c>
      <c r="C774" s="1"/>
      <c r="D774" s="1">
        <v>0</v>
      </c>
      <c r="E774" s="1">
        <f t="shared" si="24"/>
        <v>1</v>
      </c>
      <c r="F774" s="1">
        <v>2200</v>
      </c>
      <c r="G774" s="1">
        <v>2200</v>
      </c>
      <c r="H774" s="1">
        <f t="shared" si="25"/>
        <v>1</v>
      </c>
      <c r="I774" s="1">
        <v>2200</v>
      </c>
      <c r="J774" s="1"/>
      <c r="K774" s="1">
        <v>800</v>
      </c>
      <c r="L774" s="1">
        <v>800</v>
      </c>
      <c r="M774" s="1"/>
      <c r="N774" s="1"/>
      <c r="O774" s="1"/>
    </row>
    <row r="775" hidden="1" spans="1:15">
      <c r="A775" s="1"/>
      <c r="B775" s="1">
        <v>773</v>
      </c>
      <c r="C775" s="1"/>
      <c r="D775" s="1">
        <v>0</v>
      </c>
      <c r="E775" s="1">
        <f t="shared" si="24"/>
        <v>1</v>
      </c>
      <c r="F775" s="1">
        <v>2200</v>
      </c>
      <c r="G775" s="1">
        <v>2200</v>
      </c>
      <c r="H775" s="1">
        <f t="shared" si="25"/>
        <v>1</v>
      </c>
      <c r="I775" s="1">
        <v>2200</v>
      </c>
      <c r="J775" s="1"/>
      <c r="K775" s="1">
        <v>200</v>
      </c>
      <c r="L775" s="1">
        <v>200</v>
      </c>
      <c r="M775" s="1"/>
      <c r="N775" s="1"/>
      <c r="O775" s="1"/>
    </row>
    <row r="776" hidden="1" spans="1:15">
      <c r="A776" s="1"/>
      <c r="B776" s="1">
        <v>774</v>
      </c>
      <c r="C776" s="1"/>
      <c r="D776" s="1">
        <v>0</v>
      </c>
      <c r="E776" s="1">
        <f t="shared" si="24"/>
        <v>1</v>
      </c>
      <c r="F776" s="1">
        <v>2200</v>
      </c>
      <c r="G776" s="1">
        <v>2200</v>
      </c>
      <c r="H776" s="1">
        <f t="shared" si="25"/>
        <v>1</v>
      </c>
      <c r="I776" s="1">
        <v>2200</v>
      </c>
      <c r="J776" s="1"/>
      <c r="K776" s="1"/>
      <c r="L776" s="1">
        <v>0</v>
      </c>
      <c r="M776" s="1"/>
      <c r="N776" s="1"/>
      <c r="O776" s="1"/>
    </row>
    <row r="777" hidden="1" spans="1:15">
      <c r="A777" s="1"/>
      <c r="B777" s="1">
        <v>775</v>
      </c>
      <c r="C777" s="1"/>
      <c r="D777" s="1">
        <v>0</v>
      </c>
      <c r="E777" s="1">
        <f t="shared" si="24"/>
        <v>1</v>
      </c>
      <c r="F777" s="1">
        <v>2200</v>
      </c>
      <c r="G777" s="1">
        <v>2200</v>
      </c>
      <c r="H777" s="1">
        <f t="shared" si="25"/>
        <v>1</v>
      </c>
      <c r="I777" s="1">
        <v>2200</v>
      </c>
      <c r="J777" s="1"/>
      <c r="K777" s="1"/>
      <c r="L777" s="1">
        <v>0</v>
      </c>
      <c r="M777" s="1"/>
      <c r="N777" s="1"/>
      <c r="O777" s="1"/>
    </row>
    <row r="778" hidden="1" spans="1:15">
      <c r="A778" s="1"/>
      <c r="B778" s="1">
        <v>776</v>
      </c>
      <c r="C778" s="1">
        <v>2700</v>
      </c>
      <c r="D778" s="1">
        <v>2700</v>
      </c>
      <c r="E778" s="1">
        <f t="shared" si="24"/>
        <v>1</v>
      </c>
      <c r="F778" s="1"/>
      <c r="G778" s="1">
        <v>0</v>
      </c>
      <c r="H778" s="1">
        <f t="shared" si="25"/>
        <v>1</v>
      </c>
      <c r="I778" s="1">
        <v>2700</v>
      </c>
      <c r="J778" s="1"/>
      <c r="K778" s="1">
        <v>200</v>
      </c>
      <c r="L778" s="1">
        <v>200</v>
      </c>
      <c r="M778" s="1"/>
      <c r="N778" s="1"/>
      <c r="O778" s="1"/>
    </row>
    <row r="779" hidden="1" spans="1:15">
      <c r="A779" s="1"/>
      <c r="B779" s="1">
        <v>777</v>
      </c>
      <c r="C779" s="1"/>
      <c r="D779" s="1">
        <v>0</v>
      </c>
      <c r="E779" s="1">
        <f t="shared" si="24"/>
        <v>1</v>
      </c>
      <c r="F779" s="1">
        <v>2000</v>
      </c>
      <c r="G779" s="1">
        <v>2000</v>
      </c>
      <c r="H779" s="1">
        <f t="shared" si="25"/>
        <v>1</v>
      </c>
      <c r="I779" s="1">
        <v>2000</v>
      </c>
      <c r="J779" s="1"/>
      <c r="K779" s="1">
        <v>200</v>
      </c>
      <c r="L779" s="1">
        <v>200</v>
      </c>
      <c r="M779" s="1"/>
      <c r="N779" s="1"/>
      <c r="O779" s="1"/>
    </row>
    <row r="780" hidden="1" spans="1:15">
      <c r="A780" s="1"/>
      <c r="B780" s="1">
        <v>778</v>
      </c>
      <c r="C780" s="1"/>
      <c r="D780" s="1">
        <v>0</v>
      </c>
      <c r="E780" s="1">
        <f t="shared" si="24"/>
        <v>1</v>
      </c>
      <c r="F780" s="1">
        <v>1400</v>
      </c>
      <c r="G780" s="1">
        <v>1400</v>
      </c>
      <c r="H780" s="1">
        <f t="shared" si="25"/>
        <v>1</v>
      </c>
      <c r="I780" s="1">
        <v>1400</v>
      </c>
      <c r="J780" s="1"/>
      <c r="K780" s="1"/>
      <c r="L780" s="1">
        <v>0</v>
      </c>
      <c r="M780" s="1"/>
      <c r="N780" s="1"/>
      <c r="O780" s="1"/>
    </row>
    <row r="781" hidden="1" spans="1:15">
      <c r="A781" s="1"/>
      <c r="B781" s="1">
        <v>779</v>
      </c>
      <c r="C781" s="1"/>
      <c r="D781" s="1">
        <v>0</v>
      </c>
      <c r="E781" s="1">
        <f t="shared" si="24"/>
        <v>1</v>
      </c>
      <c r="F781" s="1">
        <v>1400</v>
      </c>
      <c r="G781" s="1">
        <v>1400</v>
      </c>
      <c r="H781" s="1">
        <f t="shared" si="25"/>
        <v>1</v>
      </c>
      <c r="I781" s="1">
        <v>1400</v>
      </c>
      <c r="J781" s="1"/>
      <c r="K781" s="1"/>
      <c r="L781" s="1">
        <v>0</v>
      </c>
      <c r="M781" s="1"/>
      <c r="N781" s="1"/>
      <c r="O781" s="1"/>
    </row>
    <row r="782" hidden="1" spans="1:15">
      <c r="A782" s="1"/>
      <c r="B782" s="1">
        <v>780</v>
      </c>
      <c r="C782" s="1"/>
      <c r="D782" s="1">
        <v>0</v>
      </c>
      <c r="E782" s="1">
        <f t="shared" si="24"/>
        <v>1</v>
      </c>
      <c r="F782" s="1">
        <v>1000</v>
      </c>
      <c r="G782" s="1">
        <v>1000</v>
      </c>
      <c r="H782" s="1">
        <f t="shared" si="25"/>
        <v>1</v>
      </c>
      <c r="I782" s="1">
        <v>1000</v>
      </c>
      <c r="J782" s="1"/>
      <c r="K782" s="1"/>
      <c r="L782" s="1">
        <v>0</v>
      </c>
      <c r="M782" s="1"/>
      <c r="N782" s="1"/>
      <c r="O782" s="1"/>
    </row>
    <row r="783" hidden="1" spans="1:15">
      <c r="A783" s="1"/>
      <c r="B783" s="1">
        <v>781</v>
      </c>
      <c r="C783" s="1"/>
      <c r="D783" s="1">
        <v>0</v>
      </c>
      <c r="E783" s="1">
        <f t="shared" si="24"/>
        <v>1</v>
      </c>
      <c r="F783" s="1">
        <v>1400</v>
      </c>
      <c r="G783" s="1">
        <v>1400</v>
      </c>
      <c r="H783" s="1">
        <f t="shared" si="25"/>
        <v>1</v>
      </c>
      <c r="I783" s="1">
        <v>1400</v>
      </c>
      <c r="J783" s="1"/>
      <c r="K783" s="1"/>
      <c r="L783" s="1">
        <v>0</v>
      </c>
      <c r="M783" s="1"/>
      <c r="N783" s="1"/>
      <c r="O783" s="1"/>
    </row>
    <row r="784" hidden="1" spans="1:15">
      <c r="A784" s="1"/>
      <c r="B784" s="1">
        <v>782</v>
      </c>
      <c r="C784" s="1"/>
      <c r="D784" s="1">
        <v>0</v>
      </c>
      <c r="E784" s="1">
        <f t="shared" si="24"/>
        <v>1</v>
      </c>
      <c r="F784" s="1">
        <v>1400</v>
      </c>
      <c r="G784" s="1">
        <v>1400</v>
      </c>
      <c r="H784" s="1">
        <f t="shared" si="25"/>
        <v>1</v>
      </c>
      <c r="I784" s="1">
        <v>1400</v>
      </c>
      <c r="J784" s="1"/>
      <c r="K784" s="1"/>
      <c r="L784" s="1">
        <v>0</v>
      </c>
      <c r="M784" s="1"/>
      <c r="N784" s="1"/>
      <c r="O784" s="1"/>
    </row>
    <row r="785" hidden="1" spans="1:15">
      <c r="A785" s="1"/>
      <c r="B785" s="1">
        <v>783</v>
      </c>
      <c r="C785" s="1"/>
      <c r="D785" s="1">
        <v>0</v>
      </c>
      <c r="E785" s="1">
        <f t="shared" si="24"/>
        <v>1</v>
      </c>
      <c r="F785" s="1">
        <v>2200</v>
      </c>
      <c r="G785" s="1">
        <v>2200</v>
      </c>
      <c r="H785" s="1">
        <f t="shared" si="25"/>
        <v>1</v>
      </c>
      <c r="I785" s="1">
        <v>2200</v>
      </c>
      <c r="J785" s="1"/>
      <c r="K785" s="1">
        <v>800</v>
      </c>
      <c r="L785" s="1">
        <v>800</v>
      </c>
      <c r="M785" s="1"/>
      <c r="N785" s="1"/>
      <c r="O785" s="1"/>
    </row>
    <row r="786" hidden="1" spans="1:15">
      <c r="A786" s="1"/>
      <c r="B786" s="1">
        <v>784</v>
      </c>
      <c r="C786" s="1"/>
      <c r="D786" s="1">
        <v>0</v>
      </c>
      <c r="E786" s="1">
        <f t="shared" si="24"/>
        <v>1</v>
      </c>
      <c r="F786" s="1">
        <v>1400</v>
      </c>
      <c r="G786" s="1">
        <v>1400</v>
      </c>
      <c r="H786" s="1">
        <f t="shared" si="25"/>
        <v>1</v>
      </c>
      <c r="I786" s="1">
        <v>1400</v>
      </c>
      <c r="J786" s="1"/>
      <c r="K786" s="1"/>
      <c r="L786" s="1">
        <v>0</v>
      </c>
      <c r="M786" s="1"/>
      <c r="N786" s="1"/>
      <c r="O786" s="1"/>
    </row>
    <row r="787" hidden="1" spans="1:15">
      <c r="A787" s="1"/>
      <c r="B787" s="1">
        <v>785</v>
      </c>
      <c r="C787" s="1"/>
      <c r="D787" s="1">
        <v>0</v>
      </c>
      <c r="E787" s="1">
        <f t="shared" si="24"/>
        <v>1</v>
      </c>
      <c r="F787" s="1">
        <v>1400</v>
      </c>
      <c r="G787" s="1">
        <v>1400</v>
      </c>
      <c r="H787" s="1">
        <f t="shared" si="25"/>
        <v>1</v>
      </c>
      <c r="I787" s="1">
        <v>1400</v>
      </c>
      <c r="J787" s="1"/>
      <c r="K787" s="1">
        <v>800</v>
      </c>
      <c r="L787" s="1">
        <v>800</v>
      </c>
      <c r="M787" s="1"/>
      <c r="N787" s="1"/>
      <c r="O787" s="1"/>
    </row>
    <row r="788" hidden="1" spans="1:15">
      <c r="A788" s="1"/>
      <c r="B788" s="1">
        <v>786</v>
      </c>
      <c r="C788" s="1"/>
      <c r="D788" s="1">
        <v>0</v>
      </c>
      <c r="E788" s="1">
        <f t="shared" si="24"/>
        <v>1</v>
      </c>
      <c r="F788" s="1">
        <v>1000</v>
      </c>
      <c r="G788" s="1">
        <v>1000</v>
      </c>
      <c r="H788" s="1">
        <f t="shared" si="25"/>
        <v>1</v>
      </c>
      <c r="I788" s="1">
        <v>1000</v>
      </c>
      <c r="J788" s="1"/>
      <c r="K788" s="1"/>
      <c r="L788" s="1">
        <v>0</v>
      </c>
      <c r="M788" s="1"/>
      <c r="N788" s="1"/>
      <c r="O788" s="1"/>
    </row>
    <row r="789" hidden="1" spans="1:15">
      <c r="A789" s="1"/>
      <c r="B789" s="1">
        <v>787</v>
      </c>
      <c r="C789" s="1"/>
      <c r="D789" s="1">
        <v>0</v>
      </c>
      <c r="E789" s="1">
        <f t="shared" si="24"/>
        <v>1</v>
      </c>
      <c r="F789" s="1">
        <v>1400</v>
      </c>
      <c r="G789" s="1">
        <v>1400</v>
      </c>
      <c r="H789" s="1">
        <f t="shared" si="25"/>
        <v>1</v>
      </c>
      <c r="I789" s="1">
        <v>1400</v>
      </c>
      <c r="J789" s="1"/>
      <c r="K789" s="1"/>
      <c r="L789" s="1">
        <v>0</v>
      </c>
      <c r="M789" s="1"/>
      <c r="N789" s="1"/>
      <c r="O789" s="1"/>
    </row>
    <row r="790" hidden="1" spans="1:15">
      <c r="A790" s="1"/>
      <c r="B790" s="1">
        <v>788</v>
      </c>
      <c r="C790" s="1">
        <v>2700</v>
      </c>
      <c r="D790" s="1">
        <v>2700</v>
      </c>
      <c r="E790" s="1">
        <f t="shared" si="24"/>
        <v>1</v>
      </c>
      <c r="F790" s="1"/>
      <c r="G790" s="1">
        <v>0</v>
      </c>
      <c r="H790" s="1">
        <f t="shared" si="25"/>
        <v>1</v>
      </c>
      <c r="I790" s="1">
        <v>2700</v>
      </c>
      <c r="J790" s="1"/>
      <c r="K790" s="1">
        <v>800</v>
      </c>
      <c r="L790" s="1">
        <v>800</v>
      </c>
      <c r="M790" s="1"/>
      <c r="N790" s="1"/>
      <c r="O790" s="1"/>
    </row>
    <row r="791" hidden="1" spans="1:15">
      <c r="A791" s="1"/>
      <c r="B791" s="1">
        <v>789</v>
      </c>
      <c r="C791" s="1">
        <v>3300</v>
      </c>
      <c r="D791" s="1">
        <v>3300</v>
      </c>
      <c r="E791" s="1">
        <f t="shared" si="24"/>
        <v>1</v>
      </c>
      <c r="F791" s="1"/>
      <c r="G791" s="1">
        <v>0</v>
      </c>
      <c r="H791" s="1">
        <f t="shared" si="25"/>
        <v>1</v>
      </c>
      <c r="I791" s="1">
        <v>3300</v>
      </c>
      <c r="J791" s="1"/>
      <c r="K791" s="1">
        <v>800</v>
      </c>
      <c r="L791" s="1">
        <v>800</v>
      </c>
      <c r="M791" s="1"/>
      <c r="N791" s="1"/>
      <c r="O791" s="1"/>
    </row>
    <row r="792" hidden="1" spans="1:15">
      <c r="A792" s="1"/>
      <c r="B792" s="1">
        <v>790</v>
      </c>
      <c r="C792" s="1">
        <v>3000</v>
      </c>
      <c r="D792" s="1">
        <v>3000</v>
      </c>
      <c r="E792" s="1">
        <f t="shared" si="24"/>
        <v>1</v>
      </c>
      <c r="F792" s="1"/>
      <c r="G792" s="1">
        <v>0</v>
      </c>
      <c r="H792" s="1">
        <f t="shared" si="25"/>
        <v>1</v>
      </c>
      <c r="I792" s="1">
        <v>3000</v>
      </c>
      <c r="J792" s="1"/>
      <c r="K792" s="1">
        <v>200</v>
      </c>
      <c r="L792" s="1">
        <v>200</v>
      </c>
      <c r="M792" s="1"/>
      <c r="N792" s="1"/>
      <c r="O792" s="1"/>
    </row>
    <row r="793" hidden="1" spans="1:15">
      <c r="A793" s="1"/>
      <c r="B793" s="1">
        <v>791</v>
      </c>
      <c r="C793" s="1">
        <v>3300</v>
      </c>
      <c r="D793" s="1">
        <v>3300</v>
      </c>
      <c r="E793" s="1">
        <f t="shared" si="24"/>
        <v>1</v>
      </c>
      <c r="F793" s="1"/>
      <c r="G793" s="1">
        <v>0</v>
      </c>
      <c r="H793" s="1">
        <f t="shared" si="25"/>
        <v>1</v>
      </c>
      <c r="I793" s="1">
        <v>3300</v>
      </c>
      <c r="J793" s="1"/>
      <c r="K793" s="1"/>
      <c r="L793" s="1">
        <v>0</v>
      </c>
      <c r="M793" s="1"/>
      <c r="N793" s="1"/>
      <c r="O793" s="1"/>
    </row>
    <row r="794" hidden="1" spans="1:15">
      <c r="A794" s="1"/>
      <c r="B794" s="1">
        <v>792</v>
      </c>
      <c r="C794" s="1">
        <v>3300</v>
      </c>
      <c r="D794" s="1">
        <v>3300</v>
      </c>
      <c r="E794" s="1">
        <f t="shared" si="24"/>
        <v>1</v>
      </c>
      <c r="F794" s="1"/>
      <c r="G794" s="1">
        <v>0</v>
      </c>
      <c r="H794" s="1">
        <f t="shared" si="25"/>
        <v>1</v>
      </c>
      <c r="I794" s="1">
        <v>3300</v>
      </c>
      <c r="J794" s="1"/>
      <c r="K794" s="1">
        <v>200</v>
      </c>
      <c r="L794" s="1">
        <v>200</v>
      </c>
      <c r="M794" s="1"/>
      <c r="N794" s="1"/>
      <c r="O794" s="1"/>
    </row>
    <row r="795" hidden="1" spans="1:15">
      <c r="A795" s="1"/>
      <c r="B795" s="1">
        <v>793</v>
      </c>
      <c r="C795" s="1">
        <v>3300</v>
      </c>
      <c r="D795" s="1">
        <v>3300</v>
      </c>
      <c r="E795" s="1">
        <f t="shared" si="24"/>
        <v>1</v>
      </c>
      <c r="F795" s="1"/>
      <c r="G795" s="1">
        <v>0</v>
      </c>
      <c r="H795" s="1">
        <f t="shared" si="25"/>
        <v>1</v>
      </c>
      <c r="I795" s="1">
        <v>3300</v>
      </c>
      <c r="J795" s="1"/>
      <c r="K795" s="1"/>
      <c r="L795" s="1">
        <v>0</v>
      </c>
      <c r="M795" s="1"/>
      <c r="N795" s="1"/>
      <c r="O795" s="1"/>
    </row>
    <row r="796" hidden="1" spans="1:15">
      <c r="A796" s="1"/>
      <c r="B796" s="1">
        <v>794</v>
      </c>
      <c r="C796" s="1"/>
      <c r="D796" s="1">
        <v>0</v>
      </c>
      <c r="E796" s="1">
        <f t="shared" si="24"/>
        <v>1</v>
      </c>
      <c r="F796" s="1">
        <v>1600</v>
      </c>
      <c r="G796" s="1">
        <v>1600</v>
      </c>
      <c r="H796" s="1">
        <f t="shared" si="25"/>
        <v>1</v>
      </c>
      <c r="I796" s="1">
        <v>1600</v>
      </c>
      <c r="J796" s="1"/>
      <c r="K796" s="1"/>
      <c r="L796" s="1">
        <v>0</v>
      </c>
      <c r="M796" s="1"/>
      <c r="N796" s="1"/>
      <c r="O796" s="1"/>
    </row>
    <row r="797" hidden="1" spans="1:15">
      <c r="A797" s="1"/>
      <c r="B797" s="1">
        <v>795</v>
      </c>
      <c r="C797" s="1">
        <v>2700</v>
      </c>
      <c r="D797" s="1">
        <v>2700</v>
      </c>
      <c r="E797" s="1">
        <f t="shared" si="24"/>
        <v>1</v>
      </c>
      <c r="F797" s="1"/>
      <c r="G797" s="1">
        <v>0</v>
      </c>
      <c r="H797" s="1">
        <f t="shared" si="25"/>
        <v>1</v>
      </c>
      <c r="I797" s="1">
        <v>2700</v>
      </c>
      <c r="J797" s="1"/>
      <c r="K797" s="1">
        <v>800</v>
      </c>
      <c r="L797" s="1">
        <v>800</v>
      </c>
      <c r="M797" s="1"/>
      <c r="N797" s="1"/>
      <c r="O797" s="1"/>
    </row>
    <row r="798" hidden="1" spans="1:15">
      <c r="A798" s="1"/>
      <c r="B798" s="1">
        <v>796</v>
      </c>
      <c r="C798" s="1">
        <v>3300</v>
      </c>
      <c r="D798" s="1">
        <v>3300</v>
      </c>
      <c r="E798" s="1">
        <f t="shared" si="24"/>
        <v>1</v>
      </c>
      <c r="F798" s="1"/>
      <c r="G798" s="1">
        <v>0</v>
      </c>
      <c r="H798" s="1">
        <f t="shared" si="25"/>
        <v>1</v>
      </c>
      <c r="I798" s="1">
        <v>3300</v>
      </c>
      <c r="J798" s="1"/>
      <c r="K798" s="1"/>
      <c r="L798" s="1">
        <v>0</v>
      </c>
      <c r="M798" s="1"/>
      <c r="N798" s="1"/>
      <c r="O798" s="1"/>
    </row>
    <row r="799" hidden="1" spans="1:15">
      <c r="A799" s="1"/>
      <c r="B799" s="1">
        <v>797</v>
      </c>
      <c r="C799" s="1"/>
      <c r="D799" s="1">
        <v>0</v>
      </c>
      <c r="E799" s="1">
        <f t="shared" si="24"/>
        <v>1</v>
      </c>
      <c r="F799" s="1">
        <v>1200</v>
      </c>
      <c r="G799" s="1">
        <v>1200</v>
      </c>
      <c r="H799" s="1">
        <f t="shared" si="25"/>
        <v>1</v>
      </c>
      <c r="I799" s="1">
        <v>1200</v>
      </c>
      <c r="J799" s="1"/>
      <c r="K799" s="1"/>
      <c r="L799" s="1">
        <v>0</v>
      </c>
      <c r="M799" s="1"/>
      <c r="N799" s="1"/>
      <c r="O799" s="1"/>
    </row>
    <row r="800" hidden="1" spans="1:15">
      <c r="A800" s="1"/>
      <c r="B800" s="1">
        <v>798</v>
      </c>
      <c r="C800" s="1">
        <v>3300</v>
      </c>
      <c r="D800" s="1">
        <v>3300</v>
      </c>
      <c r="E800" s="1">
        <f t="shared" si="24"/>
        <v>1</v>
      </c>
      <c r="F800" s="1"/>
      <c r="G800" s="1">
        <v>0</v>
      </c>
      <c r="H800" s="1">
        <f t="shared" si="25"/>
        <v>1</v>
      </c>
      <c r="I800" s="1">
        <v>3300</v>
      </c>
      <c r="J800" s="1"/>
      <c r="K800" s="1">
        <v>200</v>
      </c>
      <c r="L800" s="1">
        <v>200</v>
      </c>
      <c r="M800" s="1"/>
      <c r="N800" s="1"/>
      <c r="O800" s="1"/>
    </row>
    <row r="801" hidden="1" spans="1:15">
      <c r="A801" s="1"/>
      <c r="B801" s="1">
        <v>799</v>
      </c>
      <c r="C801" s="1"/>
      <c r="D801" s="1">
        <v>0</v>
      </c>
      <c r="E801" s="1">
        <f t="shared" si="24"/>
        <v>1</v>
      </c>
      <c r="F801" s="1">
        <v>800</v>
      </c>
      <c r="G801" s="1">
        <v>800</v>
      </c>
      <c r="H801" s="1">
        <f t="shared" si="25"/>
        <v>1</v>
      </c>
      <c r="I801" s="1">
        <v>800</v>
      </c>
      <c r="J801" s="1"/>
      <c r="K801" s="1">
        <v>800</v>
      </c>
      <c r="L801" s="1">
        <v>800</v>
      </c>
      <c r="M801" s="1"/>
      <c r="N801" s="1"/>
      <c r="O801" s="1"/>
    </row>
    <row r="802" hidden="1" spans="1:15">
      <c r="A802" s="1"/>
      <c r="B802" s="1">
        <v>800</v>
      </c>
      <c r="C802" s="1"/>
      <c r="D802" s="1">
        <v>0</v>
      </c>
      <c r="E802" s="1">
        <f t="shared" si="24"/>
        <v>1</v>
      </c>
      <c r="F802" s="1">
        <v>1000</v>
      </c>
      <c r="G802" s="1">
        <v>1000</v>
      </c>
      <c r="H802" s="1">
        <f t="shared" si="25"/>
        <v>1</v>
      </c>
      <c r="I802" s="1">
        <v>1000</v>
      </c>
      <c r="J802" s="1"/>
      <c r="K802" s="1"/>
      <c r="L802" s="1">
        <v>0</v>
      </c>
      <c r="M802" s="1"/>
      <c r="N802" s="1"/>
      <c r="O802" s="1"/>
    </row>
    <row r="803" hidden="1" spans="1:15">
      <c r="A803" s="1"/>
      <c r="B803" s="1">
        <v>801</v>
      </c>
      <c r="C803" s="1"/>
      <c r="D803" s="1">
        <v>0</v>
      </c>
      <c r="E803" s="1">
        <f t="shared" si="24"/>
        <v>1</v>
      </c>
      <c r="F803" s="1">
        <v>2000</v>
      </c>
      <c r="G803" s="1">
        <v>2000</v>
      </c>
      <c r="H803" s="1">
        <f t="shared" si="25"/>
        <v>1</v>
      </c>
      <c r="I803" s="1">
        <v>2000</v>
      </c>
      <c r="J803" s="1"/>
      <c r="K803" s="1"/>
      <c r="L803" s="1">
        <v>0</v>
      </c>
      <c r="M803" s="1"/>
      <c r="N803" s="1"/>
      <c r="O803" s="1"/>
    </row>
    <row r="804" hidden="1" spans="1:15">
      <c r="A804" s="1"/>
      <c r="B804" s="1">
        <v>802</v>
      </c>
      <c r="C804" s="1"/>
      <c r="D804" s="1">
        <v>0</v>
      </c>
      <c r="E804" s="1">
        <f t="shared" si="24"/>
        <v>1</v>
      </c>
      <c r="F804" s="1">
        <v>2000</v>
      </c>
      <c r="G804" s="1">
        <v>2000</v>
      </c>
      <c r="H804" s="1">
        <f t="shared" si="25"/>
        <v>1</v>
      </c>
      <c r="I804" s="1">
        <v>2000</v>
      </c>
      <c r="J804" s="1"/>
      <c r="K804" s="1">
        <v>200</v>
      </c>
      <c r="L804" s="1">
        <v>200</v>
      </c>
      <c r="M804" s="1"/>
      <c r="N804" s="1"/>
      <c r="O804" s="1"/>
    </row>
    <row r="805" hidden="1" spans="1:15">
      <c r="A805" s="1"/>
      <c r="B805" s="1">
        <v>803</v>
      </c>
      <c r="C805" s="1">
        <v>3300</v>
      </c>
      <c r="D805" s="1">
        <v>3300</v>
      </c>
      <c r="E805" s="1">
        <f t="shared" si="24"/>
        <v>1</v>
      </c>
      <c r="F805" s="1"/>
      <c r="G805" s="1">
        <v>0</v>
      </c>
      <c r="H805" s="1">
        <f t="shared" si="25"/>
        <v>1</v>
      </c>
      <c r="I805" s="1">
        <v>3300</v>
      </c>
      <c r="J805" s="1"/>
      <c r="K805" s="1">
        <v>800</v>
      </c>
      <c r="L805" s="1">
        <v>800</v>
      </c>
      <c r="M805" s="1"/>
      <c r="N805" s="1"/>
      <c r="O805" s="1"/>
    </row>
    <row r="806" hidden="1" spans="1:15">
      <c r="A806" s="1"/>
      <c r="B806" s="1">
        <v>804</v>
      </c>
      <c r="C806" s="1">
        <v>3300</v>
      </c>
      <c r="D806" s="1">
        <v>3300</v>
      </c>
      <c r="E806" s="1">
        <f t="shared" si="24"/>
        <v>1</v>
      </c>
      <c r="F806" s="1"/>
      <c r="G806" s="1">
        <v>0</v>
      </c>
      <c r="H806" s="1">
        <f t="shared" si="25"/>
        <v>1</v>
      </c>
      <c r="I806" s="1">
        <v>3300</v>
      </c>
      <c r="J806" s="1"/>
      <c r="K806" s="1">
        <v>800</v>
      </c>
      <c r="L806" s="1">
        <v>800</v>
      </c>
      <c r="M806" s="1"/>
      <c r="N806" s="1"/>
      <c r="O806" s="1"/>
    </row>
    <row r="807" hidden="1" spans="1:15">
      <c r="A807" s="1"/>
      <c r="B807" s="1">
        <v>805</v>
      </c>
      <c r="C807" s="1">
        <v>3300</v>
      </c>
      <c r="D807" s="1">
        <v>3300</v>
      </c>
      <c r="E807" s="1">
        <f t="shared" si="24"/>
        <v>1</v>
      </c>
      <c r="F807" s="1"/>
      <c r="G807" s="1">
        <v>0</v>
      </c>
      <c r="H807" s="1">
        <f t="shared" si="25"/>
        <v>1</v>
      </c>
      <c r="I807" s="1">
        <v>3300</v>
      </c>
      <c r="J807" s="1"/>
      <c r="K807" s="1">
        <v>800</v>
      </c>
      <c r="L807" s="1">
        <v>800</v>
      </c>
      <c r="M807" s="1"/>
      <c r="N807" s="1"/>
      <c r="O807" s="1"/>
    </row>
    <row r="808" hidden="1" spans="1:15">
      <c r="A808" s="1"/>
      <c r="B808" s="1">
        <v>806</v>
      </c>
      <c r="C808" s="1"/>
      <c r="D808" s="1">
        <v>0</v>
      </c>
      <c r="E808" s="1">
        <f t="shared" si="24"/>
        <v>1</v>
      </c>
      <c r="F808" s="1">
        <v>2000</v>
      </c>
      <c r="G808" s="1">
        <v>2000</v>
      </c>
      <c r="H808" s="1">
        <f t="shared" si="25"/>
        <v>1</v>
      </c>
      <c r="I808" s="1">
        <v>2000</v>
      </c>
      <c r="J808" s="1"/>
      <c r="K808" s="1">
        <v>200</v>
      </c>
      <c r="L808" s="1">
        <v>200</v>
      </c>
      <c r="M808" s="1"/>
      <c r="N808" s="1"/>
      <c r="O808" s="1"/>
    </row>
    <row r="809" hidden="1" spans="1:15">
      <c r="A809" s="1"/>
      <c r="B809" s="1">
        <v>807</v>
      </c>
      <c r="C809" s="1"/>
      <c r="D809" s="1">
        <v>0</v>
      </c>
      <c r="E809" s="1">
        <f t="shared" si="24"/>
        <v>1</v>
      </c>
      <c r="F809" s="1">
        <v>2000</v>
      </c>
      <c r="G809" s="1">
        <v>2000</v>
      </c>
      <c r="H809" s="1">
        <f t="shared" si="25"/>
        <v>1</v>
      </c>
      <c r="I809" s="1">
        <v>2000</v>
      </c>
      <c r="J809" s="1"/>
      <c r="K809" s="1">
        <v>200</v>
      </c>
      <c r="L809" s="1">
        <v>200</v>
      </c>
      <c r="M809" s="1"/>
      <c r="N809" s="1"/>
      <c r="O809" s="1"/>
    </row>
    <row r="810" hidden="1" spans="1:15">
      <c r="A810" s="1"/>
      <c r="B810" s="1">
        <v>808</v>
      </c>
      <c r="C810" s="1"/>
      <c r="D810" s="1">
        <v>0</v>
      </c>
      <c r="E810" s="1">
        <f t="shared" si="24"/>
        <v>1</v>
      </c>
      <c r="F810" s="1">
        <v>1400</v>
      </c>
      <c r="G810" s="1">
        <v>1400</v>
      </c>
      <c r="H810" s="1">
        <f t="shared" si="25"/>
        <v>1</v>
      </c>
      <c r="I810" s="1">
        <v>1400</v>
      </c>
      <c r="J810" s="1"/>
      <c r="K810" s="1">
        <v>200</v>
      </c>
      <c r="L810" s="1">
        <v>200</v>
      </c>
      <c r="M810" s="1"/>
      <c r="N810" s="1"/>
      <c r="O810" s="1"/>
    </row>
    <row r="811" hidden="1" spans="1:15">
      <c r="A811" s="1"/>
      <c r="B811" s="1">
        <v>809</v>
      </c>
      <c r="C811" s="1"/>
      <c r="D811" s="1">
        <v>0</v>
      </c>
      <c r="E811" s="1">
        <f t="shared" si="24"/>
        <v>1</v>
      </c>
      <c r="F811" s="1">
        <v>2000</v>
      </c>
      <c r="G811" s="1">
        <v>2000</v>
      </c>
      <c r="H811" s="1">
        <f t="shared" si="25"/>
        <v>1</v>
      </c>
      <c r="I811" s="1">
        <v>2000</v>
      </c>
      <c r="J811" s="1"/>
      <c r="K811" s="1">
        <v>800</v>
      </c>
      <c r="L811" s="1">
        <v>800</v>
      </c>
      <c r="M811" s="1"/>
      <c r="N811" s="1"/>
      <c r="O811" s="1"/>
    </row>
    <row r="812" hidden="1" spans="1:15">
      <c r="A812" s="1"/>
      <c r="B812" s="1">
        <v>810</v>
      </c>
      <c r="C812" s="1">
        <v>3300</v>
      </c>
      <c r="D812" s="1">
        <v>3300</v>
      </c>
      <c r="E812" s="1">
        <f t="shared" si="24"/>
        <v>1</v>
      </c>
      <c r="F812" s="1"/>
      <c r="G812" s="1">
        <v>0</v>
      </c>
      <c r="H812" s="1">
        <f t="shared" si="25"/>
        <v>1</v>
      </c>
      <c r="I812" s="1">
        <v>3300</v>
      </c>
      <c r="J812" s="1"/>
      <c r="K812" s="1">
        <v>800</v>
      </c>
      <c r="L812" s="1">
        <v>800</v>
      </c>
      <c r="M812" s="1"/>
      <c r="N812" s="1"/>
      <c r="O812" s="1"/>
    </row>
    <row r="813" hidden="1" spans="1:15">
      <c r="A813" s="1"/>
      <c r="B813" s="1">
        <v>811</v>
      </c>
      <c r="C813" s="1"/>
      <c r="D813" s="1">
        <v>0</v>
      </c>
      <c r="E813" s="1">
        <f t="shared" si="24"/>
        <v>1</v>
      </c>
      <c r="F813" s="1">
        <v>2000</v>
      </c>
      <c r="G813" s="1">
        <v>2000</v>
      </c>
      <c r="H813" s="1">
        <f t="shared" si="25"/>
        <v>1</v>
      </c>
      <c r="I813" s="1">
        <v>2000</v>
      </c>
      <c r="J813" s="1"/>
      <c r="K813" s="1">
        <v>200</v>
      </c>
      <c r="L813" s="1">
        <v>200</v>
      </c>
      <c r="M813" s="1"/>
      <c r="N813" s="1"/>
      <c r="O813" s="1"/>
    </row>
    <row r="814" hidden="1" spans="1:15">
      <c r="A814" s="1"/>
      <c r="B814" s="1">
        <v>812</v>
      </c>
      <c r="C814" s="1"/>
      <c r="D814" s="1">
        <v>0</v>
      </c>
      <c r="E814" s="1">
        <f t="shared" si="24"/>
        <v>1</v>
      </c>
      <c r="F814" s="1">
        <v>1800</v>
      </c>
      <c r="G814" s="1">
        <v>1800</v>
      </c>
      <c r="H814" s="1">
        <f t="shared" si="25"/>
        <v>1</v>
      </c>
      <c r="I814" s="1">
        <v>1800</v>
      </c>
      <c r="J814" s="1"/>
      <c r="K814" s="1">
        <v>800</v>
      </c>
      <c r="L814" s="1">
        <v>800</v>
      </c>
      <c r="M814" s="1"/>
      <c r="N814" s="1"/>
      <c r="O814" s="1"/>
    </row>
    <row r="815" hidden="1" spans="1:15">
      <c r="A815" s="1"/>
      <c r="B815" s="1">
        <v>813</v>
      </c>
      <c r="C815" s="1"/>
      <c r="D815" s="1">
        <v>0</v>
      </c>
      <c r="E815" s="1">
        <f t="shared" si="24"/>
        <v>1</v>
      </c>
      <c r="F815" s="1">
        <v>2200</v>
      </c>
      <c r="G815" s="1">
        <v>2200</v>
      </c>
      <c r="H815" s="1">
        <f t="shared" si="25"/>
        <v>1</v>
      </c>
      <c r="I815" s="1">
        <v>2200</v>
      </c>
      <c r="J815" s="1"/>
      <c r="K815" s="1"/>
      <c r="L815" s="1">
        <v>0</v>
      </c>
      <c r="M815" s="1"/>
      <c r="N815" s="1"/>
      <c r="O815" s="1"/>
    </row>
    <row r="816" hidden="1" spans="1:15">
      <c r="A816" s="1"/>
      <c r="B816" s="1">
        <v>814</v>
      </c>
      <c r="C816" s="1"/>
      <c r="D816" s="1">
        <v>0</v>
      </c>
      <c r="E816" s="1">
        <f t="shared" si="24"/>
        <v>1</v>
      </c>
      <c r="F816" s="1">
        <v>1200</v>
      </c>
      <c r="G816" s="1">
        <v>1200</v>
      </c>
      <c r="H816" s="1">
        <f t="shared" si="25"/>
        <v>1</v>
      </c>
      <c r="I816" s="1">
        <v>1200</v>
      </c>
      <c r="J816" s="1"/>
      <c r="K816" s="1"/>
      <c r="L816" s="1">
        <v>0</v>
      </c>
      <c r="M816" s="1"/>
      <c r="N816" s="1"/>
      <c r="O816" s="1"/>
    </row>
    <row r="817" hidden="1" spans="1:15">
      <c r="A817" s="1"/>
      <c r="B817" s="1">
        <v>815</v>
      </c>
      <c r="C817" s="1"/>
      <c r="D817" s="1">
        <v>0</v>
      </c>
      <c r="E817" s="1">
        <f t="shared" si="24"/>
        <v>1</v>
      </c>
      <c r="F817" s="1">
        <v>2200</v>
      </c>
      <c r="G817" s="1">
        <v>2200</v>
      </c>
      <c r="H817" s="1">
        <f t="shared" si="25"/>
        <v>1</v>
      </c>
      <c r="I817" s="1">
        <v>2200</v>
      </c>
      <c r="J817" s="1"/>
      <c r="K817" s="1">
        <v>200</v>
      </c>
      <c r="L817" s="1">
        <v>200</v>
      </c>
      <c r="M817" s="1"/>
      <c r="N817" s="1"/>
      <c r="O817" s="1"/>
    </row>
    <row r="818" hidden="1" spans="1:15">
      <c r="A818" s="1"/>
      <c r="B818" s="1">
        <v>816</v>
      </c>
      <c r="C818" s="1"/>
      <c r="D818" s="1">
        <v>0</v>
      </c>
      <c r="E818" s="1">
        <f t="shared" si="24"/>
        <v>1</v>
      </c>
      <c r="F818" s="1">
        <v>2200</v>
      </c>
      <c r="G818" s="1">
        <v>2200</v>
      </c>
      <c r="H818" s="1">
        <f t="shared" si="25"/>
        <v>1</v>
      </c>
      <c r="I818" s="1">
        <v>2200</v>
      </c>
      <c r="J818" s="1"/>
      <c r="K818" s="1">
        <v>200</v>
      </c>
      <c r="L818" s="1">
        <v>200</v>
      </c>
      <c r="M818" s="1"/>
      <c r="N818" s="1"/>
      <c r="O818" s="1"/>
    </row>
    <row r="819" hidden="1" spans="1:15">
      <c r="A819" s="1"/>
      <c r="B819" s="1">
        <v>817</v>
      </c>
      <c r="C819" s="1"/>
      <c r="D819" s="1">
        <v>0</v>
      </c>
      <c r="E819" s="1">
        <f t="shared" si="24"/>
        <v>1</v>
      </c>
      <c r="F819" s="1">
        <v>2200</v>
      </c>
      <c r="G819" s="1">
        <v>2200</v>
      </c>
      <c r="H819" s="1">
        <f t="shared" si="25"/>
        <v>1</v>
      </c>
      <c r="I819" s="1">
        <v>2200</v>
      </c>
      <c r="J819" s="1"/>
      <c r="K819" s="1"/>
      <c r="L819" s="1">
        <v>0</v>
      </c>
      <c r="M819" s="1"/>
      <c r="N819" s="1"/>
      <c r="O819" s="1"/>
    </row>
    <row r="820" hidden="1" spans="1:15">
      <c r="A820" s="1"/>
      <c r="B820" s="1">
        <v>818</v>
      </c>
      <c r="C820" s="1"/>
      <c r="D820" s="1">
        <v>0</v>
      </c>
      <c r="E820" s="1">
        <f t="shared" si="24"/>
        <v>1</v>
      </c>
      <c r="F820" s="1">
        <v>2200</v>
      </c>
      <c r="G820" s="1">
        <v>2200</v>
      </c>
      <c r="H820" s="1">
        <f t="shared" si="25"/>
        <v>1</v>
      </c>
      <c r="I820" s="1">
        <v>2200</v>
      </c>
      <c r="J820" s="1"/>
      <c r="K820" s="1">
        <v>200</v>
      </c>
      <c r="L820" s="1">
        <v>200</v>
      </c>
      <c r="M820" s="1"/>
      <c r="N820" s="1"/>
      <c r="O820" s="1"/>
    </row>
    <row r="821" hidden="1" spans="1:15">
      <c r="A821" s="1"/>
      <c r="B821" s="1">
        <v>819</v>
      </c>
      <c r="C821" s="1"/>
      <c r="D821" s="1">
        <v>0</v>
      </c>
      <c r="E821" s="1">
        <f t="shared" si="24"/>
        <v>1</v>
      </c>
      <c r="F821" s="1">
        <v>1800</v>
      </c>
      <c r="G821" s="1">
        <v>1800</v>
      </c>
      <c r="H821" s="1">
        <f t="shared" si="25"/>
        <v>1</v>
      </c>
      <c r="I821" s="1">
        <v>1800</v>
      </c>
      <c r="J821" s="1"/>
      <c r="K821" s="1"/>
      <c r="L821" s="1">
        <v>0</v>
      </c>
      <c r="M821" s="1"/>
      <c r="N821" s="1"/>
      <c r="O821" s="1"/>
    </row>
    <row r="822" hidden="1" spans="1:15">
      <c r="A822" s="1"/>
      <c r="B822" s="1">
        <v>820</v>
      </c>
      <c r="C822" s="1"/>
      <c r="D822" s="1">
        <v>0</v>
      </c>
      <c r="E822" s="1">
        <f t="shared" si="24"/>
        <v>1</v>
      </c>
      <c r="F822" s="1">
        <v>600</v>
      </c>
      <c r="G822" s="1">
        <v>600</v>
      </c>
      <c r="H822" s="1">
        <f t="shared" si="25"/>
        <v>1</v>
      </c>
      <c r="I822" s="1">
        <v>600</v>
      </c>
      <c r="J822" s="1"/>
      <c r="K822" s="1"/>
      <c r="L822" s="1">
        <v>0</v>
      </c>
      <c r="M822" s="1"/>
      <c r="N822" s="1"/>
      <c r="O822" s="1"/>
    </row>
    <row r="823" hidden="1" spans="1:15">
      <c r="A823" s="1"/>
      <c r="B823" s="1">
        <v>821</v>
      </c>
      <c r="C823" s="1"/>
      <c r="D823" s="1">
        <v>0</v>
      </c>
      <c r="E823" s="1">
        <f t="shared" si="24"/>
        <v>1</v>
      </c>
      <c r="F823" s="1">
        <v>2000</v>
      </c>
      <c r="G823" s="1">
        <v>2000</v>
      </c>
      <c r="H823" s="1">
        <f t="shared" si="25"/>
        <v>1</v>
      </c>
      <c r="I823" s="1">
        <v>2000</v>
      </c>
      <c r="J823" s="1"/>
      <c r="K823" s="1"/>
      <c r="L823" s="1">
        <v>0</v>
      </c>
      <c r="M823" s="1"/>
      <c r="N823" s="1"/>
      <c r="O823" s="1"/>
    </row>
    <row r="824" hidden="1" spans="1:15">
      <c r="A824" s="1"/>
      <c r="B824" s="1">
        <v>822</v>
      </c>
      <c r="C824" s="1"/>
      <c r="D824" s="1">
        <v>0</v>
      </c>
      <c r="E824" s="1">
        <f t="shared" si="24"/>
        <v>1</v>
      </c>
      <c r="F824" s="1">
        <v>2000</v>
      </c>
      <c r="G824" s="1">
        <v>2000</v>
      </c>
      <c r="H824" s="1">
        <f t="shared" si="25"/>
        <v>1</v>
      </c>
      <c r="I824" s="1">
        <v>2000</v>
      </c>
      <c r="J824" s="1"/>
      <c r="K824" s="1"/>
      <c r="L824" s="1">
        <v>0</v>
      </c>
      <c r="M824" s="1"/>
      <c r="N824" s="1"/>
      <c r="O824" s="1"/>
    </row>
    <row r="825" hidden="1" spans="1:15">
      <c r="A825" s="1"/>
      <c r="B825" s="1">
        <v>823</v>
      </c>
      <c r="C825" s="1"/>
      <c r="D825" s="1">
        <v>0</v>
      </c>
      <c r="E825" s="1">
        <f t="shared" si="24"/>
        <v>1</v>
      </c>
      <c r="F825" s="1">
        <v>2000</v>
      </c>
      <c r="G825" s="1">
        <v>2000</v>
      </c>
      <c r="H825" s="1">
        <f t="shared" si="25"/>
        <v>1</v>
      </c>
      <c r="I825" s="1">
        <v>2000</v>
      </c>
      <c r="J825" s="1"/>
      <c r="K825" s="1"/>
      <c r="L825" s="1">
        <v>0</v>
      </c>
      <c r="M825" s="1"/>
      <c r="N825" s="1"/>
      <c r="O825" s="1"/>
    </row>
    <row r="826" hidden="1" spans="1:15">
      <c r="A826" s="1"/>
      <c r="B826" s="1">
        <v>824</v>
      </c>
      <c r="C826" s="1"/>
      <c r="D826" s="1">
        <v>0</v>
      </c>
      <c r="E826" s="1">
        <f t="shared" si="24"/>
        <v>1</v>
      </c>
      <c r="F826" s="1">
        <v>1600</v>
      </c>
      <c r="G826" s="1">
        <v>1600</v>
      </c>
      <c r="H826" s="1">
        <f t="shared" si="25"/>
        <v>1</v>
      </c>
      <c r="I826" s="1">
        <v>1600</v>
      </c>
      <c r="J826" s="1"/>
      <c r="K826" s="1"/>
      <c r="L826" s="1">
        <v>0</v>
      </c>
      <c r="M826" s="1"/>
      <c r="N826" s="1"/>
      <c r="O826" s="1"/>
    </row>
    <row r="827" hidden="1" spans="1:15">
      <c r="A827" s="1"/>
      <c r="B827" s="1">
        <v>825</v>
      </c>
      <c r="C827" s="1"/>
      <c r="D827" s="1">
        <v>0</v>
      </c>
      <c r="E827" s="1">
        <f t="shared" si="24"/>
        <v>1</v>
      </c>
      <c r="F827" s="1">
        <v>2000</v>
      </c>
      <c r="G827" s="1">
        <v>2000</v>
      </c>
      <c r="H827" s="1">
        <f t="shared" si="25"/>
        <v>1</v>
      </c>
      <c r="I827" s="1">
        <v>2000</v>
      </c>
      <c r="J827" s="1"/>
      <c r="K827" s="1"/>
      <c r="L827" s="1">
        <v>0</v>
      </c>
      <c r="M827" s="1"/>
      <c r="N827" s="1"/>
      <c r="O827" s="1"/>
    </row>
    <row r="828" hidden="1" spans="1:15">
      <c r="A828" s="1"/>
      <c r="B828" s="1">
        <v>826</v>
      </c>
      <c r="C828" s="1"/>
      <c r="D828" s="1">
        <v>0</v>
      </c>
      <c r="E828" s="1">
        <f t="shared" si="24"/>
        <v>1</v>
      </c>
      <c r="F828" s="1">
        <v>2000</v>
      </c>
      <c r="G828" s="1">
        <v>2000</v>
      </c>
      <c r="H828" s="1">
        <f t="shared" si="25"/>
        <v>1</v>
      </c>
      <c r="I828" s="1">
        <v>2000</v>
      </c>
      <c r="J828" s="1"/>
      <c r="K828" s="1"/>
      <c r="L828" s="1">
        <v>0</v>
      </c>
      <c r="M828" s="1"/>
      <c r="N828" s="1"/>
      <c r="O828" s="1"/>
    </row>
    <row r="829" hidden="1" spans="1:15">
      <c r="A829" s="1"/>
      <c r="B829" s="1">
        <v>827</v>
      </c>
      <c r="C829" s="1"/>
      <c r="D829" s="1">
        <v>0</v>
      </c>
      <c r="E829" s="1">
        <f t="shared" si="24"/>
        <v>1</v>
      </c>
      <c r="F829" s="1">
        <v>2200</v>
      </c>
      <c r="G829" s="1">
        <v>2200</v>
      </c>
      <c r="H829" s="1">
        <f t="shared" si="25"/>
        <v>1</v>
      </c>
      <c r="I829" s="1">
        <v>2200</v>
      </c>
      <c r="J829" s="1"/>
      <c r="K829" s="1"/>
      <c r="L829" s="1">
        <v>0</v>
      </c>
      <c r="M829" s="1"/>
      <c r="N829" s="1"/>
      <c r="O829" s="1"/>
    </row>
    <row r="830" hidden="1" spans="1:15">
      <c r="A830" s="1"/>
      <c r="B830" s="1">
        <v>828</v>
      </c>
      <c r="C830" s="1"/>
      <c r="D830" s="1">
        <v>0</v>
      </c>
      <c r="E830" s="1">
        <f t="shared" si="24"/>
        <v>1</v>
      </c>
      <c r="F830" s="1">
        <v>2200</v>
      </c>
      <c r="G830" s="1">
        <v>2200</v>
      </c>
      <c r="H830" s="1">
        <f t="shared" si="25"/>
        <v>1</v>
      </c>
      <c r="I830" s="1">
        <v>2200</v>
      </c>
      <c r="J830" s="1"/>
      <c r="K830" s="1"/>
      <c r="L830" s="1">
        <v>0</v>
      </c>
      <c r="M830" s="1"/>
      <c r="N830" s="1"/>
      <c r="O830" s="1"/>
    </row>
    <row r="831" hidden="1" spans="1:15">
      <c r="A831" s="1"/>
      <c r="B831" s="1">
        <v>829</v>
      </c>
      <c r="C831" s="1"/>
      <c r="D831" s="1">
        <v>0</v>
      </c>
      <c r="E831" s="1">
        <f t="shared" si="24"/>
        <v>1</v>
      </c>
      <c r="F831" s="1">
        <v>2200</v>
      </c>
      <c r="G831" s="1">
        <v>2200</v>
      </c>
      <c r="H831" s="1">
        <f t="shared" si="25"/>
        <v>1</v>
      </c>
      <c r="I831" s="1">
        <v>2200</v>
      </c>
      <c r="J831" s="1"/>
      <c r="K831" s="1"/>
      <c r="L831" s="1">
        <v>0</v>
      </c>
      <c r="M831" s="1"/>
      <c r="N831" s="1"/>
      <c r="O831" s="1"/>
    </row>
    <row r="832" hidden="1" spans="1:15">
      <c r="A832" s="1"/>
      <c r="B832" s="1">
        <v>830</v>
      </c>
      <c r="C832" s="1">
        <v>3600</v>
      </c>
      <c r="D832" s="1">
        <v>3600</v>
      </c>
      <c r="E832" s="1">
        <f t="shared" si="24"/>
        <v>1</v>
      </c>
      <c r="F832" s="1"/>
      <c r="G832" s="1">
        <v>0</v>
      </c>
      <c r="H832" s="1">
        <f t="shared" si="25"/>
        <v>1</v>
      </c>
      <c r="I832" s="1">
        <v>3600</v>
      </c>
      <c r="J832" s="1"/>
      <c r="K832" s="1">
        <v>800</v>
      </c>
      <c r="L832" s="1">
        <v>800</v>
      </c>
      <c r="M832" s="1"/>
      <c r="N832" s="1"/>
      <c r="O832" s="1"/>
    </row>
    <row r="833" hidden="1" spans="1:15">
      <c r="A833" s="1"/>
      <c r="B833" s="1">
        <v>831</v>
      </c>
      <c r="C833" s="1"/>
      <c r="D833" s="1">
        <v>0</v>
      </c>
      <c r="E833" s="1">
        <f t="shared" si="24"/>
        <v>1</v>
      </c>
      <c r="F833" s="1">
        <v>2400</v>
      </c>
      <c r="G833" s="1">
        <v>2400</v>
      </c>
      <c r="H833" s="1">
        <f t="shared" si="25"/>
        <v>1</v>
      </c>
      <c r="I833" s="1">
        <v>2400</v>
      </c>
      <c r="J833" s="1"/>
      <c r="K833" s="1"/>
      <c r="L833" s="1">
        <v>0</v>
      </c>
      <c r="M833" s="1"/>
      <c r="N833" s="1"/>
      <c r="O833" s="1"/>
    </row>
    <row r="834" hidden="1" spans="1:15">
      <c r="A834" s="1"/>
      <c r="B834" s="1">
        <v>832</v>
      </c>
      <c r="C834" s="1"/>
      <c r="D834" s="1">
        <v>0</v>
      </c>
      <c r="E834" s="1">
        <f t="shared" si="24"/>
        <v>1</v>
      </c>
      <c r="F834" s="1">
        <v>2400</v>
      </c>
      <c r="G834" s="1">
        <v>2400</v>
      </c>
      <c r="H834" s="1">
        <f t="shared" si="25"/>
        <v>1</v>
      </c>
      <c r="I834" s="1">
        <v>2400</v>
      </c>
      <c r="J834" s="1"/>
      <c r="K834" s="1"/>
      <c r="L834" s="1">
        <v>0</v>
      </c>
      <c r="M834" s="1"/>
      <c r="N834" s="1"/>
      <c r="O834" s="1"/>
    </row>
    <row r="835" hidden="1" spans="1:15">
      <c r="A835" s="1"/>
      <c r="B835" s="1">
        <v>833</v>
      </c>
      <c r="C835" s="1"/>
      <c r="D835" s="1">
        <v>0</v>
      </c>
      <c r="E835" s="1">
        <f t="shared" si="24"/>
        <v>1</v>
      </c>
      <c r="F835" s="1">
        <v>2400</v>
      </c>
      <c r="G835" s="1">
        <v>2400</v>
      </c>
      <c r="H835" s="1">
        <f t="shared" si="25"/>
        <v>1</v>
      </c>
      <c r="I835" s="1">
        <v>2400</v>
      </c>
      <c r="J835" s="1"/>
      <c r="K835" s="1"/>
      <c r="L835" s="1">
        <v>0</v>
      </c>
      <c r="M835" s="1"/>
      <c r="N835" s="1"/>
      <c r="O835" s="1"/>
    </row>
    <row r="836" hidden="1" spans="1:15">
      <c r="A836" s="1"/>
      <c r="B836" s="1">
        <v>834</v>
      </c>
      <c r="C836" s="1"/>
      <c r="D836" s="1">
        <v>0</v>
      </c>
      <c r="E836" s="1">
        <f t="shared" ref="E836:E899" si="26">IF(C836=D836,1,0)</f>
        <v>1</v>
      </c>
      <c r="F836" s="1">
        <v>2400</v>
      </c>
      <c r="G836" s="1">
        <v>2400</v>
      </c>
      <c r="H836" s="1">
        <f t="shared" ref="H836:H899" si="27">IF(F836=G836,1,0)</f>
        <v>1</v>
      </c>
      <c r="I836" s="1">
        <v>2400</v>
      </c>
      <c r="J836" s="1"/>
      <c r="K836" s="1"/>
      <c r="L836" s="1">
        <v>0</v>
      </c>
      <c r="M836" s="1"/>
      <c r="N836" s="1"/>
      <c r="O836" s="1"/>
    </row>
    <row r="837" hidden="1" spans="1:15">
      <c r="A837" s="1"/>
      <c r="B837" s="1">
        <v>835</v>
      </c>
      <c r="C837" s="1">
        <v>3600</v>
      </c>
      <c r="D837" s="1">
        <v>3600</v>
      </c>
      <c r="E837" s="1">
        <f t="shared" si="26"/>
        <v>1</v>
      </c>
      <c r="F837" s="1"/>
      <c r="G837" s="1">
        <v>0</v>
      </c>
      <c r="H837" s="1">
        <f t="shared" si="27"/>
        <v>1</v>
      </c>
      <c r="I837" s="1">
        <v>3600</v>
      </c>
      <c r="J837" s="1"/>
      <c r="K837" s="1">
        <v>200</v>
      </c>
      <c r="L837" s="1">
        <v>200</v>
      </c>
      <c r="M837" s="1"/>
      <c r="N837" s="1"/>
      <c r="O837" s="1"/>
    </row>
    <row r="838" hidden="1" spans="1:15">
      <c r="A838" s="1"/>
      <c r="B838" s="1">
        <v>836</v>
      </c>
      <c r="C838" s="1">
        <v>3600</v>
      </c>
      <c r="D838" s="1">
        <v>3600</v>
      </c>
      <c r="E838" s="1">
        <f t="shared" si="26"/>
        <v>1</v>
      </c>
      <c r="F838" s="1"/>
      <c r="G838" s="1">
        <v>0</v>
      </c>
      <c r="H838" s="1">
        <f t="shared" si="27"/>
        <v>1</v>
      </c>
      <c r="I838" s="1">
        <v>3600</v>
      </c>
      <c r="J838" s="1"/>
      <c r="K838" s="1"/>
      <c r="L838" s="1">
        <v>0</v>
      </c>
      <c r="M838" s="1"/>
      <c r="N838" s="1"/>
      <c r="O838" s="1"/>
    </row>
    <row r="839" hidden="1" spans="1:15">
      <c r="A839" s="1"/>
      <c r="B839" s="1">
        <v>837</v>
      </c>
      <c r="C839" s="1"/>
      <c r="D839" s="1">
        <v>0</v>
      </c>
      <c r="E839" s="1">
        <f t="shared" si="26"/>
        <v>1</v>
      </c>
      <c r="F839" s="1">
        <v>2000</v>
      </c>
      <c r="G839" s="1">
        <v>2000</v>
      </c>
      <c r="H839" s="1">
        <f t="shared" si="27"/>
        <v>1</v>
      </c>
      <c r="I839" s="1">
        <v>2000</v>
      </c>
      <c r="J839" s="1"/>
      <c r="K839" s="1"/>
      <c r="L839" s="1">
        <v>0</v>
      </c>
      <c r="M839" s="1"/>
      <c r="N839" s="1"/>
      <c r="O839" s="1"/>
    </row>
    <row r="840" hidden="1" spans="1:15">
      <c r="A840" s="1"/>
      <c r="B840" s="1">
        <v>838</v>
      </c>
      <c r="C840" s="1"/>
      <c r="D840" s="1">
        <v>0</v>
      </c>
      <c r="E840" s="1">
        <f t="shared" si="26"/>
        <v>1</v>
      </c>
      <c r="F840" s="1">
        <v>800</v>
      </c>
      <c r="G840" s="1">
        <v>800</v>
      </c>
      <c r="H840" s="1">
        <f t="shared" si="27"/>
        <v>1</v>
      </c>
      <c r="I840" s="1">
        <v>800</v>
      </c>
      <c r="J840" s="1"/>
      <c r="K840" s="1"/>
      <c r="L840" s="1">
        <v>0</v>
      </c>
      <c r="M840" s="1"/>
      <c r="N840" s="1"/>
      <c r="O840" s="1"/>
    </row>
    <row r="841" hidden="1" spans="1:15">
      <c r="A841" s="1"/>
      <c r="B841" s="1">
        <v>839</v>
      </c>
      <c r="C841" s="1"/>
      <c r="D841" s="1">
        <v>0</v>
      </c>
      <c r="E841" s="1">
        <f t="shared" si="26"/>
        <v>1</v>
      </c>
      <c r="F841" s="1">
        <v>2000</v>
      </c>
      <c r="G841" s="1">
        <v>2000</v>
      </c>
      <c r="H841" s="1">
        <f t="shared" si="27"/>
        <v>1</v>
      </c>
      <c r="I841" s="1">
        <v>2000</v>
      </c>
      <c r="J841" s="1"/>
      <c r="K841" s="1">
        <v>800</v>
      </c>
      <c r="L841" s="1">
        <v>800</v>
      </c>
      <c r="M841" s="1"/>
      <c r="N841" s="1"/>
      <c r="O841" s="1"/>
    </row>
    <row r="842" hidden="1" spans="1:15">
      <c r="A842" s="1"/>
      <c r="B842" s="1">
        <v>840</v>
      </c>
      <c r="C842" s="1"/>
      <c r="D842" s="1">
        <v>0</v>
      </c>
      <c r="E842" s="1">
        <f t="shared" si="26"/>
        <v>1</v>
      </c>
      <c r="F842" s="1">
        <v>2000</v>
      </c>
      <c r="G842" s="1">
        <v>2000</v>
      </c>
      <c r="H842" s="1">
        <f t="shared" si="27"/>
        <v>1</v>
      </c>
      <c r="I842" s="1">
        <v>2000</v>
      </c>
      <c r="J842" s="1"/>
      <c r="K842" s="1">
        <v>800</v>
      </c>
      <c r="L842" s="1">
        <v>800</v>
      </c>
      <c r="M842" s="1"/>
      <c r="N842" s="1"/>
      <c r="O842" s="1"/>
    </row>
    <row r="843" hidden="1" spans="1:15">
      <c r="A843" s="1"/>
      <c r="B843" s="1">
        <v>841</v>
      </c>
      <c r="C843" s="1">
        <v>2700</v>
      </c>
      <c r="D843" s="1">
        <v>2700</v>
      </c>
      <c r="E843" s="1">
        <f t="shared" si="26"/>
        <v>1</v>
      </c>
      <c r="F843" s="1"/>
      <c r="G843" s="1">
        <v>0</v>
      </c>
      <c r="H843" s="1">
        <f t="shared" si="27"/>
        <v>1</v>
      </c>
      <c r="I843" s="1">
        <v>2700</v>
      </c>
      <c r="J843" s="1"/>
      <c r="K843" s="1">
        <v>800</v>
      </c>
      <c r="L843" s="1">
        <v>800</v>
      </c>
      <c r="M843" s="1"/>
      <c r="N843" s="1"/>
      <c r="O843" s="1"/>
    </row>
    <row r="844" hidden="1" spans="1:15">
      <c r="A844" s="1"/>
      <c r="B844" s="1">
        <v>842</v>
      </c>
      <c r="C844" s="1"/>
      <c r="D844" s="1">
        <v>0</v>
      </c>
      <c r="E844" s="1">
        <f t="shared" si="26"/>
        <v>1</v>
      </c>
      <c r="F844" s="1">
        <v>2400</v>
      </c>
      <c r="G844" s="1">
        <v>2400</v>
      </c>
      <c r="H844" s="1">
        <f t="shared" si="27"/>
        <v>1</v>
      </c>
      <c r="I844" s="1">
        <v>2400</v>
      </c>
      <c r="J844" s="1"/>
      <c r="K844" s="1">
        <v>800</v>
      </c>
      <c r="L844" s="1">
        <v>800</v>
      </c>
      <c r="M844" s="1"/>
      <c r="N844" s="1"/>
      <c r="O844" s="1"/>
    </row>
    <row r="845" hidden="1" spans="1:15">
      <c r="A845" s="1"/>
      <c r="B845" s="1">
        <v>843</v>
      </c>
      <c r="C845" s="1"/>
      <c r="D845" s="1">
        <v>0</v>
      </c>
      <c r="E845" s="1">
        <f t="shared" si="26"/>
        <v>1</v>
      </c>
      <c r="F845" s="1">
        <v>2000</v>
      </c>
      <c r="G845" s="1">
        <v>2000</v>
      </c>
      <c r="H845" s="1">
        <f t="shared" si="27"/>
        <v>1</v>
      </c>
      <c r="I845" s="1">
        <v>2000</v>
      </c>
      <c r="J845" s="1"/>
      <c r="K845" s="1"/>
      <c r="L845" s="1">
        <v>0</v>
      </c>
      <c r="M845" s="1"/>
      <c r="N845" s="1"/>
      <c r="O845" s="1"/>
    </row>
    <row r="846" hidden="1" spans="1:15">
      <c r="A846" s="1"/>
      <c r="B846" s="1">
        <v>844</v>
      </c>
      <c r="C846" s="1"/>
      <c r="D846" s="1">
        <v>0</v>
      </c>
      <c r="E846" s="1">
        <f t="shared" si="26"/>
        <v>1</v>
      </c>
      <c r="F846" s="1">
        <v>2400</v>
      </c>
      <c r="G846" s="1">
        <v>2400</v>
      </c>
      <c r="H846" s="1">
        <f t="shared" si="27"/>
        <v>1</v>
      </c>
      <c r="I846" s="1">
        <v>2400</v>
      </c>
      <c r="J846" s="1"/>
      <c r="K846" s="1">
        <v>200</v>
      </c>
      <c r="L846" s="1">
        <v>200</v>
      </c>
      <c r="M846" s="1"/>
      <c r="N846" s="1"/>
      <c r="O846" s="1"/>
    </row>
    <row r="847" hidden="1" spans="1:15">
      <c r="A847" s="1"/>
      <c r="B847" s="1">
        <v>845</v>
      </c>
      <c r="C847" s="1"/>
      <c r="D847" s="1">
        <v>0</v>
      </c>
      <c r="E847" s="1">
        <f t="shared" si="26"/>
        <v>1</v>
      </c>
      <c r="F847" s="1">
        <v>2400</v>
      </c>
      <c r="G847" s="1">
        <v>2400</v>
      </c>
      <c r="H847" s="1">
        <f t="shared" si="27"/>
        <v>1</v>
      </c>
      <c r="I847" s="1">
        <v>2400</v>
      </c>
      <c r="J847" s="1"/>
      <c r="K847" s="1">
        <v>200</v>
      </c>
      <c r="L847" s="1">
        <v>200</v>
      </c>
      <c r="M847" s="1"/>
      <c r="N847" s="1"/>
      <c r="O847" s="1"/>
    </row>
    <row r="848" hidden="1" spans="1:15">
      <c r="A848" s="1"/>
      <c r="B848" s="1">
        <v>846</v>
      </c>
      <c r="C848" s="1"/>
      <c r="D848" s="1">
        <v>0</v>
      </c>
      <c r="E848" s="1">
        <f t="shared" si="26"/>
        <v>1</v>
      </c>
      <c r="F848" s="1">
        <v>2200</v>
      </c>
      <c r="G848" s="1">
        <v>2200</v>
      </c>
      <c r="H848" s="1">
        <f t="shared" si="27"/>
        <v>1</v>
      </c>
      <c r="I848" s="1">
        <v>2200</v>
      </c>
      <c r="J848" s="1"/>
      <c r="K848" s="1">
        <v>200</v>
      </c>
      <c r="L848" s="1">
        <v>200</v>
      </c>
      <c r="M848" s="1"/>
      <c r="N848" s="1"/>
      <c r="O848" s="1"/>
    </row>
    <row r="849" hidden="1" spans="1:15">
      <c r="A849" s="1"/>
      <c r="B849" s="1">
        <v>847</v>
      </c>
      <c r="C849" s="1"/>
      <c r="D849" s="1">
        <v>0</v>
      </c>
      <c r="E849" s="1">
        <f t="shared" si="26"/>
        <v>1</v>
      </c>
      <c r="F849" s="1">
        <v>2200</v>
      </c>
      <c r="G849" s="1">
        <v>2200</v>
      </c>
      <c r="H849" s="1">
        <f t="shared" si="27"/>
        <v>1</v>
      </c>
      <c r="I849" s="1">
        <v>2200</v>
      </c>
      <c r="J849" s="1"/>
      <c r="K849" s="1">
        <v>800</v>
      </c>
      <c r="L849" s="1">
        <v>800</v>
      </c>
      <c r="M849" s="1"/>
      <c r="N849" s="1"/>
      <c r="O849" s="1"/>
    </row>
    <row r="850" hidden="1" spans="1:15">
      <c r="A850" s="1"/>
      <c r="B850" s="1">
        <v>848</v>
      </c>
      <c r="C850" s="1"/>
      <c r="D850" s="1">
        <v>0</v>
      </c>
      <c r="E850" s="1">
        <f t="shared" si="26"/>
        <v>1</v>
      </c>
      <c r="F850" s="1">
        <v>2000</v>
      </c>
      <c r="G850" s="1">
        <v>2000</v>
      </c>
      <c r="H850" s="1">
        <f t="shared" si="27"/>
        <v>1</v>
      </c>
      <c r="I850" s="1">
        <v>2000</v>
      </c>
      <c r="J850" s="1"/>
      <c r="K850" s="1"/>
      <c r="L850" s="1">
        <v>0</v>
      </c>
      <c r="M850" s="1"/>
      <c r="N850" s="1"/>
      <c r="O850" s="1"/>
    </row>
    <row r="851" hidden="1" spans="1:15">
      <c r="A851" s="1"/>
      <c r="B851" s="1">
        <v>849</v>
      </c>
      <c r="C851" s="1"/>
      <c r="D851" s="1">
        <v>0</v>
      </c>
      <c r="E851" s="1">
        <f t="shared" si="26"/>
        <v>1</v>
      </c>
      <c r="F851" s="1">
        <v>2400</v>
      </c>
      <c r="G851" s="1">
        <v>2400</v>
      </c>
      <c r="H851" s="1">
        <f t="shared" si="27"/>
        <v>1</v>
      </c>
      <c r="I851" s="1">
        <v>2400</v>
      </c>
      <c r="J851" s="1"/>
      <c r="K851" s="1">
        <v>200</v>
      </c>
      <c r="L851" s="1">
        <v>200</v>
      </c>
      <c r="M851" s="1"/>
      <c r="N851" s="1"/>
      <c r="O851" s="1"/>
    </row>
    <row r="852" hidden="1" spans="1:15">
      <c r="A852" s="1"/>
      <c r="B852" s="1">
        <v>850</v>
      </c>
      <c r="C852" s="1"/>
      <c r="D852" s="1">
        <v>0</v>
      </c>
      <c r="E852" s="1">
        <f t="shared" si="26"/>
        <v>1</v>
      </c>
      <c r="F852" s="1">
        <v>2400</v>
      </c>
      <c r="G852" s="1">
        <v>2400</v>
      </c>
      <c r="H852" s="1">
        <f t="shared" si="27"/>
        <v>1</v>
      </c>
      <c r="I852" s="1">
        <v>2400</v>
      </c>
      <c r="J852" s="1"/>
      <c r="K852" s="1">
        <v>800</v>
      </c>
      <c r="L852" s="1">
        <v>800</v>
      </c>
      <c r="M852" s="1"/>
      <c r="N852" s="1"/>
      <c r="O852" s="1"/>
    </row>
    <row r="853" hidden="1" spans="1:15">
      <c r="A853" s="1"/>
      <c r="B853" s="1">
        <v>851</v>
      </c>
      <c r="C853" s="1"/>
      <c r="D853" s="1">
        <v>0</v>
      </c>
      <c r="E853" s="1">
        <f t="shared" si="26"/>
        <v>1</v>
      </c>
      <c r="F853" s="1">
        <v>2400</v>
      </c>
      <c r="G853" s="1">
        <v>2400</v>
      </c>
      <c r="H853" s="1">
        <f t="shared" si="27"/>
        <v>1</v>
      </c>
      <c r="I853" s="1">
        <v>2400</v>
      </c>
      <c r="J853" s="1"/>
      <c r="K853" s="1">
        <v>800</v>
      </c>
      <c r="L853" s="1">
        <v>800</v>
      </c>
      <c r="M853" s="1"/>
      <c r="N853" s="1"/>
      <c r="O853" s="1"/>
    </row>
    <row r="854" hidden="1" spans="1:15">
      <c r="A854" s="1"/>
      <c r="B854" s="1">
        <v>852</v>
      </c>
      <c r="C854" s="1"/>
      <c r="D854" s="1">
        <v>0</v>
      </c>
      <c r="E854" s="1">
        <f t="shared" si="26"/>
        <v>1</v>
      </c>
      <c r="F854" s="1">
        <v>2200</v>
      </c>
      <c r="G854" s="1">
        <v>2200</v>
      </c>
      <c r="H854" s="1">
        <f t="shared" si="27"/>
        <v>1</v>
      </c>
      <c r="I854" s="1">
        <v>2200</v>
      </c>
      <c r="J854" s="1"/>
      <c r="K854" s="1"/>
      <c r="L854" s="1">
        <v>0</v>
      </c>
      <c r="M854" s="1"/>
      <c r="N854" s="1"/>
      <c r="O854" s="1"/>
    </row>
    <row r="855" hidden="1" spans="1:15">
      <c r="A855" s="1"/>
      <c r="B855" s="1">
        <v>853</v>
      </c>
      <c r="C855" s="1">
        <v>3600</v>
      </c>
      <c r="D855" s="1">
        <v>3600</v>
      </c>
      <c r="E855" s="1">
        <f t="shared" si="26"/>
        <v>1</v>
      </c>
      <c r="F855" s="1"/>
      <c r="G855" s="1">
        <v>0</v>
      </c>
      <c r="H855" s="1">
        <f t="shared" si="27"/>
        <v>1</v>
      </c>
      <c r="I855" s="1">
        <v>3600</v>
      </c>
      <c r="J855" s="1"/>
      <c r="K855" s="1">
        <v>200</v>
      </c>
      <c r="L855" s="1">
        <v>200</v>
      </c>
      <c r="M855" s="1"/>
      <c r="N855" s="1"/>
      <c r="O855" s="1"/>
    </row>
    <row r="856" hidden="1" spans="1:15">
      <c r="A856" s="1"/>
      <c r="B856" s="1">
        <v>854</v>
      </c>
      <c r="C856" s="1"/>
      <c r="D856" s="1">
        <v>0</v>
      </c>
      <c r="E856" s="1">
        <f t="shared" si="26"/>
        <v>1</v>
      </c>
      <c r="F856" s="1">
        <v>1400</v>
      </c>
      <c r="G856" s="1">
        <v>1400</v>
      </c>
      <c r="H856" s="1">
        <f t="shared" si="27"/>
        <v>1</v>
      </c>
      <c r="I856" s="1">
        <v>1400</v>
      </c>
      <c r="J856" s="1"/>
      <c r="K856" s="1"/>
      <c r="L856" s="1">
        <v>0</v>
      </c>
      <c r="M856" s="1"/>
      <c r="N856" s="1"/>
      <c r="O856" s="1"/>
    </row>
    <row r="857" hidden="1" spans="1:15">
      <c r="A857" s="1"/>
      <c r="B857" s="1">
        <v>855</v>
      </c>
      <c r="C857" s="1">
        <v>2700</v>
      </c>
      <c r="D857" s="1">
        <v>2700</v>
      </c>
      <c r="E857" s="1">
        <f t="shared" si="26"/>
        <v>1</v>
      </c>
      <c r="F857" s="1"/>
      <c r="G857" s="1">
        <v>0</v>
      </c>
      <c r="H857" s="1">
        <f t="shared" si="27"/>
        <v>1</v>
      </c>
      <c r="I857" s="1">
        <v>2700</v>
      </c>
      <c r="J857" s="1"/>
      <c r="K857" s="1">
        <v>800</v>
      </c>
      <c r="L857" s="1">
        <v>800</v>
      </c>
      <c r="M857" s="1"/>
      <c r="N857" s="1"/>
      <c r="O857" s="1"/>
    </row>
    <row r="858" hidden="1" spans="1:15">
      <c r="A858" s="1"/>
      <c r="B858" s="1">
        <v>856</v>
      </c>
      <c r="C858" s="1">
        <v>3000</v>
      </c>
      <c r="D858" s="1">
        <v>3000</v>
      </c>
      <c r="E858" s="1">
        <f t="shared" si="26"/>
        <v>1</v>
      </c>
      <c r="F858" s="1"/>
      <c r="G858" s="1">
        <v>0</v>
      </c>
      <c r="H858" s="1">
        <f t="shared" si="27"/>
        <v>1</v>
      </c>
      <c r="I858" s="1">
        <v>3000</v>
      </c>
      <c r="J858" s="1"/>
      <c r="K858" s="1">
        <v>800</v>
      </c>
      <c r="L858" s="1">
        <v>800</v>
      </c>
      <c r="M858" s="1"/>
      <c r="N858" s="1"/>
      <c r="O858" s="1"/>
    </row>
    <row r="859" hidden="1" spans="1:15">
      <c r="A859" s="1"/>
      <c r="B859" s="1">
        <v>857</v>
      </c>
      <c r="C859" s="1">
        <v>2700</v>
      </c>
      <c r="D859" s="1">
        <v>2700</v>
      </c>
      <c r="E859" s="1">
        <f t="shared" si="26"/>
        <v>1</v>
      </c>
      <c r="F859" s="1"/>
      <c r="G859" s="1">
        <v>0</v>
      </c>
      <c r="H859" s="1">
        <f t="shared" si="27"/>
        <v>1</v>
      </c>
      <c r="I859" s="1">
        <v>2700</v>
      </c>
      <c r="J859" s="1"/>
      <c r="K859" s="1">
        <v>800</v>
      </c>
      <c r="L859" s="1">
        <v>800</v>
      </c>
      <c r="M859" s="1"/>
      <c r="N859" s="1"/>
      <c r="O859" s="1"/>
    </row>
    <row r="860" hidden="1" spans="1:15">
      <c r="A860" s="1"/>
      <c r="B860" s="1">
        <v>858</v>
      </c>
      <c r="C860" s="1">
        <v>3000</v>
      </c>
      <c r="D860" s="1">
        <v>3000</v>
      </c>
      <c r="E860" s="1">
        <f t="shared" si="26"/>
        <v>1</v>
      </c>
      <c r="F860" s="1"/>
      <c r="G860" s="1">
        <v>0</v>
      </c>
      <c r="H860" s="1">
        <f t="shared" si="27"/>
        <v>1</v>
      </c>
      <c r="I860" s="1">
        <v>3000</v>
      </c>
      <c r="J860" s="1"/>
      <c r="K860" s="1">
        <v>800</v>
      </c>
      <c r="L860" s="1">
        <v>800</v>
      </c>
      <c r="M860" s="1"/>
      <c r="N860" s="1"/>
      <c r="O860" s="1"/>
    </row>
    <row r="861" hidden="1" spans="1:15">
      <c r="A861" s="1"/>
      <c r="B861" s="1">
        <v>859</v>
      </c>
      <c r="C861" s="1"/>
      <c r="D861" s="1">
        <v>0</v>
      </c>
      <c r="E861" s="1">
        <f t="shared" si="26"/>
        <v>1</v>
      </c>
      <c r="F861" s="1">
        <v>600</v>
      </c>
      <c r="G861" s="1">
        <v>600</v>
      </c>
      <c r="H861" s="1">
        <f t="shared" si="27"/>
        <v>1</v>
      </c>
      <c r="I861" s="1">
        <v>600</v>
      </c>
      <c r="J861" s="1"/>
      <c r="K861" s="1">
        <v>200</v>
      </c>
      <c r="L861" s="1">
        <v>200</v>
      </c>
      <c r="M861" s="1"/>
      <c r="N861" s="1"/>
      <c r="O861" s="1"/>
    </row>
    <row r="862" hidden="1" spans="1:15">
      <c r="A862" s="1"/>
      <c r="B862" s="1">
        <v>860</v>
      </c>
      <c r="C862" s="1"/>
      <c r="D862" s="1">
        <v>0</v>
      </c>
      <c r="E862" s="1">
        <f t="shared" si="26"/>
        <v>1</v>
      </c>
      <c r="F862" s="1">
        <v>2000</v>
      </c>
      <c r="G862" s="1">
        <v>2000</v>
      </c>
      <c r="H862" s="1">
        <f t="shared" si="27"/>
        <v>1</v>
      </c>
      <c r="I862" s="1">
        <v>2000</v>
      </c>
      <c r="J862" s="1"/>
      <c r="K862" s="1">
        <v>200</v>
      </c>
      <c r="L862" s="1">
        <v>200</v>
      </c>
      <c r="M862" s="1"/>
      <c r="N862" s="1"/>
      <c r="O862" s="1"/>
    </row>
    <row r="863" hidden="1" spans="1:15">
      <c r="A863" s="1"/>
      <c r="B863" s="1">
        <v>861</v>
      </c>
      <c r="C863" s="1"/>
      <c r="D863" s="1">
        <v>0</v>
      </c>
      <c r="E863" s="1">
        <f t="shared" si="26"/>
        <v>1</v>
      </c>
      <c r="F863" s="1">
        <v>1400</v>
      </c>
      <c r="G863" s="1">
        <v>1400</v>
      </c>
      <c r="H863" s="1">
        <f t="shared" si="27"/>
        <v>1</v>
      </c>
      <c r="I863" s="1">
        <v>1400</v>
      </c>
      <c r="J863" s="1"/>
      <c r="K863" s="1">
        <v>200</v>
      </c>
      <c r="L863" s="1">
        <v>200</v>
      </c>
      <c r="M863" s="1"/>
      <c r="N863" s="1"/>
      <c r="O863" s="1"/>
    </row>
    <row r="864" hidden="1" spans="1:15">
      <c r="A864" s="1"/>
      <c r="B864" s="1">
        <v>862</v>
      </c>
      <c r="C864" s="1"/>
      <c r="D864" s="1">
        <v>0</v>
      </c>
      <c r="E864" s="1">
        <f t="shared" si="26"/>
        <v>1</v>
      </c>
      <c r="F864" s="1">
        <v>1600</v>
      </c>
      <c r="G864" s="1">
        <v>1600</v>
      </c>
      <c r="H864" s="1">
        <f t="shared" si="27"/>
        <v>1</v>
      </c>
      <c r="I864" s="1">
        <v>1600</v>
      </c>
      <c r="J864" s="1"/>
      <c r="K864" s="1">
        <v>200</v>
      </c>
      <c r="L864" s="1">
        <v>200</v>
      </c>
      <c r="M864" s="1"/>
      <c r="N864" s="1"/>
      <c r="O864" s="1"/>
    </row>
    <row r="865" hidden="1" spans="1:15">
      <c r="A865" s="1"/>
      <c r="B865" s="1">
        <v>863</v>
      </c>
      <c r="C865" s="1"/>
      <c r="D865" s="1">
        <v>0</v>
      </c>
      <c r="E865" s="1">
        <f t="shared" si="26"/>
        <v>1</v>
      </c>
      <c r="F865" s="1">
        <v>1200</v>
      </c>
      <c r="G865" s="1">
        <v>1200</v>
      </c>
      <c r="H865" s="1">
        <f t="shared" si="27"/>
        <v>1</v>
      </c>
      <c r="I865" s="1">
        <v>1200</v>
      </c>
      <c r="J865" s="1"/>
      <c r="K865" s="1">
        <v>200</v>
      </c>
      <c r="L865" s="1">
        <v>200</v>
      </c>
      <c r="M865" s="1"/>
      <c r="N865" s="1"/>
      <c r="O865" s="1"/>
    </row>
    <row r="866" hidden="1" spans="1:15">
      <c r="A866" s="1"/>
      <c r="B866" s="1">
        <v>864</v>
      </c>
      <c r="C866" s="1"/>
      <c r="D866" s="1">
        <v>0</v>
      </c>
      <c r="E866" s="1">
        <f t="shared" si="26"/>
        <v>1</v>
      </c>
      <c r="F866" s="1">
        <v>2000</v>
      </c>
      <c r="G866" s="1">
        <v>2000</v>
      </c>
      <c r="H866" s="1">
        <f t="shared" si="27"/>
        <v>1</v>
      </c>
      <c r="I866" s="1">
        <v>2000</v>
      </c>
      <c r="J866" s="1"/>
      <c r="K866" s="1">
        <v>200</v>
      </c>
      <c r="L866" s="1">
        <v>200</v>
      </c>
      <c r="M866" s="1"/>
      <c r="N866" s="1"/>
      <c r="O866" s="1"/>
    </row>
    <row r="867" hidden="1" spans="1:15">
      <c r="A867" s="1"/>
      <c r="B867" s="1">
        <v>865</v>
      </c>
      <c r="C867" s="1"/>
      <c r="D867" s="1">
        <v>0</v>
      </c>
      <c r="E867" s="1">
        <f t="shared" si="26"/>
        <v>1</v>
      </c>
      <c r="F867" s="1">
        <v>2000</v>
      </c>
      <c r="G867" s="1">
        <v>2000</v>
      </c>
      <c r="H867" s="1">
        <f t="shared" si="27"/>
        <v>1</v>
      </c>
      <c r="I867" s="1">
        <v>2000</v>
      </c>
      <c r="J867" s="1"/>
      <c r="K867" s="1">
        <v>200</v>
      </c>
      <c r="L867" s="1">
        <v>200</v>
      </c>
      <c r="M867" s="1"/>
      <c r="N867" s="1"/>
      <c r="O867" s="1"/>
    </row>
    <row r="868" hidden="1" spans="1:15">
      <c r="A868" s="1"/>
      <c r="B868" s="1">
        <v>866</v>
      </c>
      <c r="C868" s="1">
        <v>3000</v>
      </c>
      <c r="D868" s="1">
        <v>3000</v>
      </c>
      <c r="E868" s="1">
        <f t="shared" si="26"/>
        <v>1</v>
      </c>
      <c r="F868" s="1"/>
      <c r="G868" s="1">
        <v>0</v>
      </c>
      <c r="H868" s="1">
        <f t="shared" si="27"/>
        <v>1</v>
      </c>
      <c r="I868" s="1">
        <v>3000</v>
      </c>
      <c r="J868" s="1"/>
      <c r="K868" s="1">
        <v>800</v>
      </c>
      <c r="L868" s="1">
        <v>800</v>
      </c>
      <c r="M868" s="1"/>
      <c r="N868" s="1"/>
      <c r="O868" s="1"/>
    </row>
    <row r="869" hidden="1" spans="1:15">
      <c r="A869" s="1"/>
      <c r="B869" s="1">
        <v>867</v>
      </c>
      <c r="C869" s="1"/>
      <c r="D869" s="1">
        <v>0</v>
      </c>
      <c r="E869" s="1">
        <f t="shared" si="26"/>
        <v>1</v>
      </c>
      <c r="F869" s="1">
        <v>1800</v>
      </c>
      <c r="G869" s="1">
        <v>1800</v>
      </c>
      <c r="H869" s="1">
        <f t="shared" si="27"/>
        <v>1</v>
      </c>
      <c r="I869" s="1">
        <v>1800</v>
      </c>
      <c r="J869" s="1"/>
      <c r="K869" s="1">
        <v>200</v>
      </c>
      <c r="L869" s="1">
        <v>200</v>
      </c>
      <c r="M869" s="1"/>
      <c r="N869" s="1"/>
      <c r="O869" s="1"/>
    </row>
    <row r="870" hidden="1" spans="1:15">
      <c r="A870" s="1"/>
      <c r="B870" s="1">
        <v>868</v>
      </c>
      <c r="C870" s="1">
        <v>3000</v>
      </c>
      <c r="D870" s="1">
        <v>3000</v>
      </c>
      <c r="E870" s="1">
        <f t="shared" si="26"/>
        <v>1</v>
      </c>
      <c r="F870" s="1"/>
      <c r="G870" s="1">
        <v>0</v>
      </c>
      <c r="H870" s="1">
        <f t="shared" si="27"/>
        <v>1</v>
      </c>
      <c r="I870" s="1">
        <v>3000</v>
      </c>
      <c r="J870" s="1"/>
      <c r="K870" s="1">
        <v>200</v>
      </c>
      <c r="L870" s="1">
        <v>200</v>
      </c>
      <c r="M870" s="1"/>
      <c r="N870" s="1"/>
      <c r="O870" s="1"/>
    </row>
    <row r="871" hidden="1" spans="1:15">
      <c r="A871" s="1"/>
      <c r="B871" s="1">
        <v>869</v>
      </c>
      <c r="C871" s="1">
        <v>3000</v>
      </c>
      <c r="D871" s="1">
        <v>3000</v>
      </c>
      <c r="E871" s="1">
        <f t="shared" si="26"/>
        <v>1</v>
      </c>
      <c r="F871" s="1"/>
      <c r="G871" s="1">
        <v>0</v>
      </c>
      <c r="H871" s="1">
        <f t="shared" si="27"/>
        <v>1</v>
      </c>
      <c r="I871" s="1">
        <v>3000</v>
      </c>
      <c r="J871" s="1"/>
      <c r="K871" s="1">
        <v>200</v>
      </c>
      <c r="L871" s="1">
        <v>200</v>
      </c>
      <c r="M871" s="1"/>
      <c r="N871" s="1"/>
      <c r="O871" s="1"/>
    </row>
    <row r="872" hidden="1" spans="1:15">
      <c r="A872" s="1"/>
      <c r="B872" s="1">
        <v>870</v>
      </c>
      <c r="C872" s="1"/>
      <c r="D872" s="1">
        <v>0</v>
      </c>
      <c r="E872" s="1">
        <f t="shared" si="26"/>
        <v>1</v>
      </c>
      <c r="F872" s="1">
        <v>1800</v>
      </c>
      <c r="G872" s="1">
        <v>1800</v>
      </c>
      <c r="H872" s="1">
        <f t="shared" si="27"/>
        <v>1</v>
      </c>
      <c r="I872" s="1">
        <v>1800</v>
      </c>
      <c r="J872" s="1"/>
      <c r="K872" s="1">
        <v>200</v>
      </c>
      <c r="L872" s="1">
        <v>200</v>
      </c>
      <c r="M872" s="1"/>
      <c r="N872" s="1"/>
      <c r="O872" s="1"/>
    </row>
    <row r="873" hidden="1" spans="1:15">
      <c r="A873" s="1"/>
      <c r="B873" s="1">
        <v>871</v>
      </c>
      <c r="C873" s="1"/>
      <c r="D873" s="1">
        <v>0</v>
      </c>
      <c r="E873" s="1">
        <f t="shared" si="26"/>
        <v>1</v>
      </c>
      <c r="F873" s="1">
        <v>1800</v>
      </c>
      <c r="G873" s="1">
        <v>1800</v>
      </c>
      <c r="H873" s="1">
        <f t="shared" si="27"/>
        <v>1</v>
      </c>
      <c r="I873" s="1">
        <v>1800</v>
      </c>
      <c r="J873" s="1"/>
      <c r="K873" s="1"/>
      <c r="L873" s="1">
        <v>0</v>
      </c>
      <c r="M873" s="1"/>
      <c r="N873" s="1"/>
      <c r="O873" s="1"/>
    </row>
    <row r="874" hidden="1" spans="1:15">
      <c r="A874" s="1"/>
      <c r="B874" s="1">
        <v>872</v>
      </c>
      <c r="C874" s="1"/>
      <c r="D874" s="1">
        <v>0</v>
      </c>
      <c r="E874" s="1">
        <f t="shared" si="26"/>
        <v>1</v>
      </c>
      <c r="F874" s="1">
        <v>1600</v>
      </c>
      <c r="G874" s="1">
        <v>1600</v>
      </c>
      <c r="H874" s="1">
        <f t="shared" si="27"/>
        <v>1</v>
      </c>
      <c r="I874" s="1">
        <v>1600</v>
      </c>
      <c r="J874" s="1"/>
      <c r="K874" s="1">
        <v>200</v>
      </c>
      <c r="L874" s="1">
        <v>200</v>
      </c>
      <c r="M874" s="1"/>
      <c r="N874" s="1"/>
      <c r="O874" s="1"/>
    </row>
    <row r="875" hidden="1" spans="1:15">
      <c r="A875" s="1"/>
      <c r="B875" s="1">
        <v>873</v>
      </c>
      <c r="C875" s="1"/>
      <c r="D875" s="1">
        <v>0</v>
      </c>
      <c r="E875" s="1">
        <f t="shared" si="26"/>
        <v>1</v>
      </c>
      <c r="F875" s="1">
        <v>1600</v>
      </c>
      <c r="G875" s="1">
        <v>1600</v>
      </c>
      <c r="H875" s="1">
        <f t="shared" si="27"/>
        <v>1</v>
      </c>
      <c r="I875" s="1">
        <v>1600</v>
      </c>
      <c r="J875" s="1"/>
      <c r="K875" s="1">
        <v>200</v>
      </c>
      <c r="L875" s="1">
        <v>200</v>
      </c>
      <c r="M875" s="1"/>
      <c r="N875" s="1"/>
      <c r="O875" s="1"/>
    </row>
    <row r="876" hidden="1" spans="1:15">
      <c r="A876" s="1"/>
      <c r="B876" s="1">
        <v>874</v>
      </c>
      <c r="C876" s="1"/>
      <c r="D876" s="1">
        <v>0</v>
      </c>
      <c r="E876" s="1">
        <f t="shared" si="26"/>
        <v>1</v>
      </c>
      <c r="F876" s="1">
        <v>600</v>
      </c>
      <c r="G876" s="1">
        <v>600</v>
      </c>
      <c r="H876" s="1">
        <f t="shared" si="27"/>
        <v>1</v>
      </c>
      <c r="I876" s="1">
        <v>600</v>
      </c>
      <c r="J876" s="1"/>
      <c r="K876" s="1">
        <v>200</v>
      </c>
      <c r="L876" s="1">
        <v>200</v>
      </c>
      <c r="M876" s="1"/>
      <c r="N876" s="1"/>
      <c r="O876" s="1"/>
    </row>
    <row r="877" hidden="1" spans="1:15">
      <c r="A877" s="1"/>
      <c r="B877" s="1">
        <v>875</v>
      </c>
      <c r="C877" s="1"/>
      <c r="D877" s="1">
        <v>0</v>
      </c>
      <c r="E877" s="1">
        <f t="shared" si="26"/>
        <v>1</v>
      </c>
      <c r="F877" s="1">
        <v>2000</v>
      </c>
      <c r="G877" s="1">
        <v>2000</v>
      </c>
      <c r="H877" s="1">
        <f t="shared" si="27"/>
        <v>1</v>
      </c>
      <c r="I877" s="1">
        <v>2000</v>
      </c>
      <c r="J877" s="1"/>
      <c r="K877" s="1">
        <v>200</v>
      </c>
      <c r="L877" s="1">
        <v>200</v>
      </c>
      <c r="M877" s="1"/>
      <c r="N877" s="1"/>
      <c r="O877" s="1"/>
    </row>
    <row r="878" hidden="1" spans="1:15">
      <c r="A878" s="1"/>
      <c r="B878" s="1">
        <v>876</v>
      </c>
      <c r="C878" s="1"/>
      <c r="D878" s="1">
        <v>0</v>
      </c>
      <c r="E878" s="1">
        <f t="shared" si="26"/>
        <v>1</v>
      </c>
      <c r="F878" s="1">
        <v>2000</v>
      </c>
      <c r="G878" s="1">
        <v>2000</v>
      </c>
      <c r="H878" s="1">
        <f t="shared" si="27"/>
        <v>1</v>
      </c>
      <c r="I878" s="1">
        <v>2000</v>
      </c>
      <c r="J878" s="1"/>
      <c r="K878" s="1">
        <v>200</v>
      </c>
      <c r="L878" s="1">
        <v>200</v>
      </c>
      <c r="M878" s="1"/>
      <c r="N878" s="1"/>
      <c r="O878" s="1"/>
    </row>
    <row r="879" hidden="1" spans="1:15">
      <c r="A879" s="1"/>
      <c r="B879" s="1">
        <v>877</v>
      </c>
      <c r="C879" s="1"/>
      <c r="D879" s="1">
        <v>0</v>
      </c>
      <c r="E879" s="1">
        <f t="shared" si="26"/>
        <v>1</v>
      </c>
      <c r="F879" s="1">
        <v>2000</v>
      </c>
      <c r="G879" s="1">
        <v>2000</v>
      </c>
      <c r="H879" s="1">
        <f t="shared" si="27"/>
        <v>1</v>
      </c>
      <c r="I879" s="1">
        <v>2000</v>
      </c>
      <c r="J879" s="1"/>
      <c r="K879" s="1">
        <v>200</v>
      </c>
      <c r="L879" s="1">
        <v>200</v>
      </c>
      <c r="M879" s="1"/>
      <c r="N879" s="1"/>
      <c r="O879" s="1"/>
    </row>
    <row r="880" hidden="1" spans="1:15">
      <c r="A880" s="1"/>
      <c r="B880" s="1">
        <v>878</v>
      </c>
      <c r="C880" s="1"/>
      <c r="D880" s="1">
        <v>0</v>
      </c>
      <c r="E880" s="1">
        <f t="shared" si="26"/>
        <v>1</v>
      </c>
      <c r="F880" s="1">
        <v>2200</v>
      </c>
      <c r="G880" s="1">
        <v>2200</v>
      </c>
      <c r="H880" s="1">
        <f t="shared" si="27"/>
        <v>1</v>
      </c>
      <c r="I880" s="1">
        <v>2200</v>
      </c>
      <c r="J880" s="1"/>
      <c r="K880" s="1">
        <v>800</v>
      </c>
      <c r="L880" s="1">
        <v>800</v>
      </c>
      <c r="M880" s="1"/>
      <c r="N880" s="1"/>
      <c r="O880" s="1"/>
    </row>
    <row r="881" hidden="1" spans="1:15">
      <c r="A881" s="1"/>
      <c r="B881" s="1">
        <v>879</v>
      </c>
      <c r="C881" s="1"/>
      <c r="D881" s="1">
        <v>0</v>
      </c>
      <c r="E881" s="1">
        <f t="shared" si="26"/>
        <v>1</v>
      </c>
      <c r="F881" s="1">
        <v>800</v>
      </c>
      <c r="G881" s="1">
        <v>800</v>
      </c>
      <c r="H881" s="1">
        <f t="shared" si="27"/>
        <v>1</v>
      </c>
      <c r="I881" s="1">
        <v>800</v>
      </c>
      <c r="J881" s="1"/>
      <c r="K881" s="1">
        <v>200</v>
      </c>
      <c r="L881" s="1">
        <v>200</v>
      </c>
      <c r="M881" s="1"/>
      <c r="N881" s="1"/>
      <c r="O881" s="1"/>
    </row>
    <row r="882" hidden="1" spans="1:15">
      <c r="A882" s="1"/>
      <c r="B882" s="1">
        <v>880</v>
      </c>
      <c r="C882" s="1"/>
      <c r="D882" s="1">
        <v>0</v>
      </c>
      <c r="E882" s="1">
        <f t="shared" si="26"/>
        <v>1</v>
      </c>
      <c r="F882" s="1">
        <v>1400</v>
      </c>
      <c r="G882" s="1">
        <v>1400</v>
      </c>
      <c r="H882" s="1">
        <f t="shared" si="27"/>
        <v>1</v>
      </c>
      <c r="I882" s="1">
        <v>1400</v>
      </c>
      <c r="J882" s="1"/>
      <c r="K882" s="1"/>
      <c r="L882" s="1">
        <v>0</v>
      </c>
      <c r="M882" s="1"/>
      <c r="N882" s="1"/>
      <c r="O882" s="1"/>
    </row>
    <row r="883" hidden="1" spans="1:15">
      <c r="A883" s="1"/>
      <c r="B883" s="1">
        <v>881</v>
      </c>
      <c r="C883" s="1"/>
      <c r="D883" s="1">
        <v>0</v>
      </c>
      <c r="E883" s="1">
        <f t="shared" si="26"/>
        <v>1</v>
      </c>
      <c r="F883" s="1">
        <v>1800</v>
      </c>
      <c r="G883" s="1">
        <v>1800</v>
      </c>
      <c r="H883" s="1">
        <f t="shared" si="27"/>
        <v>1</v>
      </c>
      <c r="I883" s="1">
        <v>1800</v>
      </c>
      <c r="J883" s="1"/>
      <c r="K883" s="1"/>
      <c r="L883" s="1">
        <v>0</v>
      </c>
      <c r="M883" s="1"/>
      <c r="N883" s="1"/>
      <c r="O883" s="1"/>
    </row>
    <row r="884" hidden="1" spans="1:15">
      <c r="A884" s="1"/>
      <c r="B884" s="1">
        <v>882</v>
      </c>
      <c r="C884" s="1"/>
      <c r="D884" s="1">
        <v>0</v>
      </c>
      <c r="E884" s="1">
        <f t="shared" si="26"/>
        <v>1</v>
      </c>
      <c r="F884" s="1">
        <v>1800</v>
      </c>
      <c r="G884" s="1">
        <v>1800</v>
      </c>
      <c r="H884" s="1">
        <f t="shared" si="27"/>
        <v>1</v>
      </c>
      <c r="I884" s="1">
        <v>1800</v>
      </c>
      <c r="J884" s="1"/>
      <c r="K884" s="1">
        <v>800</v>
      </c>
      <c r="L884" s="1">
        <v>800</v>
      </c>
      <c r="M884" s="1"/>
      <c r="N884" s="1"/>
      <c r="O884" s="1"/>
    </row>
    <row r="885" hidden="1" spans="1:15">
      <c r="A885" s="1"/>
      <c r="B885" s="1">
        <v>883</v>
      </c>
      <c r="C885" s="1"/>
      <c r="D885" s="1">
        <v>0</v>
      </c>
      <c r="E885" s="1">
        <f t="shared" si="26"/>
        <v>1</v>
      </c>
      <c r="F885" s="1">
        <v>1800</v>
      </c>
      <c r="G885" s="1">
        <v>1800</v>
      </c>
      <c r="H885" s="1">
        <f t="shared" si="27"/>
        <v>1</v>
      </c>
      <c r="I885" s="1">
        <v>1800</v>
      </c>
      <c r="J885" s="1"/>
      <c r="K885" s="1">
        <v>800</v>
      </c>
      <c r="L885" s="1">
        <v>800</v>
      </c>
      <c r="M885" s="1"/>
      <c r="N885" s="1"/>
      <c r="O885" s="1"/>
    </row>
    <row r="886" hidden="1" spans="1:15">
      <c r="A886" s="1"/>
      <c r="B886" s="1">
        <v>884</v>
      </c>
      <c r="C886" s="1"/>
      <c r="D886" s="1">
        <v>0</v>
      </c>
      <c r="E886" s="1">
        <f t="shared" si="26"/>
        <v>1</v>
      </c>
      <c r="F886" s="1">
        <v>1400</v>
      </c>
      <c r="G886" s="1">
        <v>1400</v>
      </c>
      <c r="H886" s="1">
        <f t="shared" si="27"/>
        <v>1</v>
      </c>
      <c r="I886" s="1">
        <v>1400</v>
      </c>
      <c r="J886" s="1"/>
      <c r="K886" s="1">
        <v>200</v>
      </c>
      <c r="L886" s="1">
        <v>200</v>
      </c>
      <c r="M886" s="1"/>
      <c r="N886" s="1"/>
      <c r="O886" s="1"/>
    </row>
    <row r="887" hidden="1" spans="1:15">
      <c r="A887" s="1"/>
      <c r="B887" s="1">
        <v>885</v>
      </c>
      <c r="C887" s="1"/>
      <c r="D887" s="1">
        <v>0</v>
      </c>
      <c r="E887" s="1">
        <f t="shared" si="26"/>
        <v>1</v>
      </c>
      <c r="F887" s="1">
        <v>1400</v>
      </c>
      <c r="G887" s="1">
        <v>1400</v>
      </c>
      <c r="H887" s="1">
        <f t="shared" si="27"/>
        <v>1</v>
      </c>
      <c r="I887" s="1">
        <v>1400</v>
      </c>
      <c r="J887" s="1"/>
      <c r="K887" s="1">
        <v>200</v>
      </c>
      <c r="L887" s="1">
        <v>200</v>
      </c>
      <c r="M887" s="1"/>
      <c r="N887" s="1"/>
      <c r="O887" s="1"/>
    </row>
    <row r="888" hidden="1" spans="1:15">
      <c r="A888" s="1"/>
      <c r="B888" s="1">
        <v>886</v>
      </c>
      <c r="C888" s="1"/>
      <c r="D888" s="1">
        <v>0</v>
      </c>
      <c r="E888" s="1">
        <f t="shared" si="26"/>
        <v>1</v>
      </c>
      <c r="F888" s="1">
        <v>1400</v>
      </c>
      <c r="G888" s="1">
        <v>1400</v>
      </c>
      <c r="H888" s="1">
        <f t="shared" si="27"/>
        <v>1</v>
      </c>
      <c r="I888" s="1">
        <v>1400</v>
      </c>
      <c r="J888" s="1"/>
      <c r="K888" s="1"/>
      <c r="L888" s="1">
        <v>0</v>
      </c>
      <c r="M888" s="1"/>
      <c r="N888" s="1"/>
      <c r="O888" s="1"/>
    </row>
    <row r="889" hidden="1" spans="1:15">
      <c r="A889" s="1"/>
      <c r="B889" s="1">
        <v>887</v>
      </c>
      <c r="C889" s="1"/>
      <c r="D889" s="1">
        <v>0</v>
      </c>
      <c r="E889" s="1">
        <f t="shared" si="26"/>
        <v>1</v>
      </c>
      <c r="F889" s="1">
        <v>1400</v>
      </c>
      <c r="G889" s="1">
        <v>1400</v>
      </c>
      <c r="H889" s="1">
        <f t="shared" si="27"/>
        <v>1</v>
      </c>
      <c r="I889" s="1">
        <v>1400</v>
      </c>
      <c r="J889" s="1"/>
      <c r="K889" s="1">
        <v>200</v>
      </c>
      <c r="L889" s="1">
        <v>200</v>
      </c>
      <c r="M889" s="1"/>
      <c r="N889" s="1"/>
      <c r="O889" s="1"/>
    </row>
    <row r="890" hidden="1" spans="1:15">
      <c r="A890" s="1"/>
      <c r="B890" s="1">
        <v>888</v>
      </c>
      <c r="C890" s="1"/>
      <c r="D890" s="1">
        <v>0</v>
      </c>
      <c r="E890" s="1">
        <f t="shared" si="26"/>
        <v>1</v>
      </c>
      <c r="F890" s="1">
        <v>1600</v>
      </c>
      <c r="G890" s="1">
        <v>1600</v>
      </c>
      <c r="H890" s="1">
        <f t="shared" si="27"/>
        <v>1</v>
      </c>
      <c r="I890" s="1">
        <v>1600</v>
      </c>
      <c r="J890" s="1"/>
      <c r="K890" s="1">
        <v>800</v>
      </c>
      <c r="L890" s="1">
        <v>800</v>
      </c>
      <c r="M890" s="1"/>
      <c r="N890" s="1"/>
      <c r="O890" s="1"/>
    </row>
    <row r="891" hidden="1" spans="1:15">
      <c r="A891" s="1"/>
      <c r="B891" s="1">
        <v>889</v>
      </c>
      <c r="C891" s="1"/>
      <c r="D891" s="1">
        <v>0</v>
      </c>
      <c r="E891" s="1">
        <f t="shared" si="26"/>
        <v>1</v>
      </c>
      <c r="F891" s="1">
        <v>1400</v>
      </c>
      <c r="G891" s="1">
        <v>1400</v>
      </c>
      <c r="H891" s="1">
        <f t="shared" si="27"/>
        <v>1</v>
      </c>
      <c r="I891" s="1">
        <v>1400</v>
      </c>
      <c r="J891" s="1"/>
      <c r="K891" s="1">
        <v>800</v>
      </c>
      <c r="L891" s="1">
        <v>800</v>
      </c>
      <c r="M891" s="1"/>
      <c r="N891" s="1"/>
      <c r="O891" s="1"/>
    </row>
    <row r="892" hidden="1" spans="1:15">
      <c r="A892" s="1"/>
      <c r="B892" s="1">
        <v>890</v>
      </c>
      <c r="C892" s="1"/>
      <c r="D892" s="1">
        <v>0</v>
      </c>
      <c r="E892" s="1">
        <f t="shared" si="26"/>
        <v>1</v>
      </c>
      <c r="F892" s="1">
        <v>1400</v>
      </c>
      <c r="G892" s="1">
        <v>1400</v>
      </c>
      <c r="H892" s="1">
        <f t="shared" si="27"/>
        <v>1</v>
      </c>
      <c r="I892" s="1">
        <v>1400</v>
      </c>
      <c r="J892" s="1"/>
      <c r="K892" s="1">
        <v>800</v>
      </c>
      <c r="L892" s="1">
        <v>800</v>
      </c>
      <c r="M892" s="1"/>
      <c r="N892" s="1"/>
      <c r="O892" s="1"/>
    </row>
    <row r="893" hidden="1" spans="1:15">
      <c r="A893" s="1"/>
      <c r="B893" s="1">
        <v>891</v>
      </c>
      <c r="C893" s="1"/>
      <c r="D893" s="1">
        <v>0</v>
      </c>
      <c r="E893" s="1">
        <f t="shared" si="26"/>
        <v>1</v>
      </c>
      <c r="F893" s="1">
        <v>1400</v>
      </c>
      <c r="G893" s="1">
        <v>1400</v>
      </c>
      <c r="H893" s="1">
        <f t="shared" si="27"/>
        <v>1</v>
      </c>
      <c r="I893" s="1">
        <v>1400</v>
      </c>
      <c r="J893" s="1"/>
      <c r="K893" s="1">
        <v>800</v>
      </c>
      <c r="L893" s="1">
        <v>800</v>
      </c>
      <c r="M893" s="1"/>
      <c r="N893" s="1"/>
      <c r="O893" s="1"/>
    </row>
    <row r="894" hidden="1" spans="1:15">
      <c r="A894" s="1"/>
      <c r="B894" s="1">
        <v>892</v>
      </c>
      <c r="C894" s="1"/>
      <c r="D894" s="1">
        <v>0</v>
      </c>
      <c r="E894" s="1">
        <f t="shared" si="26"/>
        <v>1</v>
      </c>
      <c r="F894" s="1">
        <v>1600</v>
      </c>
      <c r="G894" s="1">
        <v>1600</v>
      </c>
      <c r="H894" s="1">
        <f t="shared" si="27"/>
        <v>1</v>
      </c>
      <c r="I894" s="1">
        <v>1600</v>
      </c>
      <c r="J894" s="1"/>
      <c r="K894" s="1">
        <v>200</v>
      </c>
      <c r="L894" s="1">
        <v>200</v>
      </c>
      <c r="M894" s="1"/>
      <c r="N894" s="1"/>
      <c r="O894" s="1"/>
    </row>
    <row r="895" hidden="1" spans="1:15">
      <c r="A895" s="1"/>
      <c r="B895" s="1">
        <v>893</v>
      </c>
      <c r="C895" s="1"/>
      <c r="D895" s="1">
        <v>0</v>
      </c>
      <c r="E895" s="1">
        <f t="shared" si="26"/>
        <v>1</v>
      </c>
      <c r="F895" s="1">
        <v>1600</v>
      </c>
      <c r="G895" s="1">
        <v>1600</v>
      </c>
      <c r="H895" s="1">
        <f t="shared" si="27"/>
        <v>1</v>
      </c>
      <c r="I895" s="1">
        <v>1600</v>
      </c>
      <c r="J895" s="1"/>
      <c r="K895" s="1">
        <v>200</v>
      </c>
      <c r="L895" s="1">
        <v>200</v>
      </c>
      <c r="M895" s="1"/>
      <c r="N895" s="1"/>
      <c r="O895" s="1"/>
    </row>
    <row r="896" hidden="1" spans="1:15">
      <c r="A896" s="1"/>
      <c r="B896" s="1">
        <v>894</v>
      </c>
      <c r="C896" s="1"/>
      <c r="D896" s="1">
        <v>0</v>
      </c>
      <c r="E896" s="1">
        <f t="shared" si="26"/>
        <v>1</v>
      </c>
      <c r="F896" s="1">
        <v>1800</v>
      </c>
      <c r="G896" s="1">
        <v>1800</v>
      </c>
      <c r="H896" s="1">
        <f t="shared" si="27"/>
        <v>1</v>
      </c>
      <c r="I896" s="1">
        <v>1800</v>
      </c>
      <c r="J896" s="1"/>
      <c r="K896" s="1"/>
      <c r="L896" s="1">
        <v>0</v>
      </c>
      <c r="M896" s="1"/>
      <c r="N896" s="1"/>
      <c r="O896" s="1"/>
    </row>
    <row r="897" hidden="1" spans="1:15">
      <c r="A897" s="1"/>
      <c r="B897" s="1">
        <v>895</v>
      </c>
      <c r="C897" s="1"/>
      <c r="D897" s="1">
        <v>0</v>
      </c>
      <c r="E897" s="1">
        <f t="shared" si="26"/>
        <v>1</v>
      </c>
      <c r="F897" s="1">
        <v>1800</v>
      </c>
      <c r="G897" s="1">
        <v>1800</v>
      </c>
      <c r="H897" s="1">
        <f t="shared" si="27"/>
        <v>1</v>
      </c>
      <c r="I897" s="1">
        <v>1800</v>
      </c>
      <c r="J897" s="1"/>
      <c r="K897" s="1"/>
      <c r="L897" s="1">
        <v>0</v>
      </c>
      <c r="M897" s="1"/>
      <c r="N897" s="1"/>
      <c r="O897" s="1"/>
    </row>
    <row r="898" hidden="1" spans="1:15">
      <c r="A898" s="1"/>
      <c r="B898" s="1">
        <v>896</v>
      </c>
      <c r="C898" s="1">
        <v>3000</v>
      </c>
      <c r="D898" s="1">
        <v>3000</v>
      </c>
      <c r="E898" s="1">
        <f t="shared" si="26"/>
        <v>1</v>
      </c>
      <c r="F898" s="1"/>
      <c r="G898" s="1">
        <v>0</v>
      </c>
      <c r="H898" s="1">
        <f t="shared" si="27"/>
        <v>1</v>
      </c>
      <c r="I898" s="1">
        <v>3000</v>
      </c>
      <c r="J898" s="1"/>
      <c r="K898" s="1">
        <v>800</v>
      </c>
      <c r="L898" s="1">
        <v>800</v>
      </c>
      <c r="M898" s="1"/>
      <c r="N898" s="1"/>
      <c r="O898" s="1"/>
    </row>
    <row r="899" hidden="1" spans="1:15">
      <c r="A899" s="1"/>
      <c r="B899" s="1">
        <v>897</v>
      </c>
      <c r="C899" s="1"/>
      <c r="D899" s="1">
        <v>0</v>
      </c>
      <c r="E899" s="1">
        <f t="shared" si="26"/>
        <v>1</v>
      </c>
      <c r="F899" s="1">
        <v>800</v>
      </c>
      <c r="G899" s="1">
        <v>800</v>
      </c>
      <c r="H899" s="1">
        <f t="shared" si="27"/>
        <v>1</v>
      </c>
      <c r="I899" s="1">
        <v>800</v>
      </c>
      <c r="J899" s="1"/>
      <c r="K899" s="1"/>
      <c r="L899" s="1">
        <v>0</v>
      </c>
      <c r="M899" s="1"/>
      <c r="N899" s="1"/>
      <c r="O899" s="1"/>
    </row>
    <row r="900" hidden="1" spans="1:15">
      <c r="A900" s="1"/>
      <c r="B900" s="1">
        <v>898</v>
      </c>
      <c r="C900" s="1"/>
      <c r="D900" s="1">
        <v>0</v>
      </c>
      <c r="E900" s="1">
        <f t="shared" ref="E900:E963" si="28">IF(C900=D900,1,0)</f>
        <v>1</v>
      </c>
      <c r="F900" s="1">
        <v>1800</v>
      </c>
      <c r="G900" s="1">
        <v>1800</v>
      </c>
      <c r="H900" s="1">
        <f t="shared" ref="H900:H963" si="29">IF(F900=G900,1,0)</f>
        <v>1</v>
      </c>
      <c r="I900" s="1">
        <v>1800</v>
      </c>
      <c r="J900" s="1"/>
      <c r="K900" s="1">
        <v>800</v>
      </c>
      <c r="L900" s="1">
        <v>800</v>
      </c>
      <c r="M900" s="1"/>
      <c r="N900" s="1"/>
      <c r="O900" s="1"/>
    </row>
    <row r="901" hidden="1" spans="1:15">
      <c r="A901" s="1"/>
      <c r="B901" s="1">
        <v>899</v>
      </c>
      <c r="C901" s="1"/>
      <c r="D901" s="1">
        <v>0</v>
      </c>
      <c r="E901" s="1">
        <f t="shared" si="28"/>
        <v>1</v>
      </c>
      <c r="F901" s="1">
        <v>1600</v>
      </c>
      <c r="G901" s="1">
        <v>1600</v>
      </c>
      <c r="H901" s="1">
        <f t="shared" si="29"/>
        <v>1</v>
      </c>
      <c r="I901" s="1">
        <v>1600</v>
      </c>
      <c r="J901" s="1"/>
      <c r="K901" s="1">
        <v>200</v>
      </c>
      <c r="L901" s="1">
        <v>200</v>
      </c>
      <c r="M901" s="1"/>
      <c r="N901" s="1"/>
      <c r="O901" s="1"/>
    </row>
    <row r="902" hidden="1" spans="1:15">
      <c r="A902" s="1"/>
      <c r="B902" s="1">
        <v>900</v>
      </c>
      <c r="C902" s="1"/>
      <c r="D902" s="1">
        <v>0</v>
      </c>
      <c r="E902" s="1">
        <f t="shared" si="28"/>
        <v>1</v>
      </c>
      <c r="F902" s="1">
        <v>1400</v>
      </c>
      <c r="G902" s="1">
        <v>1400</v>
      </c>
      <c r="H902" s="1">
        <f t="shared" si="29"/>
        <v>1</v>
      </c>
      <c r="I902" s="1">
        <v>1400</v>
      </c>
      <c r="J902" s="1"/>
      <c r="K902" s="1">
        <v>800</v>
      </c>
      <c r="L902" s="1">
        <v>800</v>
      </c>
      <c r="M902" s="1"/>
      <c r="N902" s="1"/>
      <c r="O902" s="1"/>
    </row>
    <row r="903" hidden="1" spans="1:15">
      <c r="A903" s="1"/>
      <c r="B903" s="1">
        <v>901</v>
      </c>
      <c r="C903" s="1"/>
      <c r="D903" s="1">
        <v>0</v>
      </c>
      <c r="E903" s="1">
        <f t="shared" si="28"/>
        <v>1</v>
      </c>
      <c r="F903" s="1">
        <v>1200</v>
      </c>
      <c r="G903" s="1">
        <v>1200</v>
      </c>
      <c r="H903" s="1">
        <f t="shared" si="29"/>
        <v>1</v>
      </c>
      <c r="I903" s="1">
        <v>1200</v>
      </c>
      <c r="J903" s="1"/>
      <c r="K903" s="1">
        <v>800</v>
      </c>
      <c r="L903" s="1">
        <v>800</v>
      </c>
      <c r="M903" s="1"/>
      <c r="N903" s="1"/>
      <c r="O903" s="1"/>
    </row>
    <row r="904" hidden="1" spans="1:15">
      <c r="A904" s="1"/>
      <c r="B904" s="1">
        <v>902</v>
      </c>
      <c r="C904" s="1"/>
      <c r="D904" s="1">
        <v>0</v>
      </c>
      <c r="E904" s="1">
        <f t="shared" si="28"/>
        <v>1</v>
      </c>
      <c r="F904" s="1">
        <v>2000</v>
      </c>
      <c r="G904" s="1">
        <v>2000</v>
      </c>
      <c r="H904" s="1">
        <f t="shared" si="29"/>
        <v>1</v>
      </c>
      <c r="I904" s="1">
        <v>2000</v>
      </c>
      <c r="J904" s="1"/>
      <c r="K904" s="1">
        <v>200</v>
      </c>
      <c r="L904" s="1">
        <v>200</v>
      </c>
      <c r="M904" s="1"/>
      <c r="N904" s="1"/>
      <c r="O904" s="1"/>
    </row>
    <row r="905" hidden="1" spans="1:15">
      <c r="A905" s="1"/>
      <c r="B905" s="1">
        <v>903</v>
      </c>
      <c r="C905" s="1"/>
      <c r="D905" s="1">
        <v>0</v>
      </c>
      <c r="E905" s="1">
        <f t="shared" si="28"/>
        <v>1</v>
      </c>
      <c r="F905" s="1">
        <v>2200</v>
      </c>
      <c r="G905" s="1">
        <v>2200</v>
      </c>
      <c r="H905" s="1">
        <f t="shared" si="29"/>
        <v>1</v>
      </c>
      <c r="I905" s="1">
        <v>2200</v>
      </c>
      <c r="J905" s="1"/>
      <c r="K905" s="1">
        <v>200</v>
      </c>
      <c r="L905" s="1">
        <v>200</v>
      </c>
      <c r="M905" s="1"/>
      <c r="N905" s="1"/>
      <c r="O905" s="1"/>
    </row>
    <row r="906" hidden="1" spans="1:15">
      <c r="A906" s="1"/>
      <c r="B906" s="1">
        <v>904</v>
      </c>
      <c r="C906" s="1"/>
      <c r="D906" s="1">
        <v>0</v>
      </c>
      <c r="E906" s="1">
        <f t="shared" si="28"/>
        <v>1</v>
      </c>
      <c r="F906" s="1">
        <v>2000</v>
      </c>
      <c r="G906" s="1">
        <v>2000</v>
      </c>
      <c r="H906" s="1">
        <f t="shared" si="29"/>
        <v>1</v>
      </c>
      <c r="I906" s="1">
        <v>2000</v>
      </c>
      <c r="J906" s="1"/>
      <c r="K906" s="1">
        <v>800</v>
      </c>
      <c r="L906" s="1">
        <v>800</v>
      </c>
      <c r="M906" s="1"/>
      <c r="N906" s="1"/>
      <c r="O906" s="1"/>
    </row>
    <row r="907" hidden="1" spans="1:15">
      <c r="A907" s="1"/>
      <c r="B907" s="1">
        <v>905</v>
      </c>
      <c r="C907" s="1"/>
      <c r="D907" s="1">
        <v>0</v>
      </c>
      <c r="E907" s="1">
        <f t="shared" si="28"/>
        <v>1</v>
      </c>
      <c r="F907" s="1">
        <v>1400</v>
      </c>
      <c r="G907" s="1">
        <v>1400</v>
      </c>
      <c r="H907" s="1">
        <f t="shared" si="29"/>
        <v>1</v>
      </c>
      <c r="I907" s="1">
        <v>1400</v>
      </c>
      <c r="J907" s="1"/>
      <c r="K907" s="1">
        <v>200</v>
      </c>
      <c r="L907" s="1">
        <v>200</v>
      </c>
      <c r="M907" s="1"/>
      <c r="N907" s="1"/>
      <c r="O907" s="1"/>
    </row>
    <row r="908" hidden="1" spans="1:15">
      <c r="A908" s="1"/>
      <c r="B908" s="1">
        <v>906</v>
      </c>
      <c r="C908" s="1"/>
      <c r="D908" s="1">
        <v>0</v>
      </c>
      <c r="E908" s="1">
        <f t="shared" si="28"/>
        <v>1</v>
      </c>
      <c r="F908" s="1">
        <v>2000</v>
      </c>
      <c r="G908" s="1">
        <v>2000</v>
      </c>
      <c r="H908" s="1">
        <f t="shared" si="29"/>
        <v>1</v>
      </c>
      <c r="I908" s="1">
        <v>2000</v>
      </c>
      <c r="J908" s="1"/>
      <c r="K908" s="1">
        <v>200</v>
      </c>
      <c r="L908" s="1">
        <v>200</v>
      </c>
      <c r="M908" s="1"/>
      <c r="N908" s="1"/>
      <c r="O908" s="1"/>
    </row>
    <row r="909" hidden="1" spans="1:15">
      <c r="A909" s="1"/>
      <c r="B909" s="1">
        <v>907</v>
      </c>
      <c r="C909" s="1"/>
      <c r="D909" s="1">
        <v>0</v>
      </c>
      <c r="E909" s="1">
        <f t="shared" si="28"/>
        <v>1</v>
      </c>
      <c r="F909" s="1">
        <v>2000</v>
      </c>
      <c r="G909" s="1">
        <v>2000</v>
      </c>
      <c r="H909" s="1">
        <f t="shared" si="29"/>
        <v>1</v>
      </c>
      <c r="I909" s="1">
        <v>2000</v>
      </c>
      <c r="J909" s="1"/>
      <c r="K909" s="1">
        <v>200</v>
      </c>
      <c r="L909" s="1">
        <v>200</v>
      </c>
      <c r="M909" s="1"/>
      <c r="N909" s="1"/>
      <c r="O909" s="1"/>
    </row>
    <row r="910" hidden="1" spans="1:15">
      <c r="A910" s="1"/>
      <c r="B910" s="1">
        <v>908</v>
      </c>
      <c r="C910" s="1"/>
      <c r="D910" s="1">
        <v>0</v>
      </c>
      <c r="E910" s="1">
        <f t="shared" si="28"/>
        <v>1</v>
      </c>
      <c r="F910" s="1">
        <v>2000</v>
      </c>
      <c r="G910" s="1">
        <v>2000</v>
      </c>
      <c r="H910" s="1">
        <f t="shared" si="29"/>
        <v>1</v>
      </c>
      <c r="I910" s="1">
        <v>2000</v>
      </c>
      <c r="J910" s="1"/>
      <c r="K910" s="1">
        <v>800</v>
      </c>
      <c r="L910" s="1">
        <v>800</v>
      </c>
      <c r="M910" s="1"/>
      <c r="N910" s="1"/>
      <c r="O910" s="1"/>
    </row>
    <row r="911" hidden="1" spans="1:15">
      <c r="A911" s="1"/>
      <c r="B911" s="1">
        <v>909</v>
      </c>
      <c r="C911" s="1"/>
      <c r="D911" s="1">
        <v>0</v>
      </c>
      <c r="E911" s="1">
        <f t="shared" si="28"/>
        <v>1</v>
      </c>
      <c r="F911" s="1">
        <v>2000</v>
      </c>
      <c r="G911" s="1">
        <v>2000</v>
      </c>
      <c r="H911" s="1">
        <f t="shared" si="29"/>
        <v>1</v>
      </c>
      <c r="I911" s="1">
        <v>2000</v>
      </c>
      <c r="J911" s="1"/>
      <c r="K911" s="1">
        <v>200</v>
      </c>
      <c r="L911" s="1">
        <v>200</v>
      </c>
      <c r="M911" s="1"/>
      <c r="N911" s="1"/>
      <c r="O911" s="1"/>
    </row>
    <row r="912" hidden="1" spans="1:15">
      <c r="A912" s="1"/>
      <c r="B912" s="1">
        <v>910</v>
      </c>
      <c r="C912" s="1"/>
      <c r="D912" s="1">
        <v>0</v>
      </c>
      <c r="E912" s="1">
        <f t="shared" si="28"/>
        <v>1</v>
      </c>
      <c r="F912" s="1">
        <v>2000</v>
      </c>
      <c r="G912" s="1">
        <v>2000</v>
      </c>
      <c r="H912" s="1">
        <f t="shared" si="29"/>
        <v>1</v>
      </c>
      <c r="I912" s="1">
        <v>2000</v>
      </c>
      <c r="J912" s="1"/>
      <c r="K912" s="1">
        <v>200</v>
      </c>
      <c r="L912" s="1">
        <v>200</v>
      </c>
      <c r="M912" s="1"/>
      <c r="N912" s="1"/>
      <c r="O912" s="1"/>
    </row>
    <row r="913" hidden="1" spans="1:15">
      <c r="A913" s="1"/>
      <c r="B913" s="1">
        <v>911</v>
      </c>
      <c r="C913" s="1"/>
      <c r="D913" s="1">
        <v>0</v>
      </c>
      <c r="E913" s="1">
        <f t="shared" si="28"/>
        <v>1</v>
      </c>
      <c r="F913" s="1">
        <v>2000</v>
      </c>
      <c r="G913" s="1">
        <v>2000</v>
      </c>
      <c r="H913" s="1">
        <f t="shared" si="29"/>
        <v>1</v>
      </c>
      <c r="I913" s="1">
        <v>2000</v>
      </c>
      <c r="J913" s="1"/>
      <c r="K913" s="1">
        <v>200</v>
      </c>
      <c r="L913" s="1">
        <v>200</v>
      </c>
      <c r="M913" s="1"/>
      <c r="N913" s="1"/>
      <c r="O913" s="1"/>
    </row>
    <row r="914" hidden="1" spans="1:15">
      <c r="A914" s="1"/>
      <c r="B914" s="1">
        <v>912</v>
      </c>
      <c r="C914" s="1"/>
      <c r="D914" s="1">
        <v>0</v>
      </c>
      <c r="E914" s="1">
        <f t="shared" si="28"/>
        <v>1</v>
      </c>
      <c r="F914" s="1">
        <v>2000</v>
      </c>
      <c r="G914" s="1">
        <v>2000</v>
      </c>
      <c r="H914" s="1">
        <f t="shared" si="29"/>
        <v>1</v>
      </c>
      <c r="I914" s="1">
        <v>2000</v>
      </c>
      <c r="J914" s="1"/>
      <c r="K914" s="1">
        <v>200</v>
      </c>
      <c r="L914" s="1">
        <v>200</v>
      </c>
      <c r="M914" s="1"/>
      <c r="N914" s="1"/>
      <c r="O914" s="1"/>
    </row>
    <row r="915" hidden="1" spans="1:15">
      <c r="A915" s="1"/>
      <c r="B915" s="1">
        <v>913</v>
      </c>
      <c r="C915" s="1">
        <v>3300</v>
      </c>
      <c r="D915" s="1">
        <v>3300</v>
      </c>
      <c r="E915" s="1">
        <f t="shared" si="28"/>
        <v>1</v>
      </c>
      <c r="F915" s="1"/>
      <c r="G915" s="1">
        <v>0</v>
      </c>
      <c r="H915" s="1">
        <f t="shared" si="29"/>
        <v>1</v>
      </c>
      <c r="I915" s="1">
        <v>3300</v>
      </c>
      <c r="J915" s="1"/>
      <c r="K915" s="1">
        <v>200</v>
      </c>
      <c r="L915" s="1">
        <v>200</v>
      </c>
      <c r="M915" s="1"/>
      <c r="N915" s="1"/>
      <c r="O915" s="1"/>
    </row>
    <row r="916" hidden="1" spans="1:15">
      <c r="A916" s="1"/>
      <c r="B916" s="1">
        <v>914</v>
      </c>
      <c r="C916" s="1">
        <v>3300</v>
      </c>
      <c r="D916" s="1">
        <v>3300</v>
      </c>
      <c r="E916" s="1">
        <f t="shared" si="28"/>
        <v>1</v>
      </c>
      <c r="F916" s="1"/>
      <c r="G916" s="1">
        <v>0</v>
      </c>
      <c r="H916" s="1">
        <f t="shared" si="29"/>
        <v>1</v>
      </c>
      <c r="I916" s="1">
        <v>3300</v>
      </c>
      <c r="J916" s="1"/>
      <c r="K916" s="1">
        <v>200</v>
      </c>
      <c r="L916" s="1">
        <v>200</v>
      </c>
      <c r="M916" s="1"/>
      <c r="N916" s="1"/>
      <c r="O916" s="1"/>
    </row>
    <row r="917" hidden="1" spans="1:15">
      <c r="A917" s="1"/>
      <c r="B917" s="1">
        <v>915</v>
      </c>
      <c r="C917" s="1"/>
      <c r="D917" s="1">
        <v>0</v>
      </c>
      <c r="E917" s="1">
        <f t="shared" si="28"/>
        <v>1</v>
      </c>
      <c r="F917" s="1">
        <v>2000</v>
      </c>
      <c r="G917" s="1">
        <v>2000</v>
      </c>
      <c r="H917" s="1">
        <f t="shared" si="29"/>
        <v>1</v>
      </c>
      <c r="I917" s="1">
        <v>2000</v>
      </c>
      <c r="J917" s="1"/>
      <c r="K917" s="1">
        <v>200</v>
      </c>
      <c r="L917" s="1">
        <v>200</v>
      </c>
      <c r="M917" s="1"/>
      <c r="N917" s="1"/>
      <c r="O917" s="1"/>
    </row>
    <row r="918" hidden="1" spans="1:15">
      <c r="A918" s="1"/>
      <c r="B918" s="1">
        <v>916</v>
      </c>
      <c r="C918" s="1"/>
      <c r="D918" s="1">
        <v>0</v>
      </c>
      <c r="E918" s="1">
        <f t="shared" si="28"/>
        <v>1</v>
      </c>
      <c r="F918" s="1">
        <v>2000</v>
      </c>
      <c r="G918" s="1">
        <v>2000</v>
      </c>
      <c r="H918" s="1">
        <f t="shared" si="29"/>
        <v>1</v>
      </c>
      <c r="I918" s="1">
        <v>2000</v>
      </c>
      <c r="J918" s="1"/>
      <c r="K918" s="1"/>
      <c r="L918" s="1">
        <v>0</v>
      </c>
      <c r="M918" s="1"/>
      <c r="N918" s="1"/>
      <c r="O918" s="1"/>
    </row>
    <row r="919" hidden="1" spans="1:15">
      <c r="A919" s="1"/>
      <c r="B919" s="1">
        <v>917</v>
      </c>
      <c r="C919" s="1"/>
      <c r="D919" s="1">
        <v>0</v>
      </c>
      <c r="E919" s="1">
        <f t="shared" si="28"/>
        <v>1</v>
      </c>
      <c r="F919" s="1">
        <v>2000</v>
      </c>
      <c r="G919" s="1">
        <v>2000</v>
      </c>
      <c r="H919" s="1">
        <f t="shared" si="29"/>
        <v>1</v>
      </c>
      <c r="I919" s="1">
        <v>2000</v>
      </c>
      <c r="J919" s="1"/>
      <c r="K919" s="1">
        <v>200</v>
      </c>
      <c r="L919" s="1">
        <v>200</v>
      </c>
      <c r="M919" s="1"/>
      <c r="N919" s="1"/>
      <c r="O919" s="1"/>
    </row>
    <row r="920" hidden="1" spans="1:15">
      <c r="A920" s="1"/>
      <c r="B920" s="1">
        <v>918</v>
      </c>
      <c r="C920" s="1"/>
      <c r="D920" s="1">
        <v>0</v>
      </c>
      <c r="E920" s="1">
        <f t="shared" si="28"/>
        <v>1</v>
      </c>
      <c r="F920" s="1">
        <v>1600</v>
      </c>
      <c r="G920" s="1">
        <v>1600</v>
      </c>
      <c r="H920" s="1">
        <f t="shared" si="29"/>
        <v>1</v>
      </c>
      <c r="I920" s="1">
        <v>1600</v>
      </c>
      <c r="J920" s="1"/>
      <c r="K920" s="1"/>
      <c r="L920" s="1">
        <v>0</v>
      </c>
      <c r="M920" s="1"/>
      <c r="N920" s="1"/>
      <c r="O920" s="1"/>
    </row>
    <row r="921" hidden="1" spans="1:15">
      <c r="A921" s="1"/>
      <c r="B921" s="1">
        <v>919</v>
      </c>
      <c r="C921" s="1"/>
      <c r="D921" s="1">
        <v>0</v>
      </c>
      <c r="E921" s="1">
        <f t="shared" si="28"/>
        <v>1</v>
      </c>
      <c r="F921" s="1">
        <v>1600</v>
      </c>
      <c r="G921" s="1">
        <v>1600</v>
      </c>
      <c r="H921" s="1">
        <f t="shared" si="29"/>
        <v>1</v>
      </c>
      <c r="I921" s="1">
        <v>1600</v>
      </c>
      <c r="J921" s="1"/>
      <c r="K921" s="1">
        <v>200</v>
      </c>
      <c r="L921" s="1">
        <v>200</v>
      </c>
      <c r="M921" s="1"/>
      <c r="N921" s="1"/>
      <c r="O921" s="1"/>
    </row>
    <row r="922" hidden="1" spans="1:15">
      <c r="A922" s="1"/>
      <c r="B922" s="1">
        <v>920</v>
      </c>
      <c r="C922" s="1"/>
      <c r="D922" s="1">
        <v>0</v>
      </c>
      <c r="E922" s="1">
        <f t="shared" si="28"/>
        <v>1</v>
      </c>
      <c r="F922" s="1">
        <v>2000</v>
      </c>
      <c r="G922" s="1">
        <v>2000</v>
      </c>
      <c r="H922" s="1">
        <f t="shared" si="29"/>
        <v>1</v>
      </c>
      <c r="I922" s="1">
        <v>2000</v>
      </c>
      <c r="J922" s="1"/>
      <c r="K922" s="1">
        <v>200</v>
      </c>
      <c r="L922" s="1">
        <v>200</v>
      </c>
      <c r="M922" s="1"/>
      <c r="N922" s="1"/>
      <c r="O922" s="1"/>
    </row>
    <row r="923" hidden="1" spans="1:15">
      <c r="A923" s="1"/>
      <c r="B923" s="1">
        <v>921</v>
      </c>
      <c r="C923" s="1"/>
      <c r="D923" s="1">
        <v>0</v>
      </c>
      <c r="E923" s="1">
        <f t="shared" si="28"/>
        <v>1</v>
      </c>
      <c r="F923" s="1">
        <v>800</v>
      </c>
      <c r="G923" s="1">
        <v>800</v>
      </c>
      <c r="H923" s="1">
        <f t="shared" si="29"/>
        <v>1</v>
      </c>
      <c r="I923" s="1">
        <v>800</v>
      </c>
      <c r="J923" s="1"/>
      <c r="K923" s="1">
        <v>800</v>
      </c>
      <c r="L923" s="1">
        <v>800</v>
      </c>
      <c r="M923" s="1"/>
      <c r="N923" s="1"/>
      <c r="O923" s="1"/>
    </row>
    <row r="924" hidden="1" spans="1:15">
      <c r="A924" s="1"/>
      <c r="B924" s="1">
        <v>922</v>
      </c>
      <c r="C924" s="1">
        <v>3600</v>
      </c>
      <c r="D924" s="1">
        <v>3600</v>
      </c>
      <c r="E924" s="1">
        <f t="shared" si="28"/>
        <v>1</v>
      </c>
      <c r="F924" s="1"/>
      <c r="G924" s="1">
        <v>0</v>
      </c>
      <c r="H924" s="1">
        <f t="shared" si="29"/>
        <v>1</v>
      </c>
      <c r="I924" s="1">
        <v>3600</v>
      </c>
      <c r="J924" s="1"/>
      <c r="K924" s="1">
        <v>200</v>
      </c>
      <c r="L924" s="1">
        <v>200</v>
      </c>
      <c r="M924" s="1"/>
      <c r="N924" s="1"/>
      <c r="O924" s="1"/>
    </row>
    <row r="925" hidden="1" spans="1:15">
      <c r="A925" s="1"/>
      <c r="B925" s="1">
        <v>923</v>
      </c>
      <c r="C925" s="1">
        <v>3600</v>
      </c>
      <c r="D925" s="1">
        <v>3600</v>
      </c>
      <c r="E925" s="1">
        <f t="shared" si="28"/>
        <v>1</v>
      </c>
      <c r="F925" s="1"/>
      <c r="G925" s="1">
        <v>0</v>
      </c>
      <c r="H925" s="1">
        <f t="shared" si="29"/>
        <v>1</v>
      </c>
      <c r="I925" s="1">
        <v>3600</v>
      </c>
      <c r="J925" s="1"/>
      <c r="K925" s="1">
        <v>800</v>
      </c>
      <c r="L925" s="1">
        <v>800</v>
      </c>
      <c r="M925" s="1"/>
      <c r="N925" s="1"/>
      <c r="O925" s="1"/>
    </row>
    <row r="926" hidden="1" spans="1:15">
      <c r="A926" s="1"/>
      <c r="B926" s="1">
        <v>924</v>
      </c>
      <c r="C926" s="1">
        <v>1800</v>
      </c>
      <c r="D926" s="1">
        <v>1800</v>
      </c>
      <c r="E926" s="1">
        <f t="shared" si="28"/>
        <v>1</v>
      </c>
      <c r="F926" s="1"/>
      <c r="G926" s="1">
        <v>0</v>
      </c>
      <c r="H926" s="1">
        <f t="shared" si="29"/>
        <v>1</v>
      </c>
      <c r="I926" s="1">
        <v>1800</v>
      </c>
      <c r="J926" s="1"/>
      <c r="K926" s="1"/>
      <c r="L926" s="1">
        <v>0</v>
      </c>
      <c r="M926" s="1"/>
      <c r="N926" s="1"/>
      <c r="O926" s="1"/>
    </row>
    <row r="927" hidden="1" spans="1:15">
      <c r="A927" s="1"/>
      <c r="B927" s="1">
        <v>925</v>
      </c>
      <c r="C927" s="1"/>
      <c r="D927" s="1">
        <v>0</v>
      </c>
      <c r="E927" s="1">
        <f t="shared" si="28"/>
        <v>1</v>
      </c>
      <c r="F927" s="1">
        <v>600</v>
      </c>
      <c r="G927" s="1">
        <v>600</v>
      </c>
      <c r="H927" s="1">
        <f t="shared" si="29"/>
        <v>1</v>
      </c>
      <c r="I927" s="1">
        <v>600</v>
      </c>
      <c r="J927" s="1"/>
      <c r="K927" s="1">
        <v>200</v>
      </c>
      <c r="L927" s="1">
        <v>200</v>
      </c>
      <c r="M927" s="1"/>
      <c r="N927" s="1"/>
      <c r="O927" s="1"/>
    </row>
    <row r="928" hidden="1" spans="1:15">
      <c r="A928" s="1"/>
      <c r="B928" s="1">
        <v>926</v>
      </c>
      <c r="C928" s="1"/>
      <c r="D928" s="1">
        <v>0</v>
      </c>
      <c r="E928" s="1">
        <f t="shared" si="28"/>
        <v>1</v>
      </c>
      <c r="F928" s="1">
        <v>1200</v>
      </c>
      <c r="G928" s="1">
        <v>1200</v>
      </c>
      <c r="H928" s="1">
        <f t="shared" si="29"/>
        <v>1</v>
      </c>
      <c r="I928" s="1">
        <v>1200</v>
      </c>
      <c r="J928" s="1"/>
      <c r="K928" s="1">
        <v>200</v>
      </c>
      <c r="L928" s="1">
        <v>200</v>
      </c>
      <c r="M928" s="1"/>
      <c r="N928" s="1"/>
      <c r="O928" s="1"/>
    </row>
    <row r="929" hidden="1" spans="1:15">
      <c r="A929" s="1"/>
      <c r="B929" s="1">
        <v>927</v>
      </c>
      <c r="C929" s="1"/>
      <c r="D929" s="1">
        <v>0</v>
      </c>
      <c r="E929" s="1">
        <f t="shared" si="28"/>
        <v>1</v>
      </c>
      <c r="F929" s="1">
        <v>800</v>
      </c>
      <c r="G929" s="1">
        <v>800</v>
      </c>
      <c r="H929" s="1">
        <f t="shared" si="29"/>
        <v>1</v>
      </c>
      <c r="I929" s="1">
        <v>800</v>
      </c>
      <c r="J929" s="1"/>
      <c r="K929" s="1"/>
      <c r="L929" s="1">
        <v>0</v>
      </c>
      <c r="M929" s="1"/>
      <c r="N929" s="1"/>
      <c r="O929" s="1"/>
    </row>
    <row r="930" hidden="1" spans="1:15">
      <c r="A930" s="1"/>
      <c r="B930" s="1">
        <v>928</v>
      </c>
      <c r="C930" s="1"/>
      <c r="D930" s="1">
        <v>0</v>
      </c>
      <c r="E930" s="1">
        <f t="shared" si="28"/>
        <v>1</v>
      </c>
      <c r="F930" s="1">
        <v>1000</v>
      </c>
      <c r="G930" s="1">
        <v>1000</v>
      </c>
      <c r="H930" s="1">
        <f t="shared" si="29"/>
        <v>1</v>
      </c>
      <c r="I930" s="1">
        <v>1000</v>
      </c>
      <c r="J930" s="1"/>
      <c r="K930" s="1"/>
      <c r="L930" s="1">
        <v>0</v>
      </c>
      <c r="M930" s="1"/>
      <c r="N930" s="1"/>
      <c r="O930" s="1"/>
    </row>
    <row r="931" hidden="1" spans="1:15">
      <c r="A931" s="1"/>
      <c r="B931" s="1">
        <v>929</v>
      </c>
      <c r="C931" s="1"/>
      <c r="D931" s="1">
        <v>0</v>
      </c>
      <c r="E931" s="1">
        <f t="shared" si="28"/>
        <v>1</v>
      </c>
      <c r="F931" s="1">
        <v>2400</v>
      </c>
      <c r="G931" s="1">
        <v>2400</v>
      </c>
      <c r="H931" s="1">
        <f t="shared" si="29"/>
        <v>1</v>
      </c>
      <c r="I931" s="1">
        <v>2400</v>
      </c>
      <c r="J931" s="1"/>
      <c r="K931" s="1"/>
      <c r="L931" s="1">
        <v>0</v>
      </c>
      <c r="M931" s="1"/>
      <c r="N931" s="1"/>
      <c r="O931" s="1"/>
    </row>
    <row r="932" hidden="1" spans="1:15">
      <c r="A932" s="1"/>
      <c r="B932" s="1">
        <v>930</v>
      </c>
      <c r="C932" s="1"/>
      <c r="D932" s="1">
        <v>0</v>
      </c>
      <c r="E932" s="1">
        <f t="shared" si="28"/>
        <v>1</v>
      </c>
      <c r="F932" s="1">
        <v>2400</v>
      </c>
      <c r="G932" s="1">
        <v>2400</v>
      </c>
      <c r="H932" s="1">
        <f t="shared" si="29"/>
        <v>1</v>
      </c>
      <c r="I932" s="1">
        <v>2400</v>
      </c>
      <c r="J932" s="1"/>
      <c r="K932" s="1"/>
      <c r="L932" s="1">
        <v>0</v>
      </c>
      <c r="M932" s="1"/>
      <c r="N932" s="1"/>
      <c r="O932" s="1"/>
    </row>
    <row r="933" hidden="1" spans="1:15">
      <c r="A933" s="1"/>
      <c r="B933" s="1">
        <v>931</v>
      </c>
      <c r="C933" s="1"/>
      <c r="D933" s="1">
        <v>0</v>
      </c>
      <c r="E933" s="1">
        <f t="shared" si="28"/>
        <v>1</v>
      </c>
      <c r="F933" s="1">
        <v>2400</v>
      </c>
      <c r="G933" s="1">
        <v>2400</v>
      </c>
      <c r="H933" s="1">
        <f t="shared" si="29"/>
        <v>1</v>
      </c>
      <c r="I933" s="1">
        <v>2400</v>
      </c>
      <c r="J933" s="1"/>
      <c r="K933" s="1"/>
      <c r="L933" s="1">
        <v>0</v>
      </c>
      <c r="M933" s="1"/>
      <c r="N933" s="1"/>
      <c r="O933" s="1"/>
    </row>
    <row r="934" hidden="1" spans="1:15">
      <c r="A934" s="1"/>
      <c r="B934" s="1">
        <v>932</v>
      </c>
      <c r="C934" s="1">
        <v>3600</v>
      </c>
      <c r="D934" s="1">
        <v>3600</v>
      </c>
      <c r="E934" s="1">
        <f t="shared" si="28"/>
        <v>1</v>
      </c>
      <c r="F934" s="1"/>
      <c r="G934" s="1">
        <v>0</v>
      </c>
      <c r="H934" s="1">
        <f t="shared" si="29"/>
        <v>1</v>
      </c>
      <c r="I934" s="1">
        <v>3600</v>
      </c>
      <c r="J934" s="1"/>
      <c r="K934" s="1">
        <v>800</v>
      </c>
      <c r="L934" s="1">
        <v>800</v>
      </c>
      <c r="M934" s="1"/>
      <c r="N934" s="1"/>
      <c r="O934" s="1"/>
    </row>
    <row r="935" hidden="1" spans="1:15">
      <c r="A935" s="1"/>
      <c r="B935" s="1">
        <v>933</v>
      </c>
      <c r="C935" s="1">
        <v>2700</v>
      </c>
      <c r="D935" s="1">
        <v>2700</v>
      </c>
      <c r="E935" s="1">
        <f t="shared" si="28"/>
        <v>1</v>
      </c>
      <c r="F935" s="1"/>
      <c r="G935" s="1">
        <v>0</v>
      </c>
      <c r="H935" s="1">
        <f t="shared" si="29"/>
        <v>1</v>
      </c>
      <c r="I935" s="1">
        <v>2700</v>
      </c>
      <c r="J935" s="1"/>
      <c r="K935" s="1">
        <v>800</v>
      </c>
      <c r="L935" s="1">
        <v>800</v>
      </c>
      <c r="M935" s="1"/>
      <c r="N935" s="1"/>
      <c r="O935" s="1"/>
    </row>
    <row r="936" hidden="1" spans="1:15">
      <c r="A936" s="1"/>
      <c r="B936" s="1">
        <v>934</v>
      </c>
      <c r="C936" s="1">
        <v>2400</v>
      </c>
      <c r="D936" s="1">
        <v>2400</v>
      </c>
      <c r="E936" s="1">
        <f t="shared" si="28"/>
        <v>1</v>
      </c>
      <c r="F936" s="1"/>
      <c r="G936" s="1">
        <v>0</v>
      </c>
      <c r="H936" s="1">
        <f t="shared" si="29"/>
        <v>1</v>
      </c>
      <c r="I936" s="1">
        <v>2400</v>
      </c>
      <c r="J936" s="1"/>
      <c r="K936" s="1">
        <v>800</v>
      </c>
      <c r="L936" s="1">
        <v>800</v>
      </c>
      <c r="M936" s="1"/>
      <c r="N936" s="1"/>
      <c r="O936" s="1"/>
    </row>
    <row r="937" hidden="1" spans="1:15">
      <c r="A937" s="1"/>
      <c r="B937" s="1">
        <v>935</v>
      </c>
      <c r="C937" s="1">
        <v>3000</v>
      </c>
      <c r="D937" s="1">
        <v>3000</v>
      </c>
      <c r="E937" s="1">
        <f t="shared" si="28"/>
        <v>1</v>
      </c>
      <c r="F937" s="1"/>
      <c r="G937" s="1">
        <v>0</v>
      </c>
      <c r="H937" s="1">
        <f t="shared" si="29"/>
        <v>1</v>
      </c>
      <c r="I937" s="1">
        <v>3000</v>
      </c>
      <c r="J937" s="1"/>
      <c r="K937" s="1">
        <v>800</v>
      </c>
      <c r="L937" s="1">
        <v>800</v>
      </c>
      <c r="M937" s="1"/>
      <c r="N937" s="1"/>
      <c r="O937" s="1"/>
    </row>
    <row r="938" hidden="1" spans="1:15">
      <c r="A938" s="1"/>
      <c r="B938" s="1">
        <v>936</v>
      </c>
      <c r="C938" s="1"/>
      <c r="D938" s="1">
        <v>0</v>
      </c>
      <c r="E938" s="1">
        <f t="shared" si="28"/>
        <v>1</v>
      </c>
      <c r="F938" s="1">
        <v>1600</v>
      </c>
      <c r="G938" s="1">
        <v>1600</v>
      </c>
      <c r="H938" s="1">
        <f t="shared" si="29"/>
        <v>1</v>
      </c>
      <c r="I938" s="1">
        <v>1600</v>
      </c>
      <c r="J938" s="1"/>
      <c r="K938" s="1">
        <v>200</v>
      </c>
      <c r="L938" s="1">
        <v>200</v>
      </c>
      <c r="M938" s="1"/>
      <c r="N938" s="1"/>
      <c r="O938" s="1"/>
    </row>
    <row r="939" hidden="1" spans="1:15">
      <c r="A939" s="1"/>
      <c r="B939" s="1">
        <v>937</v>
      </c>
      <c r="C939" s="1"/>
      <c r="D939" s="1">
        <v>0</v>
      </c>
      <c r="E939" s="1">
        <f t="shared" si="28"/>
        <v>1</v>
      </c>
      <c r="F939" s="1">
        <v>1600</v>
      </c>
      <c r="G939" s="1">
        <v>1600</v>
      </c>
      <c r="H939" s="1">
        <f t="shared" si="29"/>
        <v>1</v>
      </c>
      <c r="I939" s="1">
        <v>1600</v>
      </c>
      <c r="J939" s="1"/>
      <c r="K939" s="1">
        <v>800</v>
      </c>
      <c r="L939" s="1">
        <v>800</v>
      </c>
      <c r="M939" s="1"/>
      <c r="N939" s="1"/>
      <c r="O939" s="1"/>
    </row>
    <row r="940" hidden="1" spans="1:15">
      <c r="A940" s="1"/>
      <c r="B940" s="1">
        <v>938</v>
      </c>
      <c r="C940" s="1"/>
      <c r="D940" s="1">
        <v>0</v>
      </c>
      <c r="E940" s="1">
        <f t="shared" si="28"/>
        <v>1</v>
      </c>
      <c r="F940" s="1">
        <v>1600</v>
      </c>
      <c r="G940" s="1">
        <v>1600</v>
      </c>
      <c r="H940" s="1">
        <f t="shared" si="29"/>
        <v>1</v>
      </c>
      <c r="I940" s="1">
        <v>1600</v>
      </c>
      <c r="J940" s="1"/>
      <c r="K940" s="1">
        <v>200</v>
      </c>
      <c r="L940" s="1">
        <v>200</v>
      </c>
      <c r="M940" s="1"/>
      <c r="N940" s="1"/>
      <c r="O940" s="1"/>
    </row>
    <row r="941" hidden="1" spans="1:15">
      <c r="A941" s="1"/>
      <c r="B941" s="1">
        <v>939</v>
      </c>
      <c r="C941" s="1"/>
      <c r="D941" s="1">
        <v>0</v>
      </c>
      <c r="E941" s="1">
        <f t="shared" si="28"/>
        <v>1</v>
      </c>
      <c r="F941" s="1">
        <v>800</v>
      </c>
      <c r="G941" s="1">
        <v>800</v>
      </c>
      <c r="H941" s="1">
        <f t="shared" si="29"/>
        <v>1</v>
      </c>
      <c r="I941" s="1">
        <v>800</v>
      </c>
      <c r="J941" s="1"/>
      <c r="K941" s="1"/>
      <c r="L941" s="1">
        <v>0</v>
      </c>
      <c r="M941" s="1"/>
      <c r="N941" s="1"/>
      <c r="O941" s="1"/>
    </row>
    <row r="942" hidden="1" spans="1:15">
      <c r="A942" s="1"/>
      <c r="B942" s="1">
        <v>940</v>
      </c>
      <c r="C942" s="1"/>
      <c r="D942" s="1">
        <v>0</v>
      </c>
      <c r="E942" s="1">
        <f t="shared" si="28"/>
        <v>1</v>
      </c>
      <c r="F942" s="1">
        <v>1600</v>
      </c>
      <c r="G942" s="1">
        <v>1600</v>
      </c>
      <c r="H942" s="1">
        <f t="shared" si="29"/>
        <v>1</v>
      </c>
      <c r="I942" s="1">
        <v>1600</v>
      </c>
      <c r="J942" s="1"/>
      <c r="K942" s="1">
        <v>200</v>
      </c>
      <c r="L942" s="1">
        <v>200</v>
      </c>
      <c r="M942" s="1"/>
      <c r="N942" s="1"/>
      <c r="O942" s="1"/>
    </row>
    <row r="943" hidden="1" spans="1:15">
      <c r="A943" s="1"/>
      <c r="B943" s="1">
        <v>941</v>
      </c>
      <c r="C943" s="1"/>
      <c r="D943" s="1">
        <v>0</v>
      </c>
      <c r="E943" s="1">
        <f t="shared" si="28"/>
        <v>1</v>
      </c>
      <c r="F943" s="1">
        <v>1600</v>
      </c>
      <c r="G943" s="1">
        <v>1600</v>
      </c>
      <c r="H943" s="1">
        <f t="shared" si="29"/>
        <v>1</v>
      </c>
      <c r="I943" s="1">
        <v>1600</v>
      </c>
      <c r="J943" s="1"/>
      <c r="K943" s="1"/>
      <c r="L943" s="1">
        <v>0</v>
      </c>
      <c r="M943" s="1"/>
      <c r="N943" s="1"/>
      <c r="O943" s="1"/>
    </row>
    <row r="944" hidden="1" spans="1:15">
      <c r="A944" s="1"/>
      <c r="B944" s="1">
        <v>942</v>
      </c>
      <c r="C944" s="1"/>
      <c r="D944" s="1">
        <v>0</v>
      </c>
      <c r="E944" s="1">
        <f t="shared" si="28"/>
        <v>1</v>
      </c>
      <c r="F944" s="1">
        <v>1600</v>
      </c>
      <c r="G944" s="1">
        <v>1600</v>
      </c>
      <c r="H944" s="1">
        <f t="shared" si="29"/>
        <v>1</v>
      </c>
      <c r="I944" s="1">
        <v>1600</v>
      </c>
      <c r="J944" s="1"/>
      <c r="K944" s="1">
        <v>200</v>
      </c>
      <c r="L944" s="1">
        <v>200</v>
      </c>
      <c r="M944" s="1"/>
      <c r="N944" s="1"/>
      <c r="O944" s="1"/>
    </row>
    <row r="945" hidden="1" spans="1:15">
      <c r="A945" s="1"/>
      <c r="B945" s="1">
        <v>943</v>
      </c>
      <c r="C945" s="1"/>
      <c r="D945" s="1">
        <v>0</v>
      </c>
      <c r="E945" s="1">
        <f t="shared" si="28"/>
        <v>1</v>
      </c>
      <c r="F945" s="1">
        <v>1600</v>
      </c>
      <c r="G945" s="1">
        <v>1600</v>
      </c>
      <c r="H945" s="1">
        <f t="shared" si="29"/>
        <v>1</v>
      </c>
      <c r="I945" s="1">
        <v>1600</v>
      </c>
      <c r="J945" s="1"/>
      <c r="K945" s="1">
        <v>200</v>
      </c>
      <c r="L945" s="1">
        <v>200</v>
      </c>
      <c r="M945" s="1"/>
      <c r="N945" s="1"/>
      <c r="O945" s="1"/>
    </row>
    <row r="946" hidden="1" spans="1:15">
      <c r="A946" s="1"/>
      <c r="B946" s="1">
        <v>944</v>
      </c>
      <c r="C946" s="1">
        <v>3000</v>
      </c>
      <c r="D946" s="1">
        <v>3000</v>
      </c>
      <c r="E946" s="1">
        <f t="shared" si="28"/>
        <v>1</v>
      </c>
      <c r="F946" s="1"/>
      <c r="G946" s="1">
        <v>0</v>
      </c>
      <c r="H946" s="1">
        <f t="shared" si="29"/>
        <v>1</v>
      </c>
      <c r="I946" s="1">
        <v>3000</v>
      </c>
      <c r="J946" s="1"/>
      <c r="K946" s="1">
        <v>200</v>
      </c>
      <c r="L946" s="1">
        <v>200</v>
      </c>
      <c r="M946" s="1"/>
      <c r="N946" s="1"/>
      <c r="O946" s="1"/>
    </row>
    <row r="947" hidden="1" spans="1:15">
      <c r="A947" s="1"/>
      <c r="B947" s="1">
        <v>945</v>
      </c>
      <c r="C947" s="1">
        <v>3000</v>
      </c>
      <c r="D947" s="1">
        <v>3000</v>
      </c>
      <c r="E947" s="1">
        <f t="shared" si="28"/>
        <v>1</v>
      </c>
      <c r="F947" s="1"/>
      <c r="G947" s="1">
        <v>0</v>
      </c>
      <c r="H947" s="1">
        <f t="shared" si="29"/>
        <v>1</v>
      </c>
      <c r="I947" s="1">
        <v>3000</v>
      </c>
      <c r="J947" s="1"/>
      <c r="K947" s="1">
        <v>800</v>
      </c>
      <c r="L947" s="1">
        <v>800</v>
      </c>
      <c r="M947" s="1"/>
      <c r="N947" s="1"/>
      <c r="O947" s="1"/>
    </row>
    <row r="948" hidden="1" spans="1:15">
      <c r="A948" s="1"/>
      <c r="B948" s="1">
        <v>946</v>
      </c>
      <c r="C948" s="1"/>
      <c r="D948" s="1">
        <v>0</v>
      </c>
      <c r="E948" s="1">
        <f t="shared" si="28"/>
        <v>1</v>
      </c>
      <c r="F948" s="1">
        <v>1400</v>
      </c>
      <c r="G948" s="1">
        <v>1400</v>
      </c>
      <c r="H948" s="1">
        <f t="shared" si="29"/>
        <v>1</v>
      </c>
      <c r="I948" s="1">
        <v>1400</v>
      </c>
      <c r="J948" s="1"/>
      <c r="K948" s="1"/>
      <c r="L948" s="1">
        <v>0</v>
      </c>
      <c r="M948" s="1"/>
      <c r="N948" s="1"/>
      <c r="O948" s="1"/>
    </row>
    <row r="949" hidden="1" spans="1:15">
      <c r="A949" s="1"/>
      <c r="B949" s="1">
        <v>947</v>
      </c>
      <c r="C949" s="1"/>
      <c r="D949" s="1">
        <v>0</v>
      </c>
      <c r="E949" s="1">
        <f t="shared" si="28"/>
        <v>1</v>
      </c>
      <c r="F949" s="1">
        <v>1800</v>
      </c>
      <c r="G949" s="1">
        <v>1800</v>
      </c>
      <c r="H949" s="1">
        <f t="shared" si="29"/>
        <v>1</v>
      </c>
      <c r="I949" s="1">
        <v>1800</v>
      </c>
      <c r="J949" s="1"/>
      <c r="K949" s="1"/>
      <c r="L949" s="1">
        <v>0</v>
      </c>
      <c r="M949" s="1"/>
      <c r="N949" s="1"/>
      <c r="O949" s="1"/>
    </row>
    <row r="950" hidden="1" spans="1:15">
      <c r="A950" s="1"/>
      <c r="B950" s="1">
        <v>948</v>
      </c>
      <c r="C950" s="1"/>
      <c r="D950" s="1">
        <v>0</v>
      </c>
      <c r="E950" s="1">
        <f t="shared" si="28"/>
        <v>1</v>
      </c>
      <c r="F950" s="1">
        <v>1800</v>
      </c>
      <c r="G950" s="1">
        <v>1800</v>
      </c>
      <c r="H950" s="1">
        <f t="shared" si="29"/>
        <v>1</v>
      </c>
      <c r="I950" s="1">
        <v>1800</v>
      </c>
      <c r="J950" s="1"/>
      <c r="K950" s="1"/>
      <c r="L950" s="1">
        <v>0</v>
      </c>
      <c r="M950" s="1"/>
      <c r="N950" s="1"/>
      <c r="O950" s="1"/>
    </row>
    <row r="951" hidden="1" spans="1:15">
      <c r="A951" s="1"/>
      <c r="B951" s="1">
        <v>949</v>
      </c>
      <c r="C951" s="1"/>
      <c r="D951" s="1">
        <v>0</v>
      </c>
      <c r="E951" s="1">
        <f t="shared" si="28"/>
        <v>1</v>
      </c>
      <c r="F951" s="1">
        <v>1800</v>
      </c>
      <c r="G951" s="1">
        <v>1800</v>
      </c>
      <c r="H951" s="1">
        <f t="shared" si="29"/>
        <v>1</v>
      </c>
      <c r="I951" s="1">
        <v>1800</v>
      </c>
      <c r="J951" s="1"/>
      <c r="K951" s="1">
        <v>800</v>
      </c>
      <c r="L951" s="1">
        <v>800</v>
      </c>
      <c r="M951" s="1"/>
      <c r="N951" s="1"/>
      <c r="O951" s="1"/>
    </row>
    <row r="952" hidden="1" spans="1:15">
      <c r="A952" s="1"/>
      <c r="B952" s="1">
        <v>950</v>
      </c>
      <c r="C952" s="1"/>
      <c r="D952" s="1">
        <v>0</v>
      </c>
      <c r="E952" s="1">
        <f t="shared" si="28"/>
        <v>1</v>
      </c>
      <c r="F952" s="1">
        <v>1200</v>
      </c>
      <c r="G952" s="1">
        <v>1200</v>
      </c>
      <c r="H952" s="1">
        <f t="shared" si="29"/>
        <v>1</v>
      </c>
      <c r="I952" s="1">
        <v>1200</v>
      </c>
      <c r="J952" s="1"/>
      <c r="K952" s="1"/>
      <c r="L952" s="1">
        <v>0</v>
      </c>
      <c r="M952" s="1"/>
      <c r="N952" s="1"/>
      <c r="O952" s="1"/>
    </row>
    <row r="953" hidden="1" spans="1:15">
      <c r="A953" s="1"/>
      <c r="B953" s="1">
        <v>951</v>
      </c>
      <c r="C953" s="1"/>
      <c r="D953" s="1">
        <v>0</v>
      </c>
      <c r="E953" s="1">
        <f t="shared" si="28"/>
        <v>1</v>
      </c>
      <c r="F953" s="1">
        <v>1400</v>
      </c>
      <c r="G953" s="1">
        <v>1400</v>
      </c>
      <c r="H953" s="1">
        <f t="shared" si="29"/>
        <v>1</v>
      </c>
      <c r="I953" s="1">
        <v>1400</v>
      </c>
      <c r="J953" s="1"/>
      <c r="K953" s="1">
        <v>200</v>
      </c>
      <c r="L953" s="1">
        <v>200</v>
      </c>
      <c r="M953" s="1"/>
      <c r="N953" s="1"/>
      <c r="O953" s="1"/>
    </row>
    <row r="954" hidden="1" spans="1:15">
      <c r="A954" s="1"/>
      <c r="B954" s="1">
        <v>952</v>
      </c>
      <c r="C954" s="1"/>
      <c r="D954" s="1">
        <v>0</v>
      </c>
      <c r="E954" s="1">
        <f t="shared" si="28"/>
        <v>1</v>
      </c>
      <c r="F954" s="1">
        <v>1200</v>
      </c>
      <c r="G954" s="1">
        <v>1200</v>
      </c>
      <c r="H954" s="1">
        <f t="shared" si="29"/>
        <v>1</v>
      </c>
      <c r="I954" s="1">
        <v>1200</v>
      </c>
      <c r="J954" s="1"/>
      <c r="K954" s="1">
        <v>200</v>
      </c>
      <c r="L954" s="1">
        <v>200</v>
      </c>
      <c r="M954" s="1"/>
      <c r="N954" s="1"/>
      <c r="O954" s="1"/>
    </row>
    <row r="955" hidden="1" spans="1:15">
      <c r="A955" s="1"/>
      <c r="B955" s="1">
        <v>953</v>
      </c>
      <c r="C955" s="1"/>
      <c r="D955" s="1">
        <v>0</v>
      </c>
      <c r="E955" s="1">
        <f t="shared" si="28"/>
        <v>1</v>
      </c>
      <c r="F955" s="1">
        <v>1600</v>
      </c>
      <c r="G955" s="1">
        <v>1600</v>
      </c>
      <c r="H955" s="1">
        <f t="shared" si="29"/>
        <v>1</v>
      </c>
      <c r="I955" s="1">
        <v>1600</v>
      </c>
      <c r="J955" s="1"/>
      <c r="K955" s="1">
        <v>200</v>
      </c>
      <c r="L955" s="1">
        <v>200</v>
      </c>
      <c r="M955" s="1"/>
      <c r="N955" s="1"/>
      <c r="O955" s="1"/>
    </row>
    <row r="956" hidden="1" spans="1:15">
      <c r="A956" s="1"/>
      <c r="B956" s="1">
        <v>954</v>
      </c>
      <c r="C956" s="1"/>
      <c r="D956" s="1">
        <v>0</v>
      </c>
      <c r="E956" s="1">
        <f t="shared" si="28"/>
        <v>1</v>
      </c>
      <c r="F956" s="1">
        <v>2200</v>
      </c>
      <c r="G956" s="1">
        <v>2200</v>
      </c>
      <c r="H956" s="1">
        <f t="shared" si="29"/>
        <v>1</v>
      </c>
      <c r="I956" s="1">
        <v>2200</v>
      </c>
      <c r="J956" s="1"/>
      <c r="K956" s="1">
        <v>200</v>
      </c>
      <c r="L956" s="1">
        <v>200</v>
      </c>
      <c r="M956" s="1"/>
      <c r="N956" s="1"/>
      <c r="O956" s="1"/>
    </row>
    <row r="957" hidden="1" spans="1:15">
      <c r="A957" s="1"/>
      <c r="B957" s="1">
        <v>955</v>
      </c>
      <c r="C957" s="1">
        <v>3600</v>
      </c>
      <c r="D957" s="1">
        <v>3600</v>
      </c>
      <c r="E957" s="1">
        <f t="shared" si="28"/>
        <v>1</v>
      </c>
      <c r="F957" s="1"/>
      <c r="G957" s="1">
        <v>0</v>
      </c>
      <c r="H957" s="1">
        <f t="shared" si="29"/>
        <v>1</v>
      </c>
      <c r="I957" s="1">
        <v>3600</v>
      </c>
      <c r="J957" s="1"/>
      <c r="K957" s="1"/>
      <c r="L957" s="1">
        <v>0</v>
      </c>
      <c r="M957" s="1"/>
      <c r="N957" s="1"/>
      <c r="O957" s="1"/>
    </row>
    <row r="958" hidden="1" spans="1:15">
      <c r="A958" s="1"/>
      <c r="B958" s="1">
        <v>956</v>
      </c>
      <c r="C958" s="1">
        <v>2700</v>
      </c>
      <c r="D958" s="1">
        <v>2700</v>
      </c>
      <c r="E958" s="1">
        <f t="shared" si="28"/>
        <v>1</v>
      </c>
      <c r="F958" s="1"/>
      <c r="G958" s="1">
        <v>0</v>
      </c>
      <c r="H958" s="1">
        <f t="shared" si="29"/>
        <v>1</v>
      </c>
      <c r="I958" s="1">
        <v>2700</v>
      </c>
      <c r="J958" s="1"/>
      <c r="K958" s="1">
        <v>200</v>
      </c>
      <c r="L958" s="1">
        <v>200</v>
      </c>
      <c r="M958" s="1"/>
      <c r="N958" s="1"/>
      <c r="O958" s="1"/>
    </row>
    <row r="959" hidden="1" spans="1:15">
      <c r="A959" s="1"/>
      <c r="B959" s="1">
        <v>957</v>
      </c>
      <c r="C959" s="1">
        <v>3300</v>
      </c>
      <c r="D959" s="1">
        <v>3300</v>
      </c>
      <c r="E959" s="1">
        <f t="shared" si="28"/>
        <v>1</v>
      </c>
      <c r="F959" s="1"/>
      <c r="G959" s="1">
        <v>0</v>
      </c>
      <c r="H959" s="1">
        <f t="shared" si="29"/>
        <v>1</v>
      </c>
      <c r="I959" s="1">
        <v>3300</v>
      </c>
      <c r="J959" s="1"/>
      <c r="K959" s="1">
        <v>800</v>
      </c>
      <c r="L959" s="1">
        <v>800</v>
      </c>
      <c r="M959" s="1"/>
      <c r="N959" s="1"/>
      <c r="O959" s="1"/>
    </row>
    <row r="960" hidden="1" spans="1:15">
      <c r="A960" s="1"/>
      <c r="B960" s="1">
        <v>958</v>
      </c>
      <c r="C960" s="1">
        <v>3300</v>
      </c>
      <c r="D960" s="1">
        <v>3300</v>
      </c>
      <c r="E960" s="1">
        <f t="shared" si="28"/>
        <v>1</v>
      </c>
      <c r="F960" s="1"/>
      <c r="G960" s="1">
        <v>0</v>
      </c>
      <c r="H960" s="1">
        <f t="shared" si="29"/>
        <v>1</v>
      </c>
      <c r="I960" s="1">
        <v>3300</v>
      </c>
      <c r="J960" s="1"/>
      <c r="K960" s="1">
        <v>800</v>
      </c>
      <c r="L960" s="1">
        <v>800</v>
      </c>
      <c r="M960" s="1"/>
      <c r="N960" s="1"/>
      <c r="O960" s="1"/>
    </row>
    <row r="961" hidden="1" spans="1:15">
      <c r="A961" s="1"/>
      <c r="B961" s="1">
        <v>959</v>
      </c>
      <c r="C961" s="1">
        <v>2700</v>
      </c>
      <c r="D961" s="1">
        <v>2700</v>
      </c>
      <c r="E961" s="1">
        <f t="shared" si="28"/>
        <v>1</v>
      </c>
      <c r="F961" s="1"/>
      <c r="G961" s="1">
        <v>0</v>
      </c>
      <c r="H961" s="1">
        <f t="shared" si="29"/>
        <v>1</v>
      </c>
      <c r="I961" s="1">
        <v>2700</v>
      </c>
      <c r="J961" s="1"/>
      <c r="K961" s="1">
        <v>800</v>
      </c>
      <c r="L961" s="1">
        <v>800</v>
      </c>
      <c r="M961" s="1"/>
      <c r="N961" s="1"/>
      <c r="O961" s="1"/>
    </row>
    <row r="962" hidden="1" spans="1:15">
      <c r="A962" s="1"/>
      <c r="B962" s="1">
        <v>960</v>
      </c>
      <c r="C962" s="1"/>
      <c r="D962" s="1">
        <v>0</v>
      </c>
      <c r="E962" s="1">
        <f t="shared" si="28"/>
        <v>1</v>
      </c>
      <c r="F962" s="1">
        <v>800</v>
      </c>
      <c r="G962" s="1">
        <v>800</v>
      </c>
      <c r="H962" s="1">
        <f t="shared" si="29"/>
        <v>1</v>
      </c>
      <c r="I962" s="1">
        <v>800</v>
      </c>
      <c r="J962" s="1"/>
      <c r="K962" s="1"/>
      <c r="L962" s="1">
        <v>0</v>
      </c>
      <c r="M962" s="1"/>
      <c r="N962" s="1"/>
      <c r="O962" s="1"/>
    </row>
    <row r="963" hidden="1" spans="1:15">
      <c r="A963" s="1"/>
      <c r="B963" s="1">
        <v>961</v>
      </c>
      <c r="C963" s="1">
        <v>2700</v>
      </c>
      <c r="D963" s="1">
        <v>2700</v>
      </c>
      <c r="E963" s="1">
        <f t="shared" si="28"/>
        <v>1</v>
      </c>
      <c r="F963" s="1"/>
      <c r="G963" s="1">
        <v>0</v>
      </c>
      <c r="H963" s="1">
        <f t="shared" si="29"/>
        <v>1</v>
      </c>
      <c r="I963" s="1">
        <v>2700</v>
      </c>
      <c r="J963" s="1"/>
      <c r="K963" s="1">
        <v>800</v>
      </c>
      <c r="L963" s="1">
        <v>800</v>
      </c>
      <c r="M963" s="1"/>
      <c r="N963" s="1"/>
      <c r="O963" s="1"/>
    </row>
    <row r="964" hidden="1" spans="1:15">
      <c r="A964" s="1"/>
      <c r="B964" s="1">
        <v>962</v>
      </c>
      <c r="C964" s="1">
        <v>2400</v>
      </c>
      <c r="D964" s="1">
        <v>2400</v>
      </c>
      <c r="E964" s="1">
        <f t="shared" ref="E964:E1027" si="30">IF(C964=D964,1,0)</f>
        <v>1</v>
      </c>
      <c r="F964" s="1"/>
      <c r="G964" s="1">
        <v>0</v>
      </c>
      <c r="H964" s="1">
        <f t="shared" ref="H964:H1027" si="31">IF(F964=G964,1,0)</f>
        <v>1</v>
      </c>
      <c r="I964" s="1">
        <v>2400</v>
      </c>
      <c r="J964" s="1"/>
      <c r="K964" s="1">
        <v>800</v>
      </c>
      <c r="L964" s="1">
        <v>800</v>
      </c>
      <c r="M964" s="1"/>
      <c r="N964" s="1"/>
      <c r="O964" s="1"/>
    </row>
    <row r="965" hidden="1" spans="1:15">
      <c r="A965" s="1"/>
      <c r="B965" s="1">
        <v>963</v>
      </c>
      <c r="C965" s="1"/>
      <c r="D965" s="1">
        <v>0</v>
      </c>
      <c r="E965" s="1">
        <f t="shared" si="30"/>
        <v>1</v>
      </c>
      <c r="F965" s="1">
        <v>1600</v>
      </c>
      <c r="G965" s="1">
        <v>1600</v>
      </c>
      <c r="H965" s="1">
        <f t="shared" si="31"/>
        <v>1</v>
      </c>
      <c r="I965" s="1">
        <v>1600</v>
      </c>
      <c r="J965" s="1"/>
      <c r="K965" s="1">
        <v>200</v>
      </c>
      <c r="L965" s="1">
        <v>200</v>
      </c>
      <c r="M965" s="1"/>
      <c r="N965" s="1"/>
      <c r="O965" s="1"/>
    </row>
    <row r="966" hidden="1" spans="1:15">
      <c r="A966" s="1"/>
      <c r="B966" s="1">
        <v>964</v>
      </c>
      <c r="C966" s="1"/>
      <c r="D966" s="1">
        <v>0</v>
      </c>
      <c r="E966" s="1">
        <f t="shared" si="30"/>
        <v>1</v>
      </c>
      <c r="F966" s="1">
        <v>1600</v>
      </c>
      <c r="G966" s="1">
        <v>1600</v>
      </c>
      <c r="H966" s="1">
        <f t="shared" si="31"/>
        <v>1</v>
      </c>
      <c r="I966" s="1">
        <v>1600</v>
      </c>
      <c r="J966" s="1"/>
      <c r="K966" s="1"/>
      <c r="L966" s="1">
        <v>0</v>
      </c>
      <c r="M966" s="1"/>
      <c r="N966" s="1"/>
      <c r="O966" s="1"/>
    </row>
    <row r="967" hidden="1" spans="1:15">
      <c r="A967" s="1"/>
      <c r="B967" s="1">
        <v>965</v>
      </c>
      <c r="C967" s="1"/>
      <c r="D967" s="1">
        <v>0</v>
      </c>
      <c r="E967" s="1">
        <f t="shared" si="30"/>
        <v>1</v>
      </c>
      <c r="F967" s="1">
        <v>2200</v>
      </c>
      <c r="G967" s="1">
        <v>2200</v>
      </c>
      <c r="H967" s="1">
        <f t="shared" si="31"/>
        <v>1</v>
      </c>
      <c r="I967" s="1">
        <v>2200</v>
      </c>
      <c r="J967" s="1"/>
      <c r="K967" s="1"/>
      <c r="L967" s="1">
        <v>0</v>
      </c>
      <c r="M967" s="1"/>
      <c r="N967" s="1"/>
      <c r="O967" s="1"/>
    </row>
    <row r="968" hidden="1" spans="1:15">
      <c r="A968" s="1"/>
      <c r="B968" s="1">
        <v>966</v>
      </c>
      <c r="C968" s="1"/>
      <c r="D968" s="1">
        <v>0</v>
      </c>
      <c r="E968" s="1">
        <f t="shared" si="30"/>
        <v>1</v>
      </c>
      <c r="F968" s="1">
        <v>2000</v>
      </c>
      <c r="G968" s="1">
        <v>2000</v>
      </c>
      <c r="H968" s="1">
        <f t="shared" si="31"/>
        <v>1</v>
      </c>
      <c r="I968" s="1">
        <v>2000</v>
      </c>
      <c r="J968" s="1"/>
      <c r="K968" s="1">
        <v>200</v>
      </c>
      <c r="L968" s="1">
        <v>200</v>
      </c>
      <c r="M968" s="1"/>
      <c r="N968" s="1"/>
      <c r="O968" s="1"/>
    </row>
    <row r="969" hidden="1" spans="1:15">
      <c r="A969" s="1"/>
      <c r="B969" s="1">
        <v>967</v>
      </c>
      <c r="C969" s="1"/>
      <c r="D969" s="1">
        <v>0</v>
      </c>
      <c r="E969" s="1">
        <f t="shared" si="30"/>
        <v>1</v>
      </c>
      <c r="F969" s="1">
        <v>600</v>
      </c>
      <c r="G969" s="1">
        <v>600</v>
      </c>
      <c r="H969" s="1">
        <f t="shared" si="31"/>
        <v>1</v>
      </c>
      <c r="I969" s="1">
        <v>600</v>
      </c>
      <c r="J969" s="1"/>
      <c r="K969" s="1">
        <v>200</v>
      </c>
      <c r="L969" s="1">
        <v>200</v>
      </c>
      <c r="M969" s="1"/>
      <c r="N969" s="1"/>
      <c r="O969" s="1"/>
    </row>
    <row r="970" hidden="1" spans="1:15">
      <c r="A970" s="1"/>
      <c r="B970" s="1">
        <v>968</v>
      </c>
      <c r="C970" s="1">
        <v>3000</v>
      </c>
      <c r="D970" s="1">
        <v>3000</v>
      </c>
      <c r="E970" s="1">
        <f t="shared" si="30"/>
        <v>1</v>
      </c>
      <c r="F970" s="1"/>
      <c r="G970" s="1">
        <v>0</v>
      </c>
      <c r="H970" s="1">
        <f t="shared" si="31"/>
        <v>1</v>
      </c>
      <c r="I970" s="1">
        <v>3000</v>
      </c>
      <c r="J970" s="1"/>
      <c r="K970" s="1">
        <v>200</v>
      </c>
      <c r="L970" s="1">
        <v>200</v>
      </c>
      <c r="M970" s="1"/>
      <c r="N970" s="1"/>
      <c r="O970" s="1"/>
    </row>
    <row r="971" hidden="1" spans="1:15">
      <c r="A971" s="1"/>
      <c r="B971" s="1">
        <v>969</v>
      </c>
      <c r="C971" s="1"/>
      <c r="D971" s="1">
        <v>0</v>
      </c>
      <c r="E971" s="1">
        <f t="shared" si="30"/>
        <v>1</v>
      </c>
      <c r="F971" s="1">
        <v>1800</v>
      </c>
      <c r="G971" s="1">
        <v>1800</v>
      </c>
      <c r="H971" s="1">
        <f t="shared" si="31"/>
        <v>1</v>
      </c>
      <c r="I971" s="1">
        <v>1800</v>
      </c>
      <c r="J971" s="1"/>
      <c r="K971" s="1"/>
      <c r="L971" s="1">
        <v>0</v>
      </c>
      <c r="M971" s="1"/>
      <c r="N971" s="1"/>
      <c r="O971" s="1"/>
    </row>
    <row r="972" hidden="1" spans="1:15">
      <c r="A972" s="1"/>
      <c r="B972" s="1">
        <v>970</v>
      </c>
      <c r="C972" s="1"/>
      <c r="D972" s="1">
        <v>0</v>
      </c>
      <c r="E972" s="1">
        <f t="shared" si="30"/>
        <v>1</v>
      </c>
      <c r="F972" s="1">
        <v>1200</v>
      </c>
      <c r="G972" s="1">
        <v>1200</v>
      </c>
      <c r="H972" s="1">
        <f t="shared" si="31"/>
        <v>1</v>
      </c>
      <c r="I972" s="1">
        <v>1200</v>
      </c>
      <c r="J972" s="1"/>
      <c r="K972" s="1">
        <v>200</v>
      </c>
      <c r="L972" s="1">
        <v>200</v>
      </c>
      <c r="M972" s="1"/>
      <c r="N972" s="1"/>
      <c r="O972" s="1"/>
    </row>
    <row r="973" hidden="1" spans="1:15">
      <c r="A973" s="1"/>
      <c r="B973" s="1">
        <v>971</v>
      </c>
      <c r="C973" s="1"/>
      <c r="D973" s="1">
        <v>0</v>
      </c>
      <c r="E973" s="1">
        <f t="shared" si="30"/>
        <v>1</v>
      </c>
      <c r="F973" s="1">
        <v>1000</v>
      </c>
      <c r="G973" s="1">
        <v>1000</v>
      </c>
      <c r="H973" s="1">
        <f t="shared" si="31"/>
        <v>1</v>
      </c>
      <c r="I973" s="1">
        <v>1000</v>
      </c>
      <c r="J973" s="1"/>
      <c r="K973" s="1"/>
      <c r="L973" s="1">
        <v>0</v>
      </c>
      <c r="M973" s="1"/>
      <c r="N973" s="1"/>
      <c r="O973" s="1"/>
    </row>
    <row r="974" hidden="1" spans="1:15">
      <c r="A974" s="1"/>
      <c r="B974" s="1">
        <v>972</v>
      </c>
      <c r="C974" s="1"/>
      <c r="D974" s="1">
        <v>0</v>
      </c>
      <c r="E974" s="1">
        <f t="shared" si="30"/>
        <v>1</v>
      </c>
      <c r="F974" s="1">
        <v>1800</v>
      </c>
      <c r="G974" s="1">
        <v>1800</v>
      </c>
      <c r="H974" s="1">
        <f t="shared" si="31"/>
        <v>1</v>
      </c>
      <c r="I974" s="1">
        <v>1800</v>
      </c>
      <c r="J974" s="1"/>
      <c r="K974" s="1">
        <v>800</v>
      </c>
      <c r="L974" s="1">
        <v>800</v>
      </c>
      <c r="M974" s="1"/>
      <c r="N974" s="1"/>
      <c r="O974" s="1"/>
    </row>
    <row r="975" hidden="1" spans="1:15">
      <c r="A975" s="1"/>
      <c r="B975" s="1">
        <v>973</v>
      </c>
      <c r="C975" s="1"/>
      <c r="D975" s="1">
        <v>0</v>
      </c>
      <c r="E975" s="1">
        <f t="shared" si="30"/>
        <v>1</v>
      </c>
      <c r="F975" s="1">
        <v>1200</v>
      </c>
      <c r="G975" s="1">
        <v>1200</v>
      </c>
      <c r="H975" s="1">
        <f t="shared" si="31"/>
        <v>1</v>
      </c>
      <c r="I975" s="1">
        <v>1200</v>
      </c>
      <c r="J975" s="1"/>
      <c r="K975" s="1">
        <v>800</v>
      </c>
      <c r="L975" s="1">
        <v>800</v>
      </c>
      <c r="M975" s="1"/>
      <c r="N975" s="1"/>
      <c r="O975" s="1"/>
    </row>
    <row r="976" hidden="1" spans="1:15">
      <c r="A976" s="1"/>
      <c r="B976" s="1">
        <v>974</v>
      </c>
      <c r="C976" s="1"/>
      <c r="D976" s="1">
        <v>0</v>
      </c>
      <c r="E976" s="1">
        <f t="shared" si="30"/>
        <v>1</v>
      </c>
      <c r="F976" s="1">
        <v>1200</v>
      </c>
      <c r="G976" s="1">
        <v>1200</v>
      </c>
      <c r="H976" s="1">
        <f t="shared" si="31"/>
        <v>1</v>
      </c>
      <c r="I976" s="1">
        <v>1200</v>
      </c>
      <c r="J976" s="1"/>
      <c r="K976" s="1"/>
      <c r="L976" s="1">
        <v>0</v>
      </c>
      <c r="M976" s="1"/>
      <c r="N976" s="1"/>
      <c r="O976" s="1"/>
    </row>
    <row r="977" hidden="1" spans="1:15">
      <c r="A977" s="1"/>
      <c r="B977" s="1">
        <v>975</v>
      </c>
      <c r="C977" s="1">
        <v>3300</v>
      </c>
      <c r="D977" s="1">
        <v>3300</v>
      </c>
      <c r="E977" s="1">
        <f t="shared" si="30"/>
        <v>1</v>
      </c>
      <c r="F977" s="1"/>
      <c r="G977" s="1">
        <v>0</v>
      </c>
      <c r="H977" s="1">
        <f t="shared" si="31"/>
        <v>1</v>
      </c>
      <c r="I977" s="1">
        <v>3300</v>
      </c>
      <c r="J977" s="1"/>
      <c r="K977" s="1">
        <v>800</v>
      </c>
      <c r="L977" s="1">
        <v>800</v>
      </c>
      <c r="M977" s="1"/>
      <c r="N977" s="1"/>
      <c r="O977" s="1"/>
    </row>
    <row r="978" hidden="1" spans="1:15">
      <c r="A978" s="1"/>
      <c r="B978" s="1">
        <v>976</v>
      </c>
      <c r="C978" s="1"/>
      <c r="D978" s="1">
        <v>0</v>
      </c>
      <c r="E978" s="1">
        <f t="shared" si="30"/>
        <v>1</v>
      </c>
      <c r="F978" s="1">
        <v>1800</v>
      </c>
      <c r="G978" s="1">
        <v>1800</v>
      </c>
      <c r="H978" s="1">
        <f t="shared" si="31"/>
        <v>1</v>
      </c>
      <c r="I978" s="1">
        <v>1800</v>
      </c>
      <c r="J978" s="1"/>
      <c r="K978" s="1">
        <v>200</v>
      </c>
      <c r="L978" s="1">
        <v>200</v>
      </c>
      <c r="M978" s="1"/>
      <c r="N978" s="1"/>
      <c r="O978" s="1"/>
    </row>
    <row r="979" hidden="1" spans="1:15">
      <c r="A979" s="1"/>
      <c r="B979" s="1">
        <v>977</v>
      </c>
      <c r="C979" s="1"/>
      <c r="D979" s="1">
        <v>0</v>
      </c>
      <c r="E979" s="1">
        <f t="shared" si="30"/>
        <v>1</v>
      </c>
      <c r="F979" s="1">
        <v>1600</v>
      </c>
      <c r="G979" s="1">
        <v>1600</v>
      </c>
      <c r="H979" s="1">
        <f t="shared" si="31"/>
        <v>1</v>
      </c>
      <c r="I979" s="1">
        <v>1600</v>
      </c>
      <c r="J979" s="1"/>
      <c r="K979" s="1">
        <v>200</v>
      </c>
      <c r="L979" s="1">
        <v>200</v>
      </c>
      <c r="M979" s="1"/>
      <c r="N979" s="1"/>
      <c r="O979" s="1"/>
    </row>
    <row r="980" hidden="1" spans="1:15">
      <c r="A980" s="1"/>
      <c r="B980" s="1">
        <v>978</v>
      </c>
      <c r="C980" s="1">
        <v>2100</v>
      </c>
      <c r="D980" s="1">
        <v>2100</v>
      </c>
      <c r="E980" s="1">
        <f t="shared" si="30"/>
        <v>1</v>
      </c>
      <c r="F980" s="1"/>
      <c r="G980" s="1">
        <v>0</v>
      </c>
      <c r="H980" s="1">
        <f t="shared" si="31"/>
        <v>1</v>
      </c>
      <c r="I980" s="1">
        <v>2100</v>
      </c>
      <c r="J980" s="1"/>
      <c r="K980" s="1">
        <v>800</v>
      </c>
      <c r="L980" s="1">
        <v>800</v>
      </c>
      <c r="M980" s="1"/>
      <c r="N980" s="1"/>
      <c r="O980" s="1"/>
    </row>
    <row r="981" hidden="1" spans="1:15">
      <c r="A981" s="1"/>
      <c r="B981" s="1">
        <v>979</v>
      </c>
      <c r="C981" s="1"/>
      <c r="D981" s="1">
        <v>0</v>
      </c>
      <c r="E981" s="1">
        <f t="shared" si="30"/>
        <v>1</v>
      </c>
      <c r="F981" s="1">
        <v>1800</v>
      </c>
      <c r="G981" s="1">
        <v>1800</v>
      </c>
      <c r="H981" s="1">
        <f t="shared" si="31"/>
        <v>1</v>
      </c>
      <c r="I981" s="1">
        <v>1800</v>
      </c>
      <c r="J981" s="1"/>
      <c r="K981" s="1">
        <v>200</v>
      </c>
      <c r="L981" s="1">
        <v>200</v>
      </c>
      <c r="M981" s="1"/>
      <c r="N981" s="1"/>
      <c r="O981" s="1"/>
    </row>
    <row r="982" hidden="1" spans="1:15">
      <c r="A982" s="1"/>
      <c r="B982" s="1">
        <v>980</v>
      </c>
      <c r="C982" s="1"/>
      <c r="D982" s="1">
        <v>0</v>
      </c>
      <c r="E982" s="1">
        <f t="shared" si="30"/>
        <v>1</v>
      </c>
      <c r="F982" s="1">
        <v>1400</v>
      </c>
      <c r="G982" s="1">
        <v>1400</v>
      </c>
      <c r="H982" s="1">
        <f t="shared" si="31"/>
        <v>1</v>
      </c>
      <c r="I982" s="1">
        <v>1400</v>
      </c>
      <c r="J982" s="1"/>
      <c r="K982" s="1">
        <v>200</v>
      </c>
      <c r="L982" s="1">
        <v>200</v>
      </c>
      <c r="M982" s="1"/>
      <c r="N982" s="1"/>
      <c r="O982" s="1"/>
    </row>
    <row r="983" hidden="1" spans="1:15">
      <c r="A983" s="1"/>
      <c r="B983" s="1">
        <v>981</v>
      </c>
      <c r="C983" s="1"/>
      <c r="D983" s="1">
        <v>0</v>
      </c>
      <c r="E983" s="1">
        <f t="shared" si="30"/>
        <v>1</v>
      </c>
      <c r="F983" s="1">
        <v>1400</v>
      </c>
      <c r="G983" s="1">
        <v>1400</v>
      </c>
      <c r="H983" s="1">
        <f t="shared" si="31"/>
        <v>1</v>
      </c>
      <c r="I983" s="1">
        <v>1400</v>
      </c>
      <c r="J983" s="1"/>
      <c r="K983" s="1">
        <v>200</v>
      </c>
      <c r="L983" s="1">
        <v>200</v>
      </c>
      <c r="M983" s="1"/>
      <c r="N983" s="1"/>
      <c r="O983" s="1"/>
    </row>
    <row r="984" hidden="1" spans="1:15">
      <c r="A984" s="1"/>
      <c r="B984" s="1">
        <v>982</v>
      </c>
      <c r="C984" s="1">
        <v>3000</v>
      </c>
      <c r="D984" s="1">
        <v>3000</v>
      </c>
      <c r="E984" s="1">
        <f t="shared" si="30"/>
        <v>1</v>
      </c>
      <c r="F984" s="1"/>
      <c r="G984" s="1">
        <v>0</v>
      </c>
      <c r="H984" s="1">
        <f t="shared" si="31"/>
        <v>1</v>
      </c>
      <c r="I984" s="1">
        <v>3000</v>
      </c>
      <c r="J984" s="1"/>
      <c r="K984" s="1">
        <v>800</v>
      </c>
      <c r="L984" s="1">
        <v>800</v>
      </c>
      <c r="M984" s="1"/>
      <c r="N984" s="1"/>
      <c r="O984" s="1"/>
    </row>
    <row r="985" hidden="1" spans="1:15">
      <c r="A985" s="1"/>
      <c r="B985" s="1">
        <v>983</v>
      </c>
      <c r="C985" s="1"/>
      <c r="D985" s="1">
        <v>0</v>
      </c>
      <c r="E985" s="1">
        <f t="shared" si="30"/>
        <v>1</v>
      </c>
      <c r="F985" s="1">
        <v>2000</v>
      </c>
      <c r="G985" s="1">
        <v>2000</v>
      </c>
      <c r="H985" s="1">
        <f t="shared" si="31"/>
        <v>1</v>
      </c>
      <c r="I985" s="1">
        <v>2000</v>
      </c>
      <c r="J985" s="1"/>
      <c r="K985" s="1"/>
      <c r="L985" s="1">
        <v>0</v>
      </c>
      <c r="M985" s="1"/>
      <c r="N985" s="1"/>
      <c r="O985" s="1"/>
    </row>
    <row r="986" hidden="1" spans="1:15">
      <c r="A986" s="1"/>
      <c r="B986" s="1">
        <v>984</v>
      </c>
      <c r="C986" s="1"/>
      <c r="D986" s="1">
        <v>0</v>
      </c>
      <c r="E986" s="1">
        <f t="shared" si="30"/>
        <v>1</v>
      </c>
      <c r="F986" s="1">
        <v>1800</v>
      </c>
      <c r="G986" s="1">
        <v>1800</v>
      </c>
      <c r="H986" s="1">
        <f t="shared" si="31"/>
        <v>1</v>
      </c>
      <c r="I986" s="1">
        <v>1800</v>
      </c>
      <c r="J986" s="1"/>
      <c r="K986" s="1"/>
      <c r="L986" s="1">
        <v>0</v>
      </c>
      <c r="M986" s="1"/>
      <c r="N986" s="1"/>
      <c r="O986" s="1"/>
    </row>
    <row r="987" hidden="1" spans="1:15">
      <c r="A987" s="1"/>
      <c r="B987" s="1">
        <v>985</v>
      </c>
      <c r="C987" s="1">
        <v>3000</v>
      </c>
      <c r="D987" s="1">
        <v>3000</v>
      </c>
      <c r="E987" s="1">
        <f t="shared" si="30"/>
        <v>1</v>
      </c>
      <c r="F987" s="1"/>
      <c r="G987" s="1">
        <v>0</v>
      </c>
      <c r="H987" s="1">
        <f t="shared" si="31"/>
        <v>1</v>
      </c>
      <c r="I987" s="1">
        <v>3000</v>
      </c>
      <c r="J987" s="1"/>
      <c r="K987" s="1">
        <v>800</v>
      </c>
      <c r="L987" s="1">
        <v>800</v>
      </c>
      <c r="M987" s="1"/>
      <c r="N987" s="1"/>
      <c r="O987" s="1"/>
    </row>
    <row r="988" hidden="1" spans="1:15">
      <c r="A988" s="1"/>
      <c r="B988" s="1">
        <v>986</v>
      </c>
      <c r="C988" s="1">
        <v>3000</v>
      </c>
      <c r="D988" s="1">
        <v>3000</v>
      </c>
      <c r="E988" s="1">
        <f t="shared" si="30"/>
        <v>1</v>
      </c>
      <c r="F988" s="1"/>
      <c r="G988" s="1">
        <v>0</v>
      </c>
      <c r="H988" s="1">
        <f t="shared" si="31"/>
        <v>1</v>
      </c>
      <c r="I988" s="1">
        <v>3000</v>
      </c>
      <c r="J988" s="1"/>
      <c r="K988" s="1"/>
      <c r="L988" s="1">
        <v>0</v>
      </c>
      <c r="M988" s="1"/>
      <c r="N988" s="1"/>
      <c r="O988" s="1"/>
    </row>
    <row r="989" hidden="1" spans="1:15">
      <c r="A989" s="1"/>
      <c r="B989" s="1">
        <v>987</v>
      </c>
      <c r="C989" s="1">
        <v>2700</v>
      </c>
      <c r="D989" s="1">
        <v>2700</v>
      </c>
      <c r="E989" s="1">
        <f t="shared" si="30"/>
        <v>1</v>
      </c>
      <c r="F989" s="1"/>
      <c r="G989" s="1">
        <v>0</v>
      </c>
      <c r="H989" s="1">
        <f t="shared" si="31"/>
        <v>1</v>
      </c>
      <c r="I989" s="1">
        <v>2700</v>
      </c>
      <c r="J989" s="1"/>
      <c r="K989" s="1"/>
      <c r="L989" s="1">
        <v>0</v>
      </c>
      <c r="M989" s="1"/>
      <c r="N989" s="1"/>
      <c r="O989" s="1"/>
    </row>
    <row r="990" hidden="1" spans="1:15">
      <c r="A990" s="1"/>
      <c r="B990" s="1">
        <v>988</v>
      </c>
      <c r="C990" s="1"/>
      <c r="D990" s="1">
        <v>0</v>
      </c>
      <c r="E990" s="1">
        <f t="shared" si="30"/>
        <v>1</v>
      </c>
      <c r="F990" s="1">
        <v>1600</v>
      </c>
      <c r="G990" s="1">
        <v>1600</v>
      </c>
      <c r="H990" s="1">
        <f t="shared" si="31"/>
        <v>1</v>
      </c>
      <c r="I990" s="1">
        <v>1600</v>
      </c>
      <c r="J990" s="1"/>
      <c r="K990" s="1">
        <v>200</v>
      </c>
      <c r="L990" s="1">
        <v>200</v>
      </c>
      <c r="M990" s="1"/>
      <c r="N990" s="1"/>
      <c r="O990" s="1"/>
    </row>
    <row r="991" hidden="1" spans="1:15">
      <c r="A991" s="1"/>
      <c r="B991" s="1">
        <v>989</v>
      </c>
      <c r="C991" s="1">
        <v>3600</v>
      </c>
      <c r="D991" s="1">
        <v>3600</v>
      </c>
      <c r="E991" s="1">
        <f t="shared" si="30"/>
        <v>1</v>
      </c>
      <c r="F991" s="1"/>
      <c r="G991" s="1">
        <v>0</v>
      </c>
      <c r="H991" s="1">
        <f t="shared" si="31"/>
        <v>1</v>
      </c>
      <c r="I991" s="1">
        <v>3600</v>
      </c>
      <c r="J991" s="1"/>
      <c r="K991" s="1">
        <v>800</v>
      </c>
      <c r="L991" s="1">
        <v>800</v>
      </c>
      <c r="M991" s="1"/>
      <c r="N991" s="1"/>
      <c r="O991" s="1"/>
    </row>
    <row r="992" hidden="1" spans="1:15">
      <c r="A992" s="1"/>
      <c r="B992" s="1">
        <v>990</v>
      </c>
      <c r="C992" s="1">
        <v>3600</v>
      </c>
      <c r="D992" s="1">
        <v>3600</v>
      </c>
      <c r="E992" s="1">
        <f t="shared" si="30"/>
        <v>1</v>
      </c>
      <c r="F992" s="1"/>
      <c r="G992" s="1">
        <v>0</v>
      </c>
      <c r="H992" s="1">
        <f t="shared" si="31"/>
        <v>1</v>
      </c>
      <c r="I992" s="1">
        <v>3600</v>
      </c>
      <c r="J992" s="1"/>
      <c r="K992" s="1">
        <v>800</v>
      </c>
      <c r="L992" s="1">
        <v>800</v>
      </c>
      <c r="M992" s="1"/>
      <c r="N992" s="1"/>
      <c r="O992" s="1"/>
    </row>
    <row r="993" hidden="1" spans="1:15">
      <c r="A993" s="1"/>
      <c r="B993" s="1">
        <v>991</v>
      </c>
      <c r="C993" s="1"/>
      <c r="D993" s="1">
        <v>0</v>
      </c>
      <c r="E993" s="1">
        <f t="shared" si="30"/>
        <v>1</v>
      </c>
      <c r="F993" s="1">
        <v>2200</v>
      </c>
      <c r="G993" s="1">
        <v>2200</v>
      </c>
      <c r="H993" s="1">
        <f t="shared" si="31"/>
        <v>1</v>
      </c>
      <c r="I993" s="1">
        <v>2200</v>
      </c>
      <c r="J993" s="1"/>
      <c r="K993" s="1"/>
      <c r="L993" s="1">
        <v>0</v>
      </c>
      <c r="M993" s="1"/>
      <c r="N993" s="1"/>
      <c r="O993" s="1"/>
    </row>
    <row r="994" hidden="1" spans="1:15">
      <c r="A994" s="1"/>
      <c r="B994" s="1">
        <v>992</v>
      </c>
      <c r="C994" s="1"/>
      <c r="D994" s="1">
        <v>0</v>
      </c>
      <c r="E994" s="1">
        <f t="shared" si="30"/>
        <v>1</v>
      </c>
      <c r="F994" s="1">
        <v>1800</v>
      </c>
      <c r="G994" s="1">
        <v>1800</v>
      </c>
      <c r="H994" s="1">
        <f t="shared" si="31"/>
        <v>1</v>
      </c>
      <c r="I994" s="1">
        <v>1800</v>
      </c>
      <c r="J994" s="1"/>
      <c r="K994" s="1">
        <v>800</v>
      </c>
      <c r="L994" s="1">
        <v>800</v>
      </c>
      <c r="M994" s="1"/>
      <c r="N994" s="1"/>
      <c r="O994" s="1"/>
    </row>
    <row r="995" hidden="1" spans="1:15">
      <c r="A995" s="1"/>
      <c r="B995" s="1">
        <v>993</v>
      </c>
      <c r="C995" s="1">
        <v>2100</v>
      </c>
      <c r="D995" s="1">
        <v>2100</v>
      </c>
      <c r="E995" s="1">
        <f t="shared" si="30"/>
        <v>1</v>
      </c>
      <c r="F995" s="1"/>
      <c r="G995" s="1">
        <v>0</v>
      </c>
      <c r="H995" s="1">
        <f t="shared" si="31"/>
        <v>1</v>
      </c>
      <c r="I995" s="1">
        <v>2100</v>
      </c>
      <c r="J995" s="1"/>
      <c r="K995" s="1"/>
      <c r="L995" s="1">
        <v>0</v>
      </c>
      <c r="M995" s="1"/>
      <c r="N995" s="1"/>
      <c r="O995" s="1"/>
    </row>
    <row r="996" hidden="1" spans="1:15">
      <c r="A996" s="1"/>
      <c r="B996" s="1">
        <v>994</v>
      </c>
      <c r="C996" s="1">
        <v>2700</v>
      </c>
      <c r="D996" s="1">
        <v>2700</v>
      </c>
      <c r="E996" s="1">
        <f t="shared" si="30"/>
        <v>1</v>
      </c>
      <c r="F996" s="1"/>
      <c r="G996" s="1">
        <v>0</v>
      </c>
      <c r="H996" s="1">
        <f t="shared" si="31"/>
        <v>1</v>
      </c>
      <c r="I996" s="1">
        <v>2700</v>
      </c>
      <c r="J996" s="1"/>
      <c r="K996" s="1">
        <v>800</v>
      </c>
      <c r="L996" s="1">
        <v>800</v>
      </c>
      <c r="M996" s="1"/>
      <c r="N996" s="1"/>
      <c r="O996" s="1"/>
    </row>
    <row r="997" hidden="1" spans="1:15">
      <c r="A997" s="1"/>
      <c r="B997" s="1">
        <v>995</v>
      </c>
      <c r="C997" s="1"/>
      <c r="D997" s="1">
        <v>0</v>
      </c>
      <c r="E997" s="1">
        <f t="shared" si="30"/>
        <v>1</v>
      </c>
      <c r="F997" s="1">
        <v>600</v>
      </c>
      <c r="G997" s="1">
        <v>600</v>
      </c>
      <c r="H997" s="1">
        <f t="shared" si="31"/>
        <v>1</v>
      </c>
      <c r="I997" s="1">
        <v>600</v>
      </c>
      <c r="J997" s="1"/>
      <c r="K997" s="1">
        <v>200</v>
      </c>
      <c r="L997" s="1">
        <v>200</v>
      </c>
      <c r="M997" s="1"/>
      <c r="N997" s="1"/>
      <c r="O997" s="1"/>
    </row>
    <row r="998" hidden="1" spans="1:15">
      <c r="A998" s="1"/>
      <c r="B998" s="1">
        <v>996</v>
      </c>
      <c r="C998" s="1"/>
      <c r="D998" s="1">
        <v>0</v>
      </c>
      <c r="E998" s="1">
        <f t="shared" si="30"/>
        <v>1</v>
      </c>
      <c r="F998" s="1">
        <v>2000</v>
      </c>
      <c r="G998" s="1">
        <v>2000</v>
      </c>
      <c r="H998" s="1">
        <f t="shared" si="31"/>
        <v>1</v>
      </c>
      <c r="I998" s="1">
        <v>2000</v>
      </c>
      <c r="J998" s="1"/>
      <c r="K998" s="1">
        <v>200</v>
      </c>
      <c r="L998" s="1">
        <v>200</v>
      </c>
      <c r="M998" s="1"/>
      <c r="N998" s="1"/>
      <c r="O998" s="1"/>
    </row>
    <row r="999" hidden="1" spans="1:15">
      <c r="A999" s="1"/>
      <c r="B999" s="1">
        <v>997</v>
      </c>
      <c r="C999" s="1"/>
      <c r="D999" s="1">
        <v>0</v>
      </c>
      <c r="E999" s="1">
        <f t="shared" si="30"/>
        <v>1</v>
      </c>
      <c r="F999" s="1">
        <v>1400</v>
      </c>
      <c r="G999" s="1">
        <v>1400</v>
      </c>
      <c r="H999" s="1">
        <f t="shared" si="31"/>
        <v>1</v>
      </c>
      <c r="I999" s="1">
        <v>1400</v>
      </c>
      <c r="J999" s="1"/>
      <c r="K999" s="1"/>
      <c r="L999" s="1">
        <v>0</v>
      </c>
      <c r="M999" s="1"/>
      <c r="N999" s="1"/>
      <c r="O999" s="1"/>
    </row>
    <row r="1000" hidden="1" spans="1:15">
      <c r="A1000" s="1"/>
      <c r="B1000" s="1">
        <v>998</v>
      </c>
      <c r="C1000" s="1"/>
      <c r="D1000" s="1">
        <v>0</v>
      </c>
      <c r="E1000" s="1">
        <f t="shared" si="30"/>
        <v>1</v>
      </c>
      <c r="F1000" s="1">
        <v>1200</v>
      </c>
      <c r="G1000" s="1">
        <v>1200</v>
      </c>
      <c r="H1000" s="1">
        <f t="shared" si="31"/>
        <v>1</v>
      </c>
      <c r="I1000" s="1">
        <v>1200</v>
      </c>
      <c r="J1000" s="1"/>
      <c r="K1000" s="1">
        <v>200</v>
      </c>
      <c r="L1000" s="1">
        <v>200</v>
      </c>
      <c r="M1000" s="1"/>
      <c r="N1000" s="1"/>
      <c r="O1000" s="1"/>
    </row>
    <row r="1001" hidden="1" spans="1:15">
      <c r="A1001" s="1"/>
      <c r="B1001" s="1">
        <v>999</v>
      </c>
      <c r="C1001" s="1">
        <v>3600</v>
      </c>
      <c r="D1001" s="1">
        <v>3600</v>
      </c>
      <c r="E1001" s="1">
        <f t="shared" si="30"/>
        <v>1</v>
      </c>
      <c r="F1001" s="1"/>
      <c r="G1001" s="1">
        <v>0</v>
      </c>
      <c r="H1001" s="1">
        <f t="shared" si="31"/>
        <v>1</v>
      </c>
      <c r="I1001" s="1">
        <v>3600</v>
      </c>
      <c r="J1001" s="1"/>
      <c r="K1001" s="1">
        <v>200</v>
      </c>
      <c r="L1001" s="1">
        <v>200</v>
      </c>
      <c r="M1001" s="1"/>
      <c r="N1001" s="1"/>
      <c r="O1001" s="1"/>
    </row>
    <row r="1002" hidden="1" spans="1:15">
      <c r="A1002" s="1"/>
      <c r="B1002" s="1">
        <v>1000</v>
      </c>
      <c r="C1002" s="1">
        <v>3600</v>
      </c>
      <c r="D1002" s="1">
        <v>3600</v>
      </c>
      <c r="E1002" s="1">
        <f t="shared" si="30"/>
        <v>1</v>
      </c>
      <c r="F1002" s="1"/>
      <c r="G1002" s="1">
        <v>0</v>
      </c>
      <c r="H1002" s="1">
        <f t="shared" si="31"/>
        <v>1</v>
      </c>
      <c r="I1002" s="1">
        <v>3600</v>
      </c>
      <c r="J1002" s="1"/>
      <c r="K1002" s="1">
        <v>800</v>
      </c>
      <c r="L1002" s="1">
        <v>800</v>
      </c>
      <c r="M1002" s="1"/>
      <c r="N1002" s="1"/>
      <c r="O1002" s="1"/>
    </row>
    <row r="1003" hidden="1" spans="1:15">
      <c r="A1003" s="1"/>
      <c r="B1003" s="1">
        <v>1001</v>
      </c>
      <c r="C1003" s="1"/>
      <c r="D1003" s="1">
        <v>0</v>
      </c>
      <c r="E1003" s="1">
        <f t="shared" si="30"/>
        <v>1</v>
      </c>
      <c r="F1003" s="1">
        <v>1800</v>
      </c>
      <c r="G1003" s="1">
        <v>1800</v>
      </c>
      <c r="H1003" s="1">
        <f t="shared" si="31"/>
        <v>1</v>
      </c>
      <c r="I1003" s="1">
        <v>1800</v>
      </c>
      <c r="J1003" s="1"/>
      <c r="K1003" s="1">
        <v>200</v>
      </c>
      <c r="L1003" s="1">
        <v>200</v>
      </c>
      <c r="M1003" s="1"/>
      <c r="N1003" s="1"/>
      <c r="O1003" s="1"/>
    </row>
    <row r="1004" hidden="1" spans="1:15">
      <c r="A1004" s="1"/>
      <c r="B1004" s="1">
        <v>1002</v>
      </c>
      <c r="C1004" s="1"/>
      <c r="D1004" s="1">
        <v>0</v>
      </c>
      <c r="E1004" s="1">
        <f t="shared" si="30"/>
        <v>1</v>
      </c>
      <c r="F1004" s="1">
        <v>1200</v>
      </c>
      <c r="G1004" s="1">
        <v>1200</v>
      </c>
      <c r="H1004" s="1">
        <f t="shared" si="31"/>
        <v>1</v>
      </c>
      <c r="I1004" s="1">
        <v>1200</v>
      </c>
      <c r="J1004" s="1"/>
      <c r="K1004" s="1">
        <v>200</v>
      </c>
      <c r="L1004" s="1">
        <v>200</v>
      </c>
      <c r="M1004" s="1"/>
      <c r="N1004" s="1"/>
      <c r="O1004" s="1"/>
    </row>
    <row r="1005" hidden="1" spans="1:15">
      <c r="A1005" s="1"/>
      <c r="B1005" s="1">
        <v>1003</v>
      </c>
      <c r="C1005" s="1"/>
      <c r="D1005" s="1">
        <v>0</v>
      </c>
      <c r="E1005" s="1">
        <f t="shared" si="30"/>
        <v>1</v>
      </c>
      <c r="F1005" s="1">
        <v>2200</v>
      </c>
      <c r="G1005" s="1">
        <v>2200</v>
      </c>
      <c r="H1005" s="1">
        <f t="shared" si="31"/>
        <v>1</v>
      </c>
      <c r="I1005" s="1">
        <v>2200</v>
      </c>
      <c r="J1005" s="1"/>
      <c r="K1005" s="1">
        <v>800</v>
      </c>
      <c r="L1005" s="1">
        <v>800</v>
      </c>
      <c r="M1005" s="1"/>
      <c r="N1005" s="1"/>
      <c r="O1005" s="1"/>
    </row>
    <row r="1006" hidden="1" spans="1:15">
      <c r="A1006" s="1"/>
      <c r="B1006" s="1">
        <v>1004</v>
      </c>
      <c r="C1006" s="1"/>
      <c r="D1006" s="1">
        <v>0</v>
      </c>
      <c r="E1006" s="1">
        <f t="shared" si="30"/>
        <v>1</v>
      </c>
      <c r="F1006" s="1">
        <v>2000</v>
      </c>
      <c r="G1006" s="1">
        <v>2000</v>
      </c>
      <c r="H1006" s="1">
        <f t="shared" si="31"/>
        <v>1</v>
      </c>
      <c r="I1006" s="1">
        <v>2000</v>
      </c>
      <c r="J1006" s="1"/>
      <c r="K1006" s="1">
        <v>200</v>
      </c>
      <c r="L1006" s="1">
        <v>200</v>
      </c>
      <c r="M1006" s="1"/>
      <c r="N1006" s="1"/>
      <c r="O1006" s="1"/>
    </row>
    <row r="1007" hidden="1" spans="1:15">
      <c r="A1007" s="1"/>
      <c r="B1007" s="1">
        <v>1005</v>
      </c>
      <c r="C1007" s="1"/>
      <c r="D1007" s="1">
        <v>0</v>
      </c>
      <c r="E1007" s="1">
        <f t="shared" si="30"/>
        <v>1</v>
      </c>
      <c r="F1007" s="1">
        <v>2200</v>
      </c>
      <c r="G1007" s="1">
        <v>2200</v>
      </c>
      <c r="H1007" s="1">
        <f t="shared" si="31"/>
        <v>1</v>
      </c>
      <c r="I1007" s="1">
        <v>2200</v>
      </c>
      <c r="J1007" s="1"/>
      <c r="K1007" s="1"/>
      <c r="L1007" s="1">
        <v>0</v>
      </c>
      <c r="M1007" s="1"/>
      <c r="N1007" s="1"/>
      <c r="O1007" s="1"/>
    </row>
    <row r="1008" hidden="1" spans="1:15">
      <c r="A1008" s="1"/>
      <c r="B1008" s="1">
        <v>1006</v>
      </c>
      <c r="C1008" s="1"/>
      <c r="D1008" s="1">
        <v>0</v>
      </c>
      <c r="E1008" s="1">
        <f t="shared" si="30"/>
        <v>1</v>
      </c>
      <c r="F1008" s="1">
        <v>2200</v>
      </c>
      <c r="G1008" s="1">
        <v>2200</v>
      </c>
      <c r="H1008" s="1">
        <f t="shared" si="31"/>
        <v>1</v>
      </c>
      <c r="I1008" s="1">
        <v>2200</v>
      </c>
      <c r="J1008" s="1"/>
      <c r="K1008" s="1">
        <v>200</v>
      </c>
      <c r="L1008" s="1">
        <v>200</v>
      </c>
      <c r="M1008" s="1"/>
      <c r="N1008" s="1"/>
      <c r="O1008" s="1"/>
    </row>
    <row r="1009" hidden="1" spans="1:15">
      <c r="A1009" s="1"/>
      <c r="B1009" s="1">
        <v>1007</v>
      </c>
      <c r="C1009" s="1"/>
      <c r="D1009" s="1">
        <v>0</v>
      </c>
      <c r="E1009" s="1">
        <f t="shared" si="30"/>
        <v>1</v>
      </c>
      <c r="F1009" s="1">
        <v>2200</v>
      </c>
      <c r="G1009" s="1">
        <v>2200</v>
      </c>
      <c r="H1009" s="1">
        <f t="shared" si="31"/>
        <v>1</v>
      </c>
      <c r="I1009" s="1">
        <v>2200</v>
      </c>
      <c r="J1009" s="1"/>
      <c r="K1009" s="1">
        <v>200</v>
      </c>
      <c r="L1009" s="1">
        <v>200</v>
      </c>
      <c r="M1009" s="1"/>
      <c r="N1009" s="1"/>
      <c r="O1009" s="1"/>
    </row>
    <row r="1010" hidden="1" spans="1:15">
      <c r="A1010" s="1"/>
      <c r="B1010" s="1">
        <v>1008</v>
      </c>
      <c r="C1010" s="1"/>
      <c r="D1010" s="1">
        <v>0</v>
      </c>
      <c r="E1010" s="1">
        <f t="shared" si="30"/>
        <v>1</v>
      </c>
      <c r="F1010" s="1">
        <v>1000</v>
      </c>
      <c r="G1010" s="1">
        <v>1000</v>
      </c>
      <c r="H1010" s="1">
        <f t="shared" si="31"/>
        <v>1</v>
      </c>
      <c r="I1010" s="1">
        <v>1000</v>
      </c>
      <c r="J1010" s="1"/>
      <c r="K1010" s="1">
        <v>200</v>
      </c>
      <c r="L1010" s="1">
        <v>200</v>
      </c>
      <c r="M1010" s="1"/>
      <c r="N1010" s="1"/>
      <c r="O1010" s="1"/>
    </row>
    <row r="1011" hidden="1" spans="1:15">
      <c r="A1011" s="1"/>
      <c r="B1011" s="1">
        <v>1009</v>
      </c>
      <c r="C1011" s="1"/>
      <c r="D1011" s="1">
        <v>0</v>
      </c>
      <c r="E1011" s="1">
        <f t="shared" si="30"/>
        <v>1</v>
      </c>
      <c r="F1011" s="1">
        <v>800</v>
      </c>
      <c r="G1011" s="1">
        <v>800</v>
      </c>
      <c r="H1011" s="1">
        <f t="shared" si="31"/>
        <v>1</v>
      </c>
      <c r="I1011" s="1">
        <v>800</v>
      </c>
      <c r="J1011" s="1"/>
      <c r="K1011" s="1">
        <v>200</v>
      </c>
      <c r="L1011" s="1">
        <v>200</v>
      </c>
      <c r="M1011" s="1"/>
      <c r="N1011" s="1"/>
      <c r="O1011" s="1"/>
    </row>
    <row r="1012" hidden="1" spans="1:15">
      <c r="A1012" s="1"/>
      <c r="B1012" s="1">
        <v>1010</v>
      </c>
      <c r="C1012" s="1"/>
      <c r="D1012" s="1">
        <v>0</v>
      </c>
      <c r="E1012" s="1">
        <f t="shared" si="30"/>
        <v>1</v>
      </c>
      <c r="F1012" s="1">
        <v>1200</v>
      </c>
      <c r="G1012" s="1">
        <v>1200</v>
      </c>
      <c r="H1012" s="1">
        <f t="shared" si="31"/>
        <v>1</v>
      </c>
      <c r="I1012" s="1">
        <v>1200</v>
      </c>
      <c r="J1012" s="1"/>
      <c r="K1012" s="1">
        <v>800</v>
      </c>
      <c r="L1012" s="1">
        <v>800</v>
      </c>
      <c r="M1012" s="1"/>
      <c r="N1012" s="1"/>
      <c r="O1012" s="1"/>
    </row>
    <row r="1013" hidden="1" spans="1:15">
      <c r="A1013" s="1"/>
      <c r="B1013" s="1">
        <v>1011</v>
      </c>
      <c r="C1013" s="1"/>
      <c r="D1013" s="1">
        <v>0</v>
      </c>
      <c r="E1013" s="1">
        <f t="shared" si="30"/>
        <v>1</v>
      </c>
      <c r="F1013" s="1">
        <v>1200</v>
      </c>
      <c r="G1013" s="1">
        <v>1200</v>
      </c>
      <c r="H1013" s="1">
        <f t="shared" si="31"/>
        <v>1</v>
      </c>
      <c r="I1013" s="1">
        <v>1200</v>
      </c>
      <c r="J1013" s="1"/>
      <c r="K1013" s="1">
        <v>200</v>
      </c>
      <c r="L1013" s="1">
        <v>200</v>
      </c>
      <c r="M1013" s="1"/>
      <c r="N1013" s="1"/>
      <c r="O1013" s="1"/>
    </row>
    <row r="1014" hidden="1" spans="1:15">
      <c r="A1014" s="1"/>
      <c r="B1014" s="1">
        <v>1012</v>
      </c>
      <c r="C1014" s="1"/>
      <c r="D1014" s="1">
        <v>0</v>
      </c>
      <c r="E1014" s="1">
        <f t="shared" si="30"/>
        <v>1</v>
      </c>
      <c r="F1014" s="1">
        <v>800</v>
      </c>
      <c r="G1014" s="1">
        <v>800</v>
      </c>
      <c r="H1014" s="1">
        <f t="shared" si="31"/>
        <v>1</v>
      </c>
      <c r="I1014" s="1">
        <v>800</v>
      </c>
      <c r="J1014" s="1"/>
      <c r="K1014" s="1">
        <v>200</v>
      </c>
      <c r="L1014" s="1">
        <v>200</v>
      </c>
      <c r="M1014" s="1"/>
      <c r="N1014" s="1"/>
      <c r="O1014" s="1"/>
    </row>
    <row r="1015" hidden="1" spans="1:15">
      <c r="A1015" s="1"/>
      <c r="B1015" s="1">
        <v>1013</v>
      </c>
      <c r="C1015" s="1"/>
      <c r="D1015" s="1">
        <v>0</v>
      </c>
      <c r="E1015" s="1">
        <f t="shared" si="30"/>
        <v>1</v>
      </c>
      <c r="F1015" s="1">
        <v>800</v>
      </c>
      <c r="G1015" s="1">
        <v>800</v>
      </c>
      <c r="H1015" s="1">
        <f t="shared" si="31"/>
        <v>1</v>
      </c>
      <c r="I1015" s="1">
        <v>800</v>
      </c>
      <c r="J1015" s="1"/>
      <c r="K1015" s="1">
        <v>200</v>
      </c>
      <c r="L1015" s="1">
        <v>200</v>
      </c>
      <c r="M1015" s="1"/>
      <c r="N1015" s="1"/>
      <c r="O1015" s="1"/>
    </row>
    <row r="1016" hidden="1" spans="1:15">
      <c r="A1016" s="1"/>
      <c r="B1016" s="1">
        <v>1014</v>
      </c>
      <c r="C1016" s="1"/>
      <c r="D1016" s="1">
        <v>0</v>
      </c>
      <c r="E1016" s="1">
        <f t="shared" si="30"/>
        <v>1</v>
      </c>
      <c r="F1016" s="1">
        <v>2000</v>
      </c>
      <c r="G1016" s="1">
        <v>2000</v>
      </c>
      <c r="H1016" s="1">
        <f t="shared" si="31"/>
        <v>1</v>
      </c>
      <c r="I1016" s="1">
        <v>2000</v>
      </c>
      <c r="J1016" s="1"/>
      <c r="K1016" s="1">
        <v>200</v>
      </c>
      <c r="L1016" s="1">
        <v>200</v>
      </c>
      <c r="M1016" s="1"/>
      <c r="N1016" s="1"/>
      <c r="O1016" s="1"/>
    </row>
    <row r="1017" hidden="1" spans="1:15">
      <c r="A1017" s="1"/>
      <c r="B1017" s="1">
        <v>1015</v>
      </c>
      <c r="C1017" s="1"/>
      <c r="D1017" s="1">
        <v>0</v>
      </c>
      <c r="E1017" s="1">
        <f t="shared" si="30"/>
        <v>1</v>
      </c>
      <c r="F1017" s="1">
        <v>800</v>
      </c>
      <c r="G1017" s="1">
        <v>800</v>
      </c>
      <c r="H1017" s="1">
        <f t="shared" si="31"/>
        <v>1</v>
      </c>
      <c r="I1017" s="1">
        <v>800</v>
      </c>
      <c r="J1017" s="1"/>
      <c r="K1017" s="1">
        <v>800</v>
      </c>
      <c r="L1017" s="1">
        <v>800</v>
      </c>
      <c r="M1017" s="1"/>
      <c r="N1017" s="1"/>
      <c r="O1017" s="1"/>
    </row>
    <row r="1018" hidden="1" spans="1:15">
      <c r="A1018" s="1"/>
      <c r="B1018" s="1">
        <v>1016</v>
      </c>
      <c r="C1018" s="1"/>
      <c r="D1018" s="1">
        <v>0</v>
      </c>
      <c r="E1018" s="1">
        <f t="shared" si="30"/>
        <v>1</v>
      </c>
      <c r="F1018" s="1">
        <v>1000</v>
      </c>
      <c r="G1018" s="1">
        <v>1000</v>
      </c>
      <c r="H1018" s="1">
        <f t="shared" si="31"/>
        <v>1</v>
      </c>
      <c r="I1018" s="1">
        <v>1000</v>
      </c>
      <c r="J1018" s="1"/>
      <c r="K1018" s="1">
        <v>200</v>
      </c>
      <c r="L1018" s="1">
        <v>200</v>
      </c>
      <c r="M1018" s="1"/>
      <c r="N1018" s="1"/>
      <c r="O1018" s="1"/>
    </row>
    <row r="1019" hidden="1" spans="1:15">
      <c r="A1019" s="1"/>
      <c r="B1019" s="1">
        <v>1017</v>
      </c>
      <c r="C1019" s="1"/>
      <c r="D1019" s="1">
        <v>0</v>
      </c>
      <c r="E1019" s="1">
        <f t="shared" si="30"/>
        <v>1</v>
      </c>
      <c r="F1019" s="1">
        <v>800</v>
      </c>
      <c r="G1019" s="1">
        <v>800</v>
      </c>
      <c r="H1019" s="1">
        <f t="shared" si="31"/>
        <v>1</v>
      </c>
      <c r="I1019" s="1">
        <v>800</v>
      </c>
      <c r="J1019" s="1"/>
      <c r="K1019" s="1">
        <v>200</v>
      </c>
      <c r="L1019" s="1">
        <v>200</v>
      </c>
      <c r="M1019" s="1"/>
      <c r="N1019" s="1"/>
      <c r="O1019" s="1"/>
    </row>
    <row r="1020" hidden="1" spans="1:15">
      <c r="A1020" s="1"/>
      <c r="B1020" s="1">
        <v>1018</v>
      </c>
      <c r="C1020" s="1"/>
      <c r="D1020" s="1">
        <v>0</v>
      </c>
      <c r="E1020" s="1">
        <f t="shared" si="30"/>
        <v>1</v>
      </c>
      <c r="F1020" s="1">
        <v>1000</v>
      </c>
      <c r="G1020" s="1">
        <v>1000</v>
      </c>
      <c r="H1020" s="1">
        <f t="shared" si="31"/>
        <v>1</v>
      </c>
      <c r="I1020" s="1">
        <v>1000</v>
      </c>
      <c r="J1020" s="1"/>
      <c r="K1020" s="1">
        <v>200</v>
      </c>
      <c r="L1020" s="1">
        <v>200</v>
      </c>
      <c r="M1020" s="1"/>
      <c r="N1020" s="1"/>
      <c r="O1020" s="1"/>
    </row>
    <row r="1021" hidden="1" spans="1:15">
      <c r="A1021" s="1"/>
      <c r="B1021" s="1">
        <v>1019</v>
      </c>
      <c r="C1021" s="1"/>
      <c r="D1021" s="1">
        <v>0</v>
      </c>
      <c r="E1021" s="1">
        <f t="shared" si="30"/>
        <v>1</v>
      </c>
      <c r="F1021" s="1">
        <v>600</v>
      </c>
      <c r="G1021" s="1">
        <v>600</v>
      </c>
      <c r="H1021" s="1">
        <f t="shared" si="31"/>
        <v>1</v>
      </c>
      <c r="I1021" s="1">
        <v>600</v>
      </c>
      <c r="J1021" s="1"/>
      <c r="K1021" s="1">
        <v>200</v>
      </c>
      <c r="L1021" s="1">
        <v>200</v>
      </c>
      <c r="M1021" s="1"/>
      <c r="N1021" s="1"/>
      <c r="O1021" s="1"/>
    </row>
    <row r="1022" hidden="1" spans="1:15">
      <c r="A1022" s="1"/>
      <c r="B1022" s="1">
        <v>1020</v>
      </c>
      <c r="C1022" s="1"/>
      <c r="D1022" s="1">
        <v>0</v>
      </c>
      <c r="E1022" s="1">
        <f t="shared" si="30"/>
        <v>1</v>
      </c>
      <c r="F1022" s="1">
        <v>600</v>
      </c>
      <c r="G1022" s="1">
        <v>600</v>
      </c>
      <c r="H1022" s="1">
        <f t="shared" si="31"/>
        <v>1</v>
      </c>
      <c r="I1022" s="1">
        <v>600</v>
      </c>
      <c r="J1022" s="1"/>
      <c r="K1022" s="1">
        <v>200</v>
      </c>
      <c r="L1022" s="1">
        <v>200</v>
      </c>
      <c r="M1022" s="1"/>
      <c r="N1022" s="1"/>
      <c r="O1022" s="1"/>
    </row>
    <row r="1023" hidden="1" spans="1:15">
      <c r="A1023" s="1"/>
      <c r="B1023" s="1">
        <v>1021</v>
      </c>
      <c r="C1023" s="1"/>
      <c r="D1023" s="1">
        <v>0</v>
      </c>
      <c r="E1023" s="1">
        <f t="shared" si="30"/>
        <v>1</v>
      </c>
      <c r="F1023" s="1">
        <v>2400</v>
      </c>
      <c r="G1023" s="1">
        <v>2400</v>
      </c>
      <c r="H1023" s="1">
        <f t="shared" si="31"/>
        <v>1</v>
      </c>
      <c r="I1023" s="1">
        <v>2400</v>
      </c>
      <c r="J1023" s="1"/>
      <c r="K1023" s="1">
        <v>200</v>
      </c>
      <c r="L1023" s="1">
        <v>200</v>
      </c>
      <c r="M1023" s="1"/>
      <c r="N1023" s="1"/>
      <c r="O1023" s="1"/>
    </row>
    <row r="1024" hidden="1" spans="1:15">
      <c r="A1024" s="1"/>
      <c r="B1024" s="1">
        <v>1022</v>
      </c>
      <c r="C1024" s="1">
        <v>3000</v>
      </c>
      <c r="D1024" s="1">
        <v>3000</v>
      </c>
      <c r="E1024" s="1">
        <f t="shared" si="30"/>
        <v>1</v>
      </c>
      <c r="F1024" s="1"/>
      <c r="G1024" s="1">
        <v>0</v>
      </c>
      <c r="H1024" s="1">
        <f t="shared" si="31"/>
        <v>1</v>
      </c>
      <c r="I1024" s="1">
        <v>3000</v>
      </c>
      <c r="J1024" s="1"/>
      <c r="K1024" s="1">
        <v>200</v>
      </c>
      <c r="L1024" s="1">
        <v>200</v>
      </c>
      <c r="M1024" s="1"/>
      <c r="N1024" s="1"/>
      <c r="O1024" s="1"/>
    </row>
    <row r="1025" hidden="1" spans="1:15">
      <c r="A1025" s="1"/>
      <c r="B1025" s="1">
        <v>1023</v>
      </c>
      <c r="C1025" s="1"/>
      <c r="D1025" s="1">
        <v>0</v>
      </c>
      <c r="E1025" s="1">
        <f t="shared" si="30"/>
        <v>1</v>
      </c>
      <c r="F1025" s="1">
        <v>1400</v>
      </c>
      <c r="G1025" s="1">
        <v>1400</v>
      </c>
      <c r="H1025" s="1">
        <f t="shared" si="31"/>
        <v>1</v>
      </c>
      <c r="I1025" s="1">
        <v>1400</v>
      </c>
      <c r="J1025" s="1"/>
      <c r="K1025" s="1">
        <v>200</v>
      </c>
      <c r="L1025" s="1">
        <v>200</v>
      </c>
      <c r="M1025" s="1"/>
      <c r="N1025" s="1"/>
      <c r="O1025" s="1"/>
    </row>
    <row r="1026" hidden="1" spans="1:15">
      <c r="A1026" s="1"/>
      <c r="B1026" s="1">
        <v>1024</v>
      </c>
      <c r="C1026" s="1"/>
      <c r="D1026" s="1">
        <v>0</v>
      </c>
      <c r="E1026" s="1">
        <f t="shared" si="30"/>
        <v>1</v>
      </c>
      <c r="F1026" s="1">
        <v>600</v>
      </c>
      <c r="G1026" s="1">
        <v>600</v>
      </c>
      <c r="H1026" s="1">
        <f t="shared" si="31"/>
        <v>1</v>
      </c>
      <c r="I1026" s="1">
        <v>600</v>
      </c>
      <c r="J1026" s="1"/>
      <c r="K1026" s="1"/>
      <c r="L1026" s="1">
        <v>0</v>
      </c>
      <c r="M1026" s="1"/>
      <c r="N1026" s="1"/>
      <c r="O1026" s="1"/>
    </row>
    <row r="1027" hidden="1" spans="1:15">
      <c r="A1027" s="1"/>
      <c r="B1027" s="1">
        <v>1025</v>
      </c>
      <c r="C1027" s="1"/>
      <c r="D1027" s="1">
        <v>0</v>
      </c>
      <c r="E1027" s="1">
        <f t="shared" si="30"/>
        <v>1</v>
      </c>
      <c r="F1027" s="1">
        <v>1200</v>
      </c>
      <c r="G1027" s="1">
        <v>1200</v>
      </c>
      <c r="H1027" s="1">
        <f t="shared" si="31"/>
        <v>1</v>
      </c>
      <c r="I1027" s="1">
        <v>1200</v>
      </c>
      <c r="J1027" s="1"/>
      <c r="K1027" s="1">
        <v>200</v>
      </c>
      <c r="L1027" s="1">
        <v>200</v>
      </c>
      <c r="M1027" s="1"/>
      <c r="N1027" s="1"/>
      <c r="O1027" s="1"/>
    </row>
    <row r="1028" hidden="1" spans="1:15">
      <c r="A1028" s="1"/>
      <c r="B1028" s="1">
        <v>1026</v>
      </c>
      <c r="C1028" s="1">
        <v>3600</v>
      </c>
      <c r="D1028" s="1">
        <v>3600</v>
      </c>
      <c r="E1028" s="1">
        <f t="shared" ref="E1028:E1091" si="32">IF(C1028=D1028,1,0)</f>
        <v>1</v>
      </c>
      <c r="F1028" s="1"/>
      <c r="G1028" s="1">
        <v>0</v>
      </c>
      <c r="H1028" s="1">
        <f t="shared" ref="H1028:H1091" si="33">IF(F1028=G1028,1,0)</f>
        <v>1</v>
      </c>
      <c r="I1028" s="1">
        <v>3600</v>
      </c>
      <c r="J1028" s="1"/>
      <c r="K1028" s="1">
        <v>800</v>
      </c>
      <c r="L1028" s="1">
        <v>800</v>
      </c>
      <c r="M1028" s="1"/>
      <c r="N1028" s="1"/>
      <c r="O1028" s="1"/>
    </row>
    <row r="1029" hidden="1" spans="1:15">
      <c r="A1029" s="1"/>
      <c r="B1029" s="1">
        <v>1027</v>
      </c>
      <c r="C1029" s="1">
        <v>3000</v>
      </c>
      <c r="D1029" s="1">
        <v>3000</v>
      </c>
      <c r="E1029" s="1">
        <f t="shared" si="32"/>
        <v>1</v>
      </c>
      <c r="F1029" s="1"/>
      <c r="G1029" s="1">
        <v>0</v>
      </c>
      <c r="H1029" s="1">
        <f t="shared" si="33"/>
        <v>1</v>
      </c>
      <c r="I1029" s="1">
        <v>3000</v>
      </c>
      <c r="J1029" s="1"/>
      <c r="K1029" s="1">
        <v>200</v>
      </c>
      <c r="L1029" s="1">
        <v>200</v>
      </c>
      <c r="M1029" s="1"/>
      <c r="N1029" s="1"/>
      <c r="O1029" s="1"/>
    </row>
    <row r="1030" hidden="1" spans="1:15">
      <c r="A1030" s="1"/>
      <c r="B1030" s="1">
        <v>1028</v>
      </c>
      <c r="C1030" s="1"/>
      <c r="D1030" s="1">
        <v>0</v>
      </c>
      <c r="E1030" s="1">
        <f t="shared" si="32"/>
        <v>1</v>
      </c>
      <c r="F1030" s="1">
        <v>1400</v>
      </c>
      <c r="G1030" s="1">
        <v>1400</v>
      </c>
      <c r="H1030" s="1">
        <f t="shared" si="33"/>
        <v>1</v>
      </c>
      <c r="I1030" s="1">
        <v>1400</v>
      </c>
      <c r="J1030" s="1"/>
      <c r="K1030" s="1"/>
      <c r="L1030" s="1">
        <v>0</v>
      </c>
      <c r="M1030" s="1"/>
      <c r="N1030" s="1"/>
      <c r="O1030" s="1"/>
    </row>
    <row r="1031" hidden="1" spans="1:15">
      <c r="A1031" s="1"/>
      <c r="B1031" s="1">
        <v>1029</v>
      </c>
      <c r="C1031" s="1"/>
      <c r="D1031" s="1">
        <v>0</v>
      </c>
      <c r="E1031" s="1">
        <f t="shared" si="32"/>
        <v>1</v>
      </c>
      <c r="F1031" s="1">
        <v>2000</v>
      </c>
      <c r="G1031" s="1">
        <v>2000</v>
      </c>
      <c r="H1031" s="1">
        <f t="shared" si="33"/>
        <v>1</v>
      </c>
      <c r="I1031" s="1">
        <v>2000</v>
      </c>
      <c r="J1031" s="1"/>
      <c r="K1031" s="1">
        <v>800</v>
      </c>
      <c r="L1031" s="1">
        <v>800</v>
      </c>
      <c r="M1031" s="1"/>
      <c r="N1031" s="1"/>
      <c r="O1031" s="1"/>
    </row>
    <row r="1032" hidden="1" spans="1:15">
      <c r="A1032" s="1"/>
      <c r="B1032" s="1">
        <v>1030</v>
      </c>
      <c r="C1032" s="1">
        <v>3000</v>
      </c>
      <c r="D1032" s="1">
        <v>3000</v>
      </c>
      <c r="E1032" s="1">
        <f t="shared" si="32"/>
        <v>1</v>
      </c>
      <c r="F1032" s="1"/>
      <c r="G1032" s="1">
        <v>0</v>
      </c>
      <c r="H1032" s="1">
        <f t="shared" si="33"/>
        <v>1</v>
      </c>
      <c r="I1032" s="1">
        <v>3000</v>
      </c>
      <c r="J1032" s="1"/>
      <c r="K1032" s="1">
        <v>200</v>
      </c>
      <c r="L1032" s="1">
        <v>200</v>
      </c>
      <c r="M1032" s="1"/>
      <c r="N1032" s="1"/>
      <c r="O1032" s="1"/>
    </row>
    <row r="1033" hidden="1" spans="1:15">
      <c r="A1033" s="1"/>
      <c r="B1033" s="1">
        <v>1031</v>
      </c>
      <c r="C1033" s="1"/>
      <c r="D1033" s="1">
        <v>0</v>
      </c>
      <c r="E1033" s="1">
        <f t="shared" si="32"/>
        <v>1</v>
      </c>
      <c r="F1033" s="1">
        <v>1000</v>
      </c>
      <c r="G1033" s="1">
        <v>1000</v>
      </c>
      <c r="H1033" s="1">
        <f t="shared" si="33"/>
        <v>1</v>
      </c>
      <c r="I1033" s="1">
        <v>1000</v>
      </c>
      <c r="J1033" s="1"/>
      <c r="K1033" s="1">
        <v>800</v>
      </c>
      <c r="L1033" s="1">
        <v>800</v>
      </c>
      <c r="M1033" s="1"/>
      <c r="N1033" s="1"/>
      <c r="O1033" s="1"/>
    </row>
    <row r="1034" hidden="1" spans="1:15">
      <c r="A1034" s="1"/>
      <c r="B1034" s="1">
        <v>1032</v>
      </c>
      <c r="C1034" s="1"/>
      <c r="D1034" s="1">
        <v>0</v>
      </c>
      <c r="E1034" s="1">
        <f t="shared" si="32"/>
        <v>1</v>
      </c>
      <c r="F1034" s="1">
        <v>2200</v>
      </c>
      <c r="G1034" s="1">
        <v>2200</v>
      </c>
      <c r="H1034" s="1">
        <f t="shared" si="33"/>
        <v>1</v>
      </c>
      <c r="I1034" s="1">
        <v>2200</v>
      </c>
      <c r="J1034" s="1"/>
      <c r="K1034" s="1">
        <v>800</v>
      </c>
      <c r="L1034" s="1">
        <v>800</v>
      </c>
      <c r="M1034" s="1"/>
      <c r="N1034" s="1"/>
      <c r="O1034" s="1"/>
    </row>
    <row r="1035" hidden="1" spans="1:15">
      <c r="A1035" s="1"/>
      <c r="B1035" s="1">
        <v>1033</v>
      </c>
      <c r="C1035" s="1"/>
      <c r="D1035" s="1">
        <v>0</v>
      </c>
      <c r="E1035" s="1">
        <f t="shared" si="32"/>
        <v>1</v>
      </c>
      <c r="F1035" s="1">
        <v>2200</v>
      </c>
      <c r="G1035" s="1">
        <v>2200</v>
      </c>
      <c r="H1035" s="1">
        <f t="shared" si="33"/>
        <v>1</v>
      </c>
      <c r="I1035" s="1">
        <v>2200</v>
      </c>
      <c r="J1035" s="1"/>
      <c r="K1035" s="1">
        <v>200</v>
      </c>
      <c r="L1035" s="1">
        <v>200</v>
      </c>
      <c r="M1035" s="1"/>
      <c r="N1035" s="1"/>
      <c r="O1035" s="1"/>
    </row>
    <row r="1036" hidden="1" spans="1:15">
      <c r="A1036" s="1"/>
      <c r="B1036" s="1">
        <v>1034</v>
      </c>
      <c r="C1036" s="1"/>
      <c r="D1036" s="1">
        <v>0</v>
      </c>
      <c r="E1036" s="1">
        <f t="shared" si="32"/>
        <v>1</v>
      </c>
      <c r="F1036" s="1">
        <v>2400</v>
      </c>
      <c r="G1036" s="1">
        <v>2400</v>
      </c>
      <c r="H1036" s="1">
        <f t="shared" si="33"/>
        <v>1</v>
      </c>
      <c r="I1036" s="1">
        <v>2400</v>
      </c>
      <c r="J1036" s="1"/>
      <c r="K1036" s="1">
        <v>200</v>
      </c>
      <c r="L1036" s="1">
        <v>200</v>
      </c>
      <c r="M1036" s="1"/>
      <c r="N1036" s="1"/>
      <c r="O1036" s="1"/>
    </row>
    <row r="1037" hidden="1" spans="1:15">
      <c r="A1037" s="1"/>
      <c r="B1037" s="1">
        <v>1035</v>
      </c>
      <c r="C1037" s="1"/>
      <c r="D1037" s="1">
        <v>0</v>
      </c>
      <c r="E1037" s="1">
        <f t="shared" si="32"/>
        <v>1</v>
      </c>
      <c r="F1037" s="1">
        <v>2400</v>
      </c>
      <c r="G1037" s="1">
        <v>2400</v>
      </c>
      <c r="H1037" s="1">
        <f t="shared" si="33"/>
        <v>1</v>
      </c>
      <c r="I1037" s="1">
        <v>2400</v>
      </c>
      <c r="J1037" s="1"/>
      <c r="K1037" s="1"/>
      <c r="L1037" s="1">
        <v>0</v>
      </c>
      <c r="M1037" s="1"/>
      <c r="N1037" s="1"/>
      <c r="O1037" s="1"/>
    </row>
    <row r="1038" hidden="1" spans="1:15">
      <c r="A1038" s="1"/>
      <c r="B1038" s="1">
        <v>1036</v>
      </c>
      <c r="C1038" s="1"/>
      <c r="D1038" s="1">
        <v>0</v>
      </c>
      <c r="E1038" s="1">
        <f t="shared" si="32"/>
        <v>1</v>
      </c>
      <c r="F1038" s="1">
        <v>2400</v>
      </c>
      <c r="G1038" s="1">
        <v>2400</v>
      </c>
      <c r="H1038" s="1">
        <f t="shared" si="33"/>
        <v>1</v>
      </c>
      <c r="I1038" s="1">
        <v>2400</v>
      </c>
      <c r="J1038" s="1"/>
      <c r="K1038" s="1">
        <v>800</v>
      </c>
      <c r="L1038" s="1">
        <v>800</v>
      </c>
      <c r="M1038" s="1"/>
      <c r="N1038" s="1"/>
      <c r="O1038" s="1"/>
    </row>
    <row r="1039" hidden="1" spans="1:15">
      <c r="A1039" s="1"/>
      <c r="B1039" s="1">
        <v>1037</v>
      </c>
      <c r="C1039" s="1"/>
      <c r="D1039" s="1">
        <v>0</v>
      </c>
      <c r="E1039" s="1">
        <f t="shared" si="32"/>
        <v>1</v>
      </c>
      <c r="F1039" s="1">
        <v>2400</v>
      </c>
      <c r="G1039" s="1">
        <v>2400</v>
      </c>
      <c r="H1039" s="1">
        <f t="shared" si="33"/>
        <v>1</v>
      </c>
      <c r="I1039" s="1">
        <v>2400</v>
      </c>
      <c r="J1039" s="1"/>
      <c r="K1039" s="1">
        <v>800</v>
      </c>
      <c r="L1039" s="1">
        <v>800</v>
      </c>
      <c r="M1039" s="1"/>
      <c r="N1039" s="1"/>
      <c r="O1039" s="1"/>
    </row>
    <row r="1040" hidden="1" spans="1:15">
      <c r="A1040" s="1"/>
      <c r="B1040" s="1">
        <v>1038</v>
      </c>
      <c r="C1040" s="1"/>
      <c r="D1040" s="1">
        <v>0</v>
      </c>
      <c r="E1040" s="1">
        <f t="shared" si="32"/>
        <v>1</v>
      </c>
      <c r="F1040" s="1">
        <v>2000</v>
      </c>
      <c r="G1040" s="1">
        <v>2000</v>
      </c>
      <c r="H1040" s="1">
        <f t="shared" si="33"/>
        <v>1</v>
      </c>
      <c r="I1040" s="1">
        <v>2000</v>
      </c>
      <c r="J1040" s="1"/>
      <c r="K1040" s="1">
        <v>200</v>
      </c>
      <c r="L1040" s="1">
        <v>200</v>
      </c>
      <c r="M1040" s="1"/>
      <c r="N1040" s="1"/>
      <c r="O1040" s="1"/>
    </row>
    <row r="1041" hidden="1" spans="1:15">
      <c r="A1041" s="1"/>
      <c r="B1041" s="1">
        <v>1039</v>
      </c>
      <c r="C1041" s="1"/>
      <c r="D1041" s="1">
        <v>0</v>
      </c>
      <c r="E1041" s="1">
        <f t="shared" si="32"/>
        <v>1</v>
      </c>
      <c r="F1041" s="1">
        <v>2200</v>
      </c>
      <c r="G1041" s="1">
        <v>2200</v>
      </c>
      <c r="H1041" s="1">
        <f t="shared" si="33"/>
        <v>1</v>
      </c>
      <c r="I1041" s="1">
        <v>2200</v>
      </c>
      <c r="J1041" s="1"/>
      <c r="K1041" s="1"/>
      <c r="L1041" s="1">
        <v>0</v>
      </c>
      <c r="M1041" s="1"/>
      <c r="N1041" s="1"/>
      <c r="O1041" s="1"/>
    </row>
    <row r="1042" hidden="1" spans="1:15">
      <c r="A1042" s="1"/>
      <c r="B1042" s="1">
        <v>1040</v>
      </c>
      <c r="C1042" s="1"/>
      <c r="D1042" s="1">
        <v>0</v>
      </c>
      <c r="E1042" s="1">
        <f t="shared" si="32"/>
        <v>1</v>
      </c>
      <c r="F1042" s="1">
        <v>1800</v>
      </c>
      <c r="G1042" s="1">
        <v>1800</v>
      </c>
      <c r="H1042" s="1">
        <f t="shared" si="33"/>
        <v>1</v>
      </c>
      <c r="I1042" s="1">
        <v>1800</v>
      </c>
      <c r="J1042" s="1"/>
      <c r="K1042" s="1"/>
      <c r="L1042" s="1">
        <v>0</v>
      </c>
      <c r="M1042" s="1"/>
      <c r="N1042" s="1"/>
      <c r="O1042" s="1"/>
    </row>
    <row r="1043" hidden="1" spans="1:15">
      <c r="A1043" s="1"/>
      <c r="B1043" s="1">
        <v>1041</v>
      </c>
      <c r="C1043" s="1"/>
      <c r="D1043" s="1">
        <v>0</v>
      </c>
      <c r="E1043" s="1">
        <f t="shared" si="32"/>
        <v>1</v>
      </c>
      <c r="F1043" s="1">
        <v>2200</v>
      </c>
      <c r="G1043" s="1">
        <v>2200</v>
      </c>
      <c r="H1043" s="1">
        <f t="shared" si="33"/>
        <v>1</v>
      </c>
      <c r="I1043" s="1">
        <v>2200</v>
      </c>
      <c r="J1043" s="1"/>
      <c r="K1043" s="1"/>
      <c r="L1043" s="1">
        <v>0</v>
      </c>
      <c r="M1043" s="1"/>
      <c r="N1043" s="1"/>
      <c r="O1043" s="1"/>
    </row>
    <row r="1044" hidden="1" spans="1:15">
      <c r="A1044" s="1"/>
      <c r="B1044" s="1">
        <v>1042</v>
      </c>
      <c r="C1044" s="1"/>
      <c r="D1044" s="1">
        <v>0</v>
      </c>
      <c r="E1044" s="1">
        <f t="shared" si="32"/>
        <v>1</v>
      </c>
      <c r="F1044" s="1">
        <v>2200</v>
      </c>
      <c r="G1044" s="1">
        <v>2200</v>
      </c>
      <c r="H1044" s="1">
        <f t="shared" si="33"/>
        <v>1</v>
      </c>
      <c r="I1044" s="1">
        <v>2200</v>
      </c>
      <c r="J1044" s="1"/>
      <c r="K1044" s="1"/>
      <c r="L1044" s="1">
        <v>0</v>
      </c>
      <c r="M1044" s="1"/>
      <c r="N1044" s="1"/>
      <c r="O1044" s="1"/>
    </row>
    <row r="1045" hidden="1" spans="1:15">
      <c r="A1045" s="1"/>
      <c r="B1045" s="1">
        <v>1043</v>
      </c>
      <c r="C1045" s="1"/>
      <c r="D1045" s="1">
        <v>0</v>
      </c>
      <c r="E1045" s="1">
        <f t="shared" si="32"/>
        <v>1</v>
      </c>
      <c r="F1045" s="1">
        <v>2000</v>
      </c>
      <c r="G1045" s="1">
        <v>2000</v>
      </c>
      <c r="H1045" s="1">
        <f t="shared" si="33"/>
        <v>1</v>
      </c>
      <c r="I1045" s="1">
        <v>2000</v>
      </c>
      <c r="J1045" s="1"/>
      <c r="K1045" s="1">
        <v>200</v>
      </c>
      <c r="L1045" s="1">
        <v>200</v>
      </c>
      <c r="M1045" s="1"/>
      <c r="N1045" s="1"/>
      <c r="O1045" s="1"/>
    </row>
    <row r="1046" hidden="1" spans="1:15">
      <c r="A1046" s="1"/>
      <c r="B1046" s="1">
        <v>1044</v>
      </c>
      <c r="C1046" s="1"/>
      <c r="D1046" s="1">
        <v>0</v>
      </c>
      <c r="E1046" s="1">
        <f t="shared" si="32"/>
        <v>1</v>
      </c>
      <c r="F1046" s="1">
        <v>2000</v>
      </c>
      <c r="G1046" s="1">
        <v>2000</v>
      </c>
      <c r="H1046" s="1">
        <f t="shared" si="33"/>
        <v>1</v>
      </c>
      <c r="I1046" s="1">
        <v>2000</v>
      </c>
      <c r="J1046" s="1"/>
      <c r="K1046" s="1">
        <v>200</v>
      </c>
      <c r="L1046" s="1">
        <v>200</v>
      </c>
      <c r="M1046" s="1"/>
      <c r="N1046" s="1"/>
      <c r="O1046" s="1"/>
    </row>
    <row r="1047" hidden="1" spans="1:15">
      <c r="A1047" s="1"/>
      <c r="B1047" s="1">
        <v>1045</v>
      </c>
      <c r="C1047" s="1"/>
      <c r="D1047" s="1">
        <v>0</v>
      </c>
      <c r="E1047" s="1">
        <f t="shared" si="32"/>
        <v>1</v>
      </c>
      <c r="F1047" s="1">
        <v>600</v>
      </c>
      <c r="G1047" s="1">
        <v>600</v>
      </c>
      <c r="H1047" s="1">
        <f t="shared" si="33"/>
        <v>1</v>
      </c>
      <c r="I1047" s="1">
        <v>600</v>
      </c>
      <c r="J1047" s="1"/>
      <c r="K1047" s="1"/>
      <c r="L1047" s="1">
        <v>0</v>
      </c>
      <c r="M1047" s="1"/>
      <c r="N1047" s="1"/>
      <c r="O1047" s="1"/>
    </row>
    <row r="1048" hidden="1" spans="1:15">
      <c r="A1048" s="1"/>
      <c r="B1048" s="1">
        <v>1046</v>
      </c>
      <c r="C1048" s="1"/>
      <c r="D1048" s="1">
        <v>0</v>
      </c>
      <c r="E1048" s="1">
        <f t="shared" si="32"/>
        <v>1</v>
      </c>
      <c r="F1048" s="1">
        <v>2200</v>
      </c>
      <c r="G1048" s="1">
        <v>2200</v>
      </c>
      <c r="H1048" s="1">
        <f t="shared" si="33"/>
        <v>1</v>
      </c>
      <c r="I1048" s="1">
        <v>2200</v>
      </c>
      <c r="J1048" s="1"/>
      <c r="K1048" s="1">
        <v>200</v>
      </c>
      <c r="L1048" s="1">
        <v>200</v>
      </c>
      <c r="M1048" s="1"/>
      <c r="N1048" s="1"/>
      <c r="O1048" s="1"/>
    </row>
    <row r="1049" hidden="1" spans="1:15">
      <c r="A1049" s="1"/>
      <c r="B1049" s="1">
        <v>1047</v>
      </c>
      <c r="C1049" s="1"/>
      <c r="D1049" s="1">
        <v>0</v>
      </c>
      <c r="E1049" s="1">
        <f t="shared" si="32"/>
        <v>1</v>
      </c>
      <c r="F1049" s="1">
        <v>2200</v>
      </c>
      <c r="G1049" s="1">
        <v>2200</v>
      </c>
      <c r="H1049" s="1">
        <f t="shared" si="33"/>
        <v>1</v>
      </c>
      <c r="I1049" s="1">
        <v>2200</v>
      </c>
      <c r="J1049" s="1"/>
      <c r="K1049" s="1"/>
      <c r="L1049" s="1">
        <v>0</v>
      </c>
      <c r="M1049" s="1"/>
      <c r="N1049" s="1"/>
      <c r="O1049" s="1"/>
    </row>
    <row r="1050" hidden="1" spans="1:15">
      <c r="A1050" s="1"/>
      <c r="B1050" s="1">
        <v>1048</v>
      </c>
      <c r="C1050" s="1">
        <v>3300</v>
      </c>
      <c r="D1050" s="1">
        <v>3300</v>
      </c>
      <c r="E1050" s="1">
        <f t="shared" si="32"/>
        <v>1</v>
      </c>
      <c r="F1050" s="1"/>
      <c r="G1050" s="1">
        <v>0</v>
      </c>
      <c r="H1050" s="1">
        <f t="shared" si="33"/>
        <v>1</v>
      </c>
      <c r="I1050" s="1">
        <v>3300</v>
      </c>
      <c r="J1050" s="1"/>
      <c r="K1050" s="1">
        <v>200</v>
      </c>
      <c r="L1050" s="1">
        <v>200</v>
      </c>
      <c r="M1050" s="1"/>
      <c r="N1050" s="1"/>
      <c r="O1050" s="1"/>
    </row>
    <row r="1051" hidden="1" spans="1:15">
      <c r="A1051" s="1"/>
      <c r="B1051" s="1">
        <v>1049</v>
      </c>
      <c r="C1051" s="1">
        <v>3300</v>
      </c>
      <c r="D1051" s="1">
        <v>3300</v>
      </c>
      <c r="E1051" s="1">
        <f t="shared" si="32"/>
        <v>1</v>
      </c>
      <c r="F1051" s="1"/>
      <c r="G1051" s="1">
        <v>0</v>
      </c>
      <c r="H1051" s="1">
        <f t="shared" si="33"/>
        <v>1</v>
      </c>
      <c r="I1051" s="1">
        <v>3300</v>
      </c>
      <c r="J1051" s="1"/>
      <c r="K1051" s="1">
        <v>200</v>
      </c>
      <c r="L1051" s="1">
        <v>200</v>
      </c>
      <c r="M1051" s="1"/>
      <c r="N1051" s="1"/>
      <c r="O1051" s="1"/>
    </row>
    <row r="1052" hidden="1" spans="1:15">
      <c r="A1052" s="1"/>
      <c r="B1052" s="1">
        <v>1050</v>
      </c>
      <c r="C1052" s="1"/>
      <c r="D1052" s="1">
        <v>0</v>
      </c>
      <c r="E1052" s="1">
        <f t="shared" si="32"/>
        <v>1</v>
      </c>
      <c r="F1052" s="1">
        <v>1200</v>
      </c>
      <c r="G1052" s="1">
        <v>1200</v>
      </c>
      <c r="H1052" s="1">
        <f t="shared" si="33"/>
        <v>1</v>
      </c>
      <c r="I1052" s="1">
        <v>1200</v>
      </c>
      <c r="J1052" s="1"/>
      <c r="K1052" s="1">
        <v>200</v>
      </c>
      <c r="L1052" s="1">
        <v>200</v>
      </c>
      <c r="M1052" s="1"/>
      <c r="N1052" s="1"/>
      <c r="O1052" s="1"/>
    </row>
    <row r="1053" hidden="1" spans="1:15">
      <c r="A1053" s="1"/>
      <c r="B1053" s="1">
        <v>1051</v>
      </c>
      <c r="C1053" s="1"/>
      <c r="D1053" s="1">
        <v>0</v>
      </c>
      <c r="E1053" s="1">
        <f t="shared" si="32"/>
        <v>1</v>
      </c>
      <c r="F1053" s="1">
        <v>600</v>
      </c>
      <c r="G1053" s="1">
        <v>600</v>
      </c>
      <c r="H1053" s="1">
        <f t="shared" si="33"/>
        <v>1</v>
      </c>
      <c r="I1053" s="1">
        <v>600</v>
      </c>
      <c r="J1053" s="1"/>
      <c r="K1053" s="1"/>
      <c r="L1053" s="1">
        <v>0</v>
      </c>
      <c r="M1053" s="1"/>
      <c r="N1053" s="1"/>
      <c r="O1053" s="1"/>
    </row>
    <row r="1054" hidden="1" spans="1:15">
      <c r="A1054" s="1"/>
      <c r="B1054" s="1">
        <v>1052</v>
      </c>
      <c r="C1054" s="1">
        <v>3300</v>
      </c>
      <c r="D1054" s="1">
        <v>3300</v>
      </c>
      <c r="E1054" s="1">
        <f t="shared" si="32"/>
        <v>1</v>
      </c>
      <c r="F1054" s="1"/>
      <c r="G1054" s="1">
        <v>0</v>
      </c>
      <c r="H1054" s="1">
        <f t="shared" si="33"/>
        <v>1</v>
      </c>
      <c r="I1054" s="1">
        <v>3300</v>
      </c>
      <c r="J1054" s="1"/>
      <c r="K1054" s="1">
        <v>200</v>
      </c>
      <c r="L1054" s="1">
        <v>200</v>
      </c>
      <c r="M1054" s="1"/>
      <c r="N1054" s="1"/>
      <c r="O1054" s="1"/>
    </row>
    <row r="1055" hidden="1" spans="1:15">
      <c r="A1055" s="1"/>
      <c r="B1055" s="1">
        <v>1053</v>
      </c>
      <c r="C1055" s="1">
        <v>3300</v>
      </c>
      <c r="D1055" s="1">
        <v>3300</v>
      </c>
      <c r="E1055" s="1">
        <f t="shared" si="32"/>
        <v>1</v>
      </c>
      <c r="F1055" s="1"/>
      <c r="G1055" s="1">
        <v>0</v>
      </c>
      <c r="H1055" s="1">
        <f t="shared" si="33"/>
        <v>1</v>
      </c>
      <c r="I1055" s="1">
        <v>3300</v>
      </c>
      <c r="J1055" s="1"/>
      <c r="K1055" s="1">
        <v>200</v>
      </c>
      <c r="L1055" s="1">
        <v>200</v>
      </c>
      <c r="M1055" s="1"/>
      <c r="N1055" s="1"/>
      <c r="O1055" s="1"/>
    </row>
    <row r="1056" hidden="1" spans="1:15">
      <c r="A1056" s="1"/>
      <c r="B1056" s="1">
        <v>1054</v>
      </c>
      <c r="C1056" s="1"/>
      <c r="D1056" s="1">
        <v>0</v>
      </c>
      <c r="E1056" s="1">
        <f t="shared" si="32"/>
        <v>1</v>
      </c>
      <c r="F1056" s="1">
        <v>800</v>
      </c>
      <c r="G1056" s="1">
        <v>800</v>
      </c>
      <c r="H1056" s="1">
        <f t="shared" si="33"/>
        <v>1</v>
      </c>
      <c r="I1056" s="1">
        <v>800</v>
      </c>
      <c r="J1056" s="1"/>
      <c r="K1056" s="1">
        <v>200</v>
      </c>
      <c r="L1056" s="1">
        <v>200</v>
      </c>
      <c r="M1056" s="1"/>
      <c r="N1056" s="1"/>
      <c r="O1056" s="1"/>
    </row>
    <row r="1057" hidden="1" spans="1:15">
      <c r="A1057" s="1"/>
      <c r="B1057" s="1">
        <v>1055</v>
      </c>
      <c r="C1057" s="1"/>
      <c r="D1057" s="1">
        <v>0</v>
      </c>
      <c r="E1057" s="1">
        <f t="shared" si="32"/>
        <v>1</v>
      </c>
      <c r="F1057" s="1">
        <v>2200</v>
      </c>
      <c r="G1057" s="1">
        <v>2200</v>
      </c>
      <c r="H1057" s="1">
        <f t="shared" si="33"/>
        <v>1</v>
      </c>
      <c r="I1057" s="1">
        <v>2200</v>
      </c>
      <c r="J1057" s="1"/>
      <c r="K1057" s="1">
        <v>200</v>
      </c>
      <c r="L1057" s="1">
        <v>200</v>
      </c>
      <c r="M1057" s="1"/>
      <c r="N1057" s="1"/>
      <c r="O1057" s="1"/>
    </row>
    <row r="1058" hidden="1" spans="1:15">
      <c r="A1058" s="1"/>
      <c r="B1058" s="1">
        <v>1056</v>
      </c>
      <c r="C1058" s="1"/>
      <c r="D1058" s="1">
        <v>0</v>
      </c>
      <c r="E1058" s="1">
        <f t="shared" si="32"/>
        <v>1</v>
      </c>
      <c r="F1058" s="1">
        <v>600</v>
      </c>
      <c r="G1058" s="1">
        <v>600</v>
      </c>
      <c r="H1058" s="1">
        <f t="shared" si="33"/>
        <v>1</v>
      </c>
      <c r="I1058" s="1">
        <v>600</v>
      </c>
      <c r="J1058" s="1"/>
      <c r="K1058" s="1">
        <v>200</v>
      </c>
      <c r="L1058" s="1">
        <v>200</v>
      </c>
      <c r="M1058" s="1"/>
      <c r="N1058" s="1"/>
      <c r="O1058" s="1"/>
    </row>
    <row r="1059" hidden="1" spans="1:15">
      <c r="A1059" s="1"/>
      <c r="B1059" s="1">
        <v>1057</v>
      </c>
      <c r="C1059" s="1"/>
      <c r="D1059" s="1">
        <v>0</v>
      </c>
      <c r="E1059" s="1">
        <f t="shared" si="32"/>
        <v>1</v>
      </c>
      <c r="F1059" s="1">
        <v>2000</v>
      </c>
      <c r="G1059" s="1">
        <v>2000</v>
      </c>
      <c r="H1059" s="1">
        <f t="shared" si="33"/>
        <v>1</v>
      </c>
      <c r="I1059" s="1">
        <v>2000</v>
      </c>
      <c r="J1059" s="1"/>
      <c r="K1059" s="1">
        <v>200</v>
      </c>
      <c r="L1059" s="1">
        <v>200</v>
      </c>
      <c r="M1059" s="1"/>
      <c r="N1059" s="1"/>
      <c r="O1059" s="1"/>
    </row>
    <row r="1060" hidden="1" spans="1:15">
      <c r="A1060" s="1"/>
      <c r="B1060" s="1">
        <v>1058</v>
      </c>
      <c r="C1060" s="1">
        <v>3000</v>
      </c>
      <c r="D1060" s="1">
        <v>3000</v>
      </c>
      <c r="E1060" s="1">
        <f t="shared" si="32"/>
        <v>1</v>
      </c>
      <c r="F1060" s="1"/>
      <c r="G1060" s="1">
        <v>0</v>
      </c>
      <c r="H1060" s="1">
        <f t="shared" si="33"/>
        <v>1</v>
      </c>
      <c r="I1060" s="1">
        <v>3000</v>
      </c>
      <c r="J1060" s="1"/>
      <c r="K1060" s="1"/>
      <c r="L1060" s="1">
        <v>0</v>
      </c>
      <c r="M1060" s="1"/>
      <c r="N1060" s="1"/>
      <c r="O1060" s="1"/>
    </row>
    <row r="1061" hidden="1" spans="1:15">
      <c r="A1061" s="1"/>
      <c r="B1061" s="1">
        <v>1059</v>
      </c>
      <c r="C1061" s="1"/>
      <c r="D1061" s="1">
        <v>0</v>
      </c>
      <c r="E1061" s="1">
        <f t="shared" si="32"/>
        <v>1</v>
      </c>
      <c r="F1061" s="1">
        <v>2000</v>
      </c>
      <c r="G1061" s="1">
        <v>2000</v>
      </c>
      <c r="H1061" s="1">
        <f t="shared" si="33"/>
        <v>1</v>
      </c>
      <c r="I1061" s="1">
        <v>2000</v>
      </c>
      <c r="J1061" s="1"/>
      <c r="K1061" s="1">
        <v>200</v>
      </c>
      <c r="L1061" s="1">
        <v>200</v>
      </c>
      <c r="M1061" s="1"/>
      <c r="N1061" s="1"/>
      <c r="O1061" s="1"/>
    </row>
    <row r="1062" hidden="1" spans="1:15">
      <c r="A1062" s="1"/>
      <c r="B1062" s="1">
        <v>1060</v>
      </c>
      <c r="C1062" s="1">
        <v>3000</v>
      </c>
      <c r="D1062" s="1">
        <v>3000</v>
      </c>
      <c r="E1062" s="1">
        <f t="shared" si="32"/>
        <v>1</v>
      </c>
      <c r="F1062" s="1"/>
      <c r="G1062" s="1">
        <v>0</v>
      </c>
      <c r="H1062" s="1">
        <f t="shared" si="33"/>
        <v>1</v>
      </c>
      <c r="I1062" s="1">
        <v>3000</v>
      </c>
      <c r="J1062" s="1"/>
      <c r="K1062" s="1">
        <v>800</v>
      </c>
      <c r="L1062" s="1">
        <v>800</v>
      </c>
      <c r="M1062" s="1"/>
      <c r="N1062" s="1"/>
      <c r="O1062" s="1"/>
    </row>
    <row r="1063" hidden="1" spans="1:15">
      <c r="A1063" s="1"/>
      <c r="B1063" s="1">
        <v>1061</v>
      </c>
      <c r="C1063" s="1"/>
      <c r="D1063" s="1">
        <v>0</v>
      </c>
      <c r="E1063" s="1">
        <f t="shared" si="32"/>
        <v>1</v>
      </c>
      <c r="F1063" s="1">
        <v>1600</v>
      </c>
      <c r="G1063" s="1">
        <v>1600</v>
      </c>
      <c r="H1063" s="1">
        <f t="shared" si="33"/>
        <v>1</v>
      </c>
      <c r="I1063" s="1">
        <v>1600</v>
      </c>
      <c r="J1063" s="1"/>
      <c r="K1063" s="1"/>
      <c r="L1063" s="1">
        <v>0</v>
      </c>
      <c r="M1063" s="1"/>
      <c r="N1063" s="1"/>
      <c r="O1063" s="1"/>
    </row>
    <row r="1064" hidden="1" spans="1:15">
      <c r="A1064" s="1"/>
      <c r="B1064" s="1">
        <v>1062</v>
      </c>
      <c r="C1064" s="1"/>
      <c r="D1064" s="1">
        <v>0</v>
      </c>
      <c r="E1064" s="1">
        <f t="shared" si="32"/>
        <v>1</v>
      </c>
      <c r="F1064" s="1">
        <v>1200</v>
      </c>
      <c r="G1064" s="1">
        <v>1200</v>
      </c>
      <c r="H1064" s="1">
        <f t="shared" si="33"/>
        <v>1</v>
      </c>
      <c r="I1064" s="1">
        <v>1200</v>
      </c>
      <c r="J1064" s="1"/>
      <c r="K1064" s="1">
        <v>200</v>
      </c>
      <c r="L1064" s="1">
        <v>200</v>
      </c>
      <c r="M1064" s="1"/>
      <c r="N1064" s="1"/>
      <c r="O1064" s="1"/>
    </row>
    <row r="1065" hidden="1" spans="1:15">
      <c r="A1065" s="1"/>
      <c r="B1065" s="1">
        <v>1063</v>
      </c>
      <c r="C1065" s="1"/>
      <c r="D1065" s="1">
        <v>0</v>
      </c>
      <c r="E1065" s="1">
        <f t="shared" si="32"/>
        <v>1</v>
      </c>
      <c r="F1065" s="1">
        <v>2000</v>
      </c>
      <c r="G1065" s="1">
        <v>2000</v>
      </c>
      <c r="H1065" s="1">
        <f t="shared" si="33"/>
        <v>1</v>
      </c>
      <c r="I1065" s="1">
        <v>2000</v>
      </c>
      <c r="J1065" s="1"/>
      <c r="K1065" s="1"/>
      <c r="L1065" s="1">
        <v>0</v>
      </c>
      <c r="M1065" s="1"/>
      <c r="N1065" s="1"/>
      <c r="O1065" s="1"/>
    </row>
    <row r="1066" hidden="1" spans="1:15">
      <c r="A1066" s="1"/>
      <c r="B1066" s="1">
        <v>1064</v>
      </c>
      <c r="C1066" s="1"/>
      <c r="D1066" s="1">
        <v>0</v>
      </c>
      <c r="E1066" s="1">
        <f t="shared" si="32"/>
        <v>1</v>
      </c>
      <c r="F1066" s="1">
        <v>2000</v>
      </c>
      <c r="G1066" s="1">
        <v>2000</v>
      </c>
      <c r="H1066" s="1">
        <f t="shared" si="33"/>
        <v>1</v>
      </c>
      <c r="I1066" s="1">
        <v>2000</v>
      </c>
      <c r="J1066" s="1"/>
      <c r="K1066" s="1"/>
      <c r="L1066" s="1">
        <v>0</v>
      </c>
      <c r="M1066" s="1"/>
      <c r="N1066" s="1"/>
      <c r="O1066" s="1"/>
    </row>
    <row r="1067" hidden="1" spans="1:15">
      <c r="A1067" s="1"/>
      <c r="B1067" s="1">
        <v>1065</v>
      </c>
      <c r="C1067" s="1"/>
      <c r="D1067" s="1">
        <v>0</v>
      </c>
      <c r="E1067" s="1">
        <f t="shared" si="32"/>
        <v>1</v>
      </c>
      <c r="F1067" s="1">
        <v>1400</v>
      </c>
      <c r="G1067" s="1">
        <v>1400</v>
      </c>
      <c r="H1067" s="1">
        <f t="shared" si="33"/>
        <v>1</v>
      </c>
      <c r="I1067" s="1">
        <v>1400</v>
      </c>
      <c r="J1067" s="1"/>
      <c r="K1067" s="1">
        <v>200</v>
      </c>
      <c r="L1067" s="1">
        <v>200</v>
      </c>
      <c r="M1067" s="1"/>
      <c r="N1067" s="1"/>
      <c r="O1067" s="1"/>
    </row>
    <row r="1068" hidden="1" spans="1:15">
      <c r="A1068" s="1"/>
      <c r="B1068" s="1">
        <v>1066</v>
      </c>
      <c r="C1068" s="1"/>
      <c r="D1068" s="1">
        <v>0</v>
      </c>
      <c r="E1068" s="1">
        <f t="shared" si="32"/>
        <v>1</v>
      </c>
      <c r="F1068" s="1">
        <v>1200</v>
      </c>
      <c r="G1068" s="1">
        <v>1200</v>
      </c>
      <c r="H1068" s="1">
        <f t="shared" si="33"/>
        <v>1</v>
      </c>
      <c r="I1068" s="1">
        <v>1200</v>
      </c>
      <c r="J1068" s="1"/>
      <c r="K1068" s="1"/>
      <c r="L1068" s="1">
        <v>0</v>
      </c>
      <c r="M1068" s="1"/>
      <c r="N1068" s="1"/>
      <c r="O1068" s="1"/>
    </row>
    <row r="1069" hidden="1" spans="1:15">
      <c r="A1069" s="1"/>
      <c r="B1069" s="1">
        <v>1067</v>
      </c>
      <c r="C1069" s="1"/>
      <c r="D1069" s="1">
        <v>0</v>
      </c>
      <c r="E1069" s="1">
        <f t="shared" si="32"/>
        <v>1</v>
      </c>
      <c r="F1069" s="1">
        <v>1200</v>
      </c>
      <c r="G1069" s="1">
        <v>1200</v>
      </c>
      <c r="H1069" s="1">
        <f t="shared" si="33"/>
        <v>1</v>
      </c>
      <c r="I1069" s="1">
        <v>1200</v>
      </c>
      <c r="J1069" s="1"/>
      <c r="K1069" s="1"/>
      <c r="L1069" s="1">
        <v>0</v>
      </c>
      <c r="M1069" s="1"/>
      <c r="N1069" s="1"/>
      <c r="O1069" s="1"/>
    </row>
    <row r="1070" hidden="1" spans="1:15">
      <c r="A1070" s="1"/>
      <c r="B1070" s="1">
        <v>1068</v>
      </c>
      <c r="C1070" s="1"/>
      <c r="D1070" s="1">
        <v>0</v>
      </c>
      <c r="E1070" s="1">
        <f t="shared" si="32"/>
        <v>1</v>
      </c>
      <c r="F1070" s="1">
        <v>1200</v>
      </c>
      <c r="G1070" s="1">
        <v>1200</v>
      </c>
      <c r="H1070" s="1">
        <f t="shared" si="33"/>
        <v>1</v>
      </c>
      <c r="I1070" s="1">
        <v>1200</v>
      </c>
      <c r="J1070" s="1"/>
      <c r="K1070" s="1"/>
      <c r="L1070" s="1">
        <v>0</v>
      </c>
      <c r="M1070" s="1"/>
      <c r="N1070" s="1"/>
      <c r="O1070" s="1"/>
    </row>
    <row r="1071" hidden="1" spans="1:15">
      <c r="A1071" s="1"/>
      <c r="B1071" s="1">
        <v>1069</v>
      </c>
      <c r="C1071" s="1"/>
      <c r="D1071" s="1">
        <v>0</v>
      </c>
      <c r="E1071" s="1">
        <f t="shared" si="32"/>
        <v>1</v>
      </c>
      <c r="F1071" s="1">
        <v>1200</v>
      </c>
      <c r="G1071" s="1">
        <v>1200</v>
      </c>
      <c r="H1071" s="1">
        <f t="shared" si="33"/>
        <v>1</v>
      </c>
      <c r="I1071" s="1">
        <v>1200</v>
      </c>
      <c r="J1071" s="1"/>
      <c r="K1071" s="1"/>
      <c r="L1071" s="1">
        <v>0</v>
      </c>
      <c r="M1071" s="1"/>
      <c r="N1071" s="1"/>
      <c r="O1071" s="1"/>
    </row>
    <row r="1072" hidden="1" spans="1:15">
      <c r="A1072" s="1"/>
      <c r="B1072" s="1">
        <v>1070</v>
      </c>
      <c r="C1072" s="1"/>
      <c r="D1072" s="1">
        <v>0</v>
      </c>
      <c r="E1072" s="1">
        <f t="shared" si="32"/>
        <v>1</v>
      </c>
      <c r="F1072" s="1">
        <v>2400</v>
      </c>
      <c r="G1072" s="1">
        <v>2400</v>
      </c>
      <c r="H1072" s="1">
        <f t="shared" si="33"/>
        <v>1</v>
      </c>
      <c r="I1072" s="1">
        <v>2400</v>
      </c>
      <c r="J1072" s="1"/>
      <c r="K1072" s="1">
        <v>200</v>
      </c>
      <c r="L1072" s="1">
        <v>200</v>
      </c>
      <c r="M1072" s="1"/>
      <c r="N1072" s="1"/>
      <c r="O1072" s="1"/>
    </row>
    <row r="1073" hidden="1" spans="1:15">
      <c r="A1073" s="1"/>
      <c r="B1073" s="1">
        <v>1071</v>
      </c>
      <c r="C1073" s="1"/>
      <c r="D1073" s="1">
        <v>0</v>
      </c>
      <c r="E1073" s="1">
        <f t="shared" si="32"/>
        <v>1</v>
      </c>
      <c r="F1073" s="1">
        <v>2400</v>
      </c>
      <c r="G1073" s="1">
        <v>2400</v>
      </c>
      <c r="H1073" s="1">
        <f t="shared" si="33"/>
        <v>1</v>
      </c>
      <c r="I1073" s="1">
        <v>2400</v>
      </c>
      <c r="J1073" s="1"/>
      <c r="K1073" s="1">
        <v>200</v>
      </c>
      <c r="L1073" s="1">
        <v>200</v>
      </c>
      <c r="M1073" s="1"/>
      <c r="N1073" s="1"/>
      <c r="O1073" s="1"/>
    </row>
    <row r="1074" hidden="1" spans="1:15">
      <c r="A1074" s="1"/>
      <c r="B1074" s="1">
        <v>1072</v>
      </c>
      <c r="C1074" s="1"/>
      <c r="D1074" s="1">
        <v>0</v>
      </c>
      <c r="E1074" s="1">
        <f t="shared" si="32"/>
        <v>1</v>
      </c>
      <c r="F1074" s="1">
        <v>2400</v>
      </c>
      <c r="G1074" s="1">
        <v>2400</v>
      </c>
      <c r="H1074" s="1">
        <f t="shared" si="33"/>
        <v>1</v>
      </c>
      <c r="I1074" s="1">
        <v>2400</v>
      </c>
      <c r="J1074" s="1"/>
      <c r="K1074" s="1">
        <v>200</v>
      </c>
      <c r="L1074" s="1">
        <v>200</v>
      </c>
      <c r="M1074" s="1"/>
      <c r="N1074" s="1"/>
      <c r="O1074" s="1"/>
    </row>
    <row r="1075" hidden="1" spans="1:15">
      <c r="A1075" s="1"/>
      <c r="B1075" s="1">
        <v>1073</v>
      </c>
      <c r="C1075" s="1"/>
      <c r="D1075" s="1">
        <v>0</v>
      </c>
      <c r="E1075" s="1">
        <f t="shared" si="32"/>
        <v>1</v>
      </c>
      <c r="F1075" s="1">
        <v>2400</v>
      </c>
      <c r="G1075" s="1">
        <v>2400</v>
      </c>
      <c r="H1075" s="1">
        <f t="shared" si="33"/>
        <v>1</v>
      </c>
      <c r="I1075" s="1">
        <v>2400</v>
      </c>
      <c r="J1075" s="1"/>
      <c r="K1075" s="1"/>
      <c r="L1075" s="1">
        <v>0</v>
      </c>
      <c r="M1075" s="1"/>
      <c r="N1075" s="1"/>
      <c r="O1075" s="1"/>
    </row>
    <row r="1076" hidden="1" spans="1:15">
      <c r="A1076" s="1"/>
      <c r="B1076" s="1">
        <v>1074</v>
      </c>
      <c r="C1076" s="1"/>
      <c r="D1076" s="1">
        <v>0</v>
      </c>
      <c r="E1076" s="1">
        <f t="shared" si="32"/>
        <v>1</v>
      </c>
      <c r="F1076" s="1">
        <v>2400</v>
      </c>
      <c r="G1076" s="1">
        <v>2400</v>
      </c>
      <c r="H1076" s="1">
        <f t="shared" si="33"/>
        <v>1</v>
      </c>
      <c r="I1076" s="1">
        <v>2400</v>
      </c>
      <c r="J1076" s="1"/>
      <c r="K1076" s="1">
        <v>200</v>
      </c>
      <c r="L1076" s="1">
        <v>200</v>
      </c>
      <c r="M1076" s="1"/>
      <c r="N1076" s="1"/>
      <c r="O1076" s="1"/>
    </row>
    <row r="1077" hidden="1" spans="1:15">
      <c r="A1077" s="1"/>
      <c r="B1077" s="1">
        <v>1075</v>
      </c>
      <c r="C1077" s="1"/>
      <c r="D1077" s="1">
        <v>0</v>
      </c>
      <c r="E1077" s="1">
        <f t="shared" si="32"/>
        <v>1</v>
      </c>
      <c r="F1077" s="1">
        <v>2400</v>
      </c>
      <c r="G1077" s="1">
        <v>2400</v>
      </c>
      <c r="H1077" s="1">
        <f t="shared" si="33"/>
        <v>1</v>
      </c>
      <c r="I1077" s="1">
        <v>2400</v>
      </c>
      <c r="J1077" s="1"/>
      <c r="K1077" s="1"/>
      <c r="L1077" s="1">
        <v>0</v>
      </c>
      <c r="M1077" s="1"/>
      <c r="N1077" s="1"/>
      <c r="O1077" s="1"/>
    </row>
    <row r="1078" hidden="1" spans="1:15">
      <c r="A1078" s="1"/>
      <c r="B1078" s="1">
        <v>1076</v>
      </c>
      <c r="C1078" s="1"/>
      <c r="D1078" s="1">
        <v>0</v>
      </c>
      <c r="E1078" s="1">
        <f t="shared" si="32"/>
        <v>1</v>
      </c>
      <c r="F1078" s="1">
        <v>2200</v>
      </c>
      <c r="G1078" s="1">
        <v>2200</v>
      </c>
      <c r="H1078" s="1">
        <f t="shared" si="33"/>
        <v>1</v>
      </c>
      <c r="I1078" s="1">
        <v>2200</v>
      </c>
      <c r="J1078" s="1"/>
      <c r="K1078" s="1"/>
      <c r="L1078" s="1">
        <v>0</v>
      </c>
      <c r="M1078" s="1"/>
      <c r="N1078" s="1"/>
      <c r="O1078" s="1"/>
    </row>
    <row r="1079" hidden="1" spans="1:15">
      <c r="A1079" s="1"/>
      <c r="B1079" s="1">
        <v>1077</v>
      </c>
      <c r="C1079" s="1"/>
      <c r="D1079" s="1">
        <v>0</v>
      </c>
      <c r="E1079" s="1">
        <f t="shared" si="32"/>
        <v>1</v>
      </c>
      <c r="F1079" s="1">
        <v>2400</v>
      </c>
      <c r="G1079" s="1">
        <v>2400</v>
      </c>
      <c r="H1079" s="1">
        <f t="shared" si="33"/>
        <v>1</v>
      </c>
      <c r="I1079" s="1">
        <v>2400</v>
      </c>
      <c r="J1079" s="1"/>
      <c r="K1079" s="1">
        <v>200</v>
      </c>
      <c r="L1079" s="1">
        <v>200</v>
      </c>
      <c r="M1079" s="1"/>
      <c r="N1079" s="1"/>
      <c r="O1079" s="1"/>
    </row>
    <row r="1080" hidden="1" spans="1:15">
      <c r="A1080" s="1"/>
      <c r="B1080" s="1">
        <v>1078</v>
      </c>
      <c r="C1080" s="1"/>
      <c r="D1080" s="1">
        <v>0</v>
      </c>
      <c r="E1080" s="1">
        <f t="shared" si="32"/>
        <v>1</v>
      </c>
      <c r="F1080" s="1">
        <v>1000</v>
      </c>
      <c r="G1080" s="1">
        <v>1000</v>
      </c>
      <c r="H1080" s="1">
        <f t="shared" si="33"/>
        <v>1</v>
      </c>
      <c r="I1080" s="1">
        <v>1000</v>
      </c>
      <c r="J1080" s="1"/>
      <c r="K1080" s="1">
        <v>800</v>
      </c>
      <c r="L1080" s="1">
        <v>800</v>
      </c>
      <c r="M1080" s="1"/>
      <c r="N1080" s="1"/>
      <c r="O1080" s="1"/>
    </row>
    <row r="1081" hidden="1" spans="1:15">
      <c r="A1081" s="1"/>
      <c r="B1081" s="1">
        <v>1079</v>
      </c>
      <c r="C1081" s="1"/>
      <c r="D1081" s="1">
        <v>0</v>
      </c>
      <c r="E1081" s="1">
        <f t="shared" si="32"/>
        <v>1</v>
      </c>
      <c r="F1081" s="1">
        <v>2000</v>
      </c>
      <c r="G1081" s="1">
        <v>2000</v>
      </c>
      <c r="H1081" s="1">
        <f t="shared" si="33"/>
        <v>1</v>
      </c>
      <c r="I1081" s="1">
        <v>2000</v>
      </c>
      <c r="J1081" s="1"/>
      <c r="K1081" s="1">
        <v>800</v>
      </c>
      <c r="L1081" s="1">
        <v>800</v>
      </c>
      <c r="M1081" s="1"/>
      <c r="N1081" s="1"/>
      <c r="O1081" s="1"/>
    </row>
    <row r="1082" hidden="1" spans="1:15">
      <c r="A1082" s="1"/>
      <c r="B1082" s="1">
        <v>1080</v>
      </c>
      <c r="C1082" s="1"/>
      <c r="D1082" s="1">
        <v>0</v>
      </c>
      <c r="E1082" s="1">
        <f t="shared" si="32"/>
        <v>1</v>
      </c>
      <c r="F1082" s="1">
        <v>2000</v>
      </c>
      <c r="G1082" s="1">
        <v>2000</v>
      </c>
      <c r="H1082" s="1">
        <f t="shared" si="33"/>
        <v>1</v>
      </c>
      <c r="I1082" s="1">
        <v>2000</v>
      </c>
      <c r="J1082" s="1"/>
      <c r="K1082" s="1">
        <v>200</v>
      </c>
      <c r="L1082" s="1">
        <v>200</v>
      </c>
      <c r="M1082" s="1"/>
      <c r="N1082" s="1"/>
      <c r="O1082" s="1"/>
    </row>
    <row r="1083" hidden="1" spans="1:15">
      <c r="A1083" s="1"/>
      <c r="B1083" s="1">
        <v>1081</v>
      </c>
      <c r="C1083" s="1"/>
      <c r="D1083" s="1">
        <v>0</v>
      </c>
      <c r="E1083" s="1">
        <f t="shared" si="32"/>
        <v>1</v>
      </c>
      <c r="F1083" s="1">
        <v>2400</v>
      </c>
      <c r="G1083" s="1">
        <v>2400</v>
      </c>
      <c r="H1083" s="1">
        <f t="shared" si="33"/>
        <v>1</v>
      </c>
      <c r="I1083" s="1">
        <v>2400</v>
      </c>
      <c r="J1083" s="1"/>
      <c r="K1083" s="1"/>
      <c r="L1083" s="1">
        <v>0</v>
      </c>
      <c r="M1083" s="1"/>
      <c r="N1083" s="1"/>
      <c r="O1083" s="1"/>
    </row>
    <row r="1084" hidden="1" spans="1:15">
      <c r="A1084" s="1"/>
      <c r="B1084" s="1">
        <v>1082</v>
      </c>
      <c r="C1084" s="1"/>
      <c r="D1084" s="1">
        <v>0</v>
      </c>
      <c r="E1084" s="1">
        <f t="shared" si="32"/>
        <v>1</v>
      </c>
      <c r="F1084" s="1">
        <v>1200</v>
      </c>
      <c r="G1084" s="1">
        <v>1200</v>
      </c>
      <c r="H1084" s="1">
        <f t="shared" si="33"/>
        <v>1</v>
      </c>
      <c r="I1084" s="1">
        <v>1200</v>
      </c>
      <c r="J1084" s="1"/>
      <c r="K1084" s="1"/>
      <c r="L1084" s="1">
        <v>0</v>
      </c>
      <c r="M1084" s="1"/>
      <c r="N1084" s="1"/>
      <c r="O1084" s="1"/>
    </row>
    <row r="1085" hidden="1" spans="1:15">
      <c r="A1085" s="1"/>
      <c r="B1085" s="1">
        <v>1083</v>
      </c>
      <c r="C1085" s="1"/>
      <c r="D1085" s="1">
        <v>0</v>
      </c>
      <c r="E1085" s="1">
        <f t="shared" si="32"/>
        <v>1</v>
      </c>
      <c r="F1085" s="1">
        <v>1600</v>
      </c>
      <c r="G1085" s="1">
        <v>1600</v>
      </c>
      <c r="H1085" s="1">
        <f t="shared" si="33"/>
        <v>1</v>
      </c>
      <c r="I1085" s="1">
        <v>1600</v>
      </c>
      <c r="J1085" s="1"/>
      <c r="K1085" s="1">
        <v>200</v>
      </c>
      <c r="L1085" s="1">
        <v>200</v>
      </c>
      <c r="M1085" s="1"/>
      <c r="N1085" s="1"/>
      <c r="O1085" s="1"/>
    </row>
    <row r="1086" hidden="1" spans="1:15">
      <c r="A1086" s="1"/>
      <c r="B1086" s="1">
        <v>1084</v>
      </c>
      <c r="C1086" s="1"/>
      <c r="D1086" s="1">
        <v>0</v>
      </c>
      <c r="E1086" s="1">
        <f t="shared" si="32"/>
        <v>1</v>
      </c>
      <c r="F1086" s="1">
        <v>1400</v>
      </c>
      <c r="G1086" s="1">
        <v>1400</v>
      </c>
      <c r="H1086" s="1">
        <f t="shared" si="33"/>
        <v>1</v>
      </c>
      <c r="I1086" s="1">
        <v>1400</v>
      </c>
      <c r="J1086" s="1"/>
      <c r="K1086" s="1">
        <v>800</v>
      </c>
      <c r="L1086" s="1">
        <v>800</v>
      </c>
      <c r="M1086" s="1"/>
      <c r="N1086" s="1"/>
      <c r="O1086" s="1"/>
    </row>
    <row r="1087" hidden="1" spans="1:15">
      <c r="A1087" s="1"/>
      <c r="B1087" s="1">
        <v>1085</v>
      </c>
      <c r="C1087" s="1"/>
      <c r="D1087" s="1">
        <v>0</v>
      </c>
      <c r="E1087" s="1">
        <f t="shared" si="32"/>
        <v>1</v>
      </c>
      <c r="F1087" s="1">
        <v>1800</v>
      </c>
      <c r="G1087" s="1">
        <v>1800</v>
      </c>
      <c r="H1087" s="1">
        <f t="shared" si="33"/>
        <v>1</v>
      </c>
      <c r="I1087" s="1">
        <v>1800</v>
      </c>
      <c r="J1087" s="1"/>
      <c r="K1087" s="1">
        <v>200</v>
      </c>
      <c r="L1087" s="1">
        <v>200</v>
      </c>
      <c r="M1087" s="1"/>
      <c r="N1087" s="1"/>
      <c r="O1087" s="1"/>
    </row>
    <row r="1088" hidden="1" spans="1:15">
      <c r="A1088" s="1"/>
      <c r="B1088" s="1">
        <v>1086</v>
      </c>
      <c r="C1088" s="1"/>
      <c r="D1088" s="1">
        <v>0</v>
      </c>
      <c r="E1088" s="1">
        <f t="shared" si="32"/>
        <v>1</v>
      </c>
      <c r="F1088" s="1">
        <v>2000</v>
      </c>
      <c r="G1088" s="1">
        <v>2000</v>
      </c>
      <c r="H1088" s="1">
        <f t="shared" si="33"/>
        <v>1</v>
      </c>
      <c r="I1088" s="1">
        <v>2000</v>
      </c>
      <c r="J1088" s="1"/>
      <c r="K1088" s="1"/>
      <c r="L1088" s="1">
        <v>0</v>
      </c>
      <c r="M1088" s="1"/>
      <c r="N1088" s="1"/>
      <c r="O1088" s="1"/>
    </row>
    <row r="1089" hidden="1" spans="1:15">
      <c r="A1089" s="1"/>
      <c r="B1089" s="1">
        <v>1087</v>
      </c>
      <c r="C1089" s="1"/>
      <c r="D1089" s="1">
        <v>0</v>
      </c>
      <c r="E1089" s="1">
        <f t="shared" si="32"/>
        <v>1</v>
      </c>
      <c r="F1089" s="1">
        <v>1600</v>
      </c>
      <c r="G1089" s="1">
        <v>1600</v>
      </c>
      <c r="H1089" s="1">
        <f t="shared" si="33"/>
        <v>1</v>
      </c>
      <c r="I1089" s="1">
        <v>1600</v>
      </c>
      <c r="J1089" s="1"/>
      <c r="K1089" s="1">
        <v>200</v>
      </c>
      <c r="L1089" s="1">
        <v>200</v>
      </c>
      <c r="M1089" s="1"/>
      <c r="N1089" s="1"/>
      <c r="O1089" s="1"/>
    </row>
    <row r="1090" hidden="1" spans="1:15">
      <c r="A1090" s="1"/>
      <c r="B1090" s="1">
        <v>1088</v>
      </c>
      <c r="C1090" s="1"/>
      <c r="D1090" s="1">
        <v>0</v>
      </c>
      <c r="E1090" s="1">
        <f t="shared" si="32"/>
        <v>1</v>
      </c>
      <c r="F1090" s="1">
        <v>1600</v>
      </c>
      <c r="G1090" s="1">
        <v>1600</v>
      </c>
      <c r="H1090" s="1">
        <f t="shared" si="33"/>
        <v>1</v>
      </c>
      <c r="I1090" s="1">
        <v>1600</v>
      </c>
      <c r="J1090" s="1"/>
      <c r="K1090" s="1">
        <v>200</v>
      </c>
      <c r="L1090" s="1">
        <v>200</v>
      </c>
      <c r="M1090" s="1"/>
      <c r="N1090" s="1"/>
      <c r="O1090" s="1"/>
    </row>
    <row r="1091" hidden="1" spans="1:15">
      <c r="A1091" s="1"/>
      <c r="B1091" s="1">
        <v>1089</v>
      </c>
      <c r="C1091" s="1"/>
      <c r="D1091" s="1">
        <v>0</v>
      </c>
      <c r="E1091" s="1">
        <f t="shared" si="32"/>
        <v>1</v>
      </c>
      <c r="F1091" s="1">
        <v>1200</v>
      </c>
      <c r="G1091" s="1">
        <v>1200</v>
      </c>
      <c r="H1091" s="1">
        <f t="shared" si="33"/>
        <v>1</v>
      </c>
      <c r="I1091" s="1">
        <v>1200</v>
      </c>
      <c r="J1091" s="1"/>
      <c r="K1091" s="1">
        <v>200</v>
      </c>
      <c r="L1091" s="1">
        <v>200</v>
      </c>
      <c r="M1091" s="1"/>
      <c r="N1091" s="1"/>
      <c r="O1091" s="1"/>
    </row>
    <row r="1092" hidden="1" spans="1:15">
      <c r="A1092" s="1"/>
      <c r="B1092" s="1">
        <v>1090</v>
      </c>
      <c r="C1092" s="1"/>
      <c r="D1092" s="1">
        <v>0</v>
      </c>
      <c r="E1092" s="1">
        <f t="shared" ref="E1092:E1155" si="34">IF(C1092=D1092,1,0)</f>
        <v>1</v>
      </c>
      <c r="F1092" s="1">
        <v>1600</v>
      </c>
      <c r="G1092" s="1">
        <v>1600</v>
      </c>
      <c r="H1092" s="1">
        <f t="shared" ref="H1092:H1155" si="35">IF(F1092=G1092,1,0)</f>
        <v>1</v>
      </c>
      <c r="I1092" s="1">
        <v>1600</v>
      </c>
      <c r="J1092" s="1"/>
      <c r="K1092" s="1"/>
      <c r="L1092" s="1">
        <v>0</v>
      </c>
      <c r="M1092" s="1"/>
      <c r="N1092" s="1"/>
      <c r="O1092" s="1"/>
    </row>
    <row r="1093" hidden="1" spans="1:15">
      <c r="A1093" s="1"/>
      <c r="B1093" s="1">
        <v>1091</v>
      </c>
      <c r="C1093" s="1"/>
      <c r="D1093" s="1">
        <v>0</v>
      </c>
      <c r="E1093" s="1">
        <f t="shared" si="34"/>
        <v>1</v>
      </c>
      <c r="F1093" s="1">
        <v>1600</v>
      </c>
      <c r="G1093" s="1">
        <v>1600</v>
      </c>
      <c r="H1093" s="1">
        <f t="shared" si="35"/>
        <v>1</v>
      </c>
      <c r="I1093" s="1">
        <v>1600</v>
      </c>
      <c r="J1093" s="1"/>
      <c r="K1093" s="1"/>
      <c r="L1093" s="1">
        <v>0</v>
      </c>
      <c r="M1093" s="1"/>
      <c r="N1093" s="1"/>
      <c r="O1093" s="1"/>
    </row>
    <row r="1094" hidden="1" spans="1:15">
      <c r="A1094" s="1"/>
      <c r="B1094" s="1">
        <v>1092</v>
      </c>
      <c r="C1094" s="1"/>
      <c r="D1094" s="1">
        <v>0</v>
      </c>
      <c r="E1094" s="1">
        <f t="shared" si="34"/>
        <v>1</v>
      </c>
      <c r="F1094" s="1">
        <v>2000</v>
      </c>
      <c r="G1094" s="1">
        <v>2000</v>
      </c>
      <c r="H1094" s="1">
        <f t="shared" si="35"/>
        <v>1</v>
      </c>
      <c r="I1094" s="1">
        <v>2000</v>
      </c>
      <c r="J1094" s="1"/>
      <c r="K1094" s="1">
        <v>200</v>
      </c>
      <c r="L1094" s="1">
        <v>200</v>
      </c>
      <c r="M1094" s="1"/>
      <c r="N1094" s="1"/>
      <c r="O1094" s="1"/>
    </row>
    <row r="1095" hidden="1" spans="1:15">
      <c r="A1095" s="1"/>
      <c r="B1095" s="1">
        <v>1093</v>
      </c>
      <c r="C1095" s="1"/>
      <c r="D1095" s="1">
        <v>0</v>
      </c>
      <c r="E1095" s="1">
        <f t="shared" si="34"/>
        <v>1</v>
      </c>
      <c r="F1095" s="1">
        <v>1800</v>
      </c>
      <c r="G1095" s="1">
        <v>1800</v>
      </c>
      <c r="H1095" s="1">
        <f t="shared" si="35"/>
        <v>1</v>
      </c>
      <c r="I1095" s="1">
        <v>1800</v>
      </c>
      <c r="J1095" s="1"/>
      <c r="K1095" s="1"/>
      <c r="L1095" s="1">
        <v>0</v>
      </c>
      <c r="M1095" s="1"/>
      <c r="N1095" s="1"/>
      <c r="O1095" s="1"/>
    </row>
    <row r="1096" hidden="1" spans="1:15">
      <c r="A1096" s="1"/>
      <c r="B1096" s="1">
        <v>1094</v>
      </c>
      <c r="C1096" s="1"/>
      <c r="D1096" s="1">
        <v>0</v>
      </c>
      <c r="E1096" s="1">
        <f t="shared" si="34"/>
        <v>1</v>
      </c>
      <c r="F1096" s="1">
        <v>1200</v>
      </c>
      <c r="G1096" s="1">
        <v>1200</v>
      </c>
      <c r="H1096" s="1">
        <f t="shared" si="35"/>
        <v>1</v>
      </c>
      <c r="I1096" s="1">
        <v>1200</v>
      </c>
      <c r="J1096" s="1"/>
      <c r="K1096" s="1"/>
      <c r="L1096" s="1">
        <v>0</v>
      </c>
      <c r="M1096" s="1"/>
      <c r="N1096" s="1"/>
      <c r="O1096" s="1"/>
    </row>
    <row r="1097" hidden="1" spans="1:15">
      <c r="A1097" s="1"/>
      <c r="B1097" s="1">
        <v>1095</v>
      </c>
      <c r="C1097" s="1"/>
      <c r="D1097" s="1">
        <v>0</v>
      </c>
      <c r="E1097" s="1">
        <f t="shared" si="34"/>
        <v>1</v>
      </c>
      <c r="F1097" s="1">
        <v>1400</v>
      </c>
      <c r="G1097" s="1">
        <v>1400</v>
      </c>
      <c r="H1097" s="1">
        <f t="shared" si="35"/>
        <v>1</v>
      </c>
      <c r="I1097" s="1">
        <v>1400</v>
      </c>
      <c r="J1097" s="1"/>
      <c r="K1097" s="1">
        <v>200</v>
      </c>
      <c r="L1097" s="1">
        <v>200</v>
      </c>
      <c r="M1097" s="1"/>
      <c r="N1097" s="1"/>
      <c r="O1097" s="1"/>
    </row>
    <row r="1098" hidden="1" spans="1:15">
      <c r="A1098" s="1"/>
      <c r="B1098" s="1">
        <v>1096</v>
      </c>
      <c r="C1098" s="1"/>
      <c r="D1098" s="1">
        <v>0</v>
      </c>
      <c r="E1098" s="1">
        <f t="shared" si="34"/>
        <v>1</v>
      </c>
      <c r="F1098" s="1">
        <v>600</v>
      </c>
      <c r="G1098" s="1">
        <v>600</v>
      </c>
      <c r="H1098" s="1">
        <f t="shared" si="35"/>
        <v>1</v>
      </c>
      <c r="I1098" s="1">
        <v>600</v>
      </c>
      <c r="J1098" s="1"/>
      <c r="K1098" s="1"/>
      <c r="L1098" s="1">
        <v>0</v>
      </c>
      <c r="M1098" s="1"/>
      <c r="N1098" s="1"/>
      <c r="O1098" s="1"/>
    </row>
    <row r="1099" hidden="1" spans="1:15">
      <c r="A1099" s="1"/>
      <c r="B1099" s="1">
        <v>1097</v>
      </c>
      <c r="C1099" s="1"/>
      <c r="D1099" s="1">
        <v>0</v>
      </c>
      <c r="E1099" s="1">
        <f t="shared" si="34"/>
        <v>1</v>
      </c>
      <c r="F1099" s="1">
        <v>800</v>
      </c>
      <c r="G1099" s="1">
        <v>800</v>
      </c>
      <c r="H1099" s="1">
        <f t="shared" si="35"/>
        <v>1</v>
      </c>
      <c r="I1099" s="1">
        <v>800</v>
      </c>
      <c r="J1099" s="1"/>
      <c r="K1099" s="1">
        <v>800</v>
      </c>
      <c r="L1099" s="1">
        <v>800</v>
      </c>
      <c r="M1099" s="1"/>
      <c r="N1099" s="1"/>
      <c r="O1099" s="1"/>
    </row>
    <row r="1100" hidden="1" spans="1:15">
      <c r="A1100" s="1"/>
      <c r="B1100" s="1">
        <v>1098</v>
      </c>
      <c r="C1100" s="1"/>
      <c r="D1100" s="1">
        <v>0</v>
      </c>
      <c r="E1100" s="1">
        <f t="shared" si="34"/>
        <v>1</v>
      </c>
      <c r="F1100" s="1">
        <v>1600</v>
      </c>
      <c r="G1100" s="1">
        <v>1600</v>
      </c>
      <c r="H1100" s="1">
        <f t="shared" si="35"/>
        <v>1</v>
      </c>
      <c r="I1100" s="1">
        <v>1600</v>
      </c>
      <c r="J1100" s="1"/>
      <c r="K1100" s="1">
        <v>200</v>
      </c>
      <c r="L1100" s="1">
        <v>200</v>
      </c>
      <c r="M1100" s="1"/>
      <c r="N1100" s="1"/>
      <c r="O1100" s="1"/>
    </row>
    <row r="1101" hidden="1" spans="1:15">
      <c r="A1101" s="1"/>
      <c r="B1101" s="1">
        <v>1099</v>
      </c>
      <c r="C1101" s="1"/>
      <c r="D1101" s="1">
        <v>0</v>
      </c>
      <c r="E1101" s="1">
        <f t="shared" si="34"/>
        <v>1</v>
      </c>
      <c r="F1101" s="1">
        <v>2000</v>
      </c>
      <c r="G1101" s="1">
        <v>2000</v>
      </c>
      <c r="H1101" s="1">
        <f t="shared" si="35"/>
        <v>1</v>
      </c>
      <c r="I1101" s="1">
        <v>2000</v>
      </c>
      <c r="J1101" s="1"/>
      <c r="K1101" s="1">
        <v>200</v>
      </c>
      <c r="L1101" s="1">
        <v>200</v>
      </c>
      <c r="M1101" s="1"/>
      <c r="N1101" s="1"/>
      <c r="O1101" s="1"/>
    </row>
    <row r="1102" hidden="1" spans="1:15">
      <c r="A1102" s="1"/>
      <c r="B1102" s="1">
        <v>1100</v>
      </c>
      <c r="C1102" s="1"/>
      <c r="D1102" s="1">
        <v>0</v>
      </c>
      <c r="E1102" s="1">
        <f t="shared" si="34"/>
        <v>1</v>
      </c>
      <c r="F1102" s="1">
        <v>800</v>
      </c>
      <c r="G1102" s="1">
        <v>800</v>
      </c>
      <c r="H1102" s="1">
        <f t="shared" si="35"/>
        <v>1</v>
      </c>
      <c r="I1102" s="1">
        <v>800</v>
      </c>
      <c r="J1102" s="1"/>
      <c r="K1102" s="1"/>
      <c r="L1102" s="1">
        <v>0</v>
      </c>
      <c r="M1102" s="1"/>
      <c r="N1102" s="1"/>
      <c r="O1102" s="1"/>
    </row>
    <row r="1103" hidden="1" spans="1:15">
      <c r="A1103" s="1"/>
      <c r="B1103" s="1">
        <v>1101</v>
      </c>
      <c r="C1103" s="1"/>
      <c r="D1103" s="1">
        <v>0</v>
      </c>
      <c r="E1103" s="1">
        <f t="shared" si="34"/>
        <v>1</v>
      </c>
      <c r="F1103" s="1">
        <v>1600</v>
      </c>
      <c r="G1103" s="1">
        <v>1600</v>
      </c>
      <c r="H1103" s="1">
        <f t="shared" si="35"/>
        <v>1</v>
      </c>
      <c r="I1103" s="1">
        <v>1600</v>
      </c>
      <c r="J1103" s="1"/>
      <c r="K1103" s="1"/>
      <c r="L1103" s="1">
        <v>0</v>
      </c>
      <c r="M1103" s="1"/>
      <c r="N1103" s="1"/>
      <c r="O1103" s="1"/>
    </row>
    <row r="1104" hidden="1" spans="1:15">
      <c r="A1104" s="1"/>
      <c r="B1104" s="1">
        <v>1102</v>
      </c>
      <c r="C1104" s="1"/>
      <c r="D1104" s="1">
        <v>0</v>
      </c>
      <c r="E1104" s="1">
        <f t="shared" si="34"/>
        <v>1</v>
      </c>
      <c r="F1104" s="1">
        <v>1600</v>
      </c>
      <c r="G1104" s="1">
        <v>1600</v>
      </c>
      <c r="H1104" s="1">
        <f t="shared" si="35"/>
        <v>1</v>
      </c>
      <c r="I1104" s="1">
        <v>1600</v>
      </c>
      <c r="J1104" s="1"/>
      <c r="K1104" s="1"/>
      <c r="L1104" s="1">
        <v>0</v>
      </c>
      <c r="M1104" s="1"/>
      <c r="N1104" s="1"/>
      <c r="O1104" s="1"/>
    </row>
    <row r="1105" hidden="1" spans="1:15">
      <c r="A1105" s="1"/>
      <c r="B1105" s="1">
        <v>1103</v>
      </c>
      <c r="C1105" s="1"/>
      <c r="D1105" s="1">
        <v>0</v>
      </c>
      <c r="E1105" s="1">
        <f t="shared" si="34"/>
        <v>1</v>
      </c>
      <c r="F1105" s="1">
        <v>2400</v>
      </c>
      <c r="G1105" s="1">
        <v>2400</v>
      </c>
      <c r="H1105" s="1">
        <f t="shared" si="35"/>
        <v>1</v>
      </c>
      <c r="I1105" s="1">
        <v>2400</v>
      </c>
      <c r="J1105" s="1"/>
      <c r="K1105" s="1">
        <v>200</v>
      </c>
      <c r="L1105" s="1">
        <v>200</v>
      </c>
      <c r="M1105" s="1"/>
      <c r="N1105" s="1"/>
      <c r="O1105" s="1"/>
    </row>
    <row r="1106" hidden="1" spans="1:15">
      <c r="A1106" s="1"/>
      <c r="B1106" s="1">
        <v>1104</v>
      </c>
      <c r="C1106" s="1">
        <v>3600</v>
      </c>
      <c r="D1106" s="1">
        <v>3600</v>
      </c>
      <c r="E1106" s="1">
        <f t="shared" si="34"/>
        <v>1</v>
      </c>
      <c r="F1106" s="1"/>
      <c r="G1106" s="1">
        <v>0</v>
      </c>
      <c r="H1106" s="1">
        <f t="shared" si="35"/>
        <v>1</v>
      </c>
      <c r="I1106" s="1">
        <v>3600</v>
      </c>
      <c r="J1106" s="1"/>
      <c r="K1106" s="1">
        <v>200</v>
      </c>
      <c r="L1106" s="1">
        <v>200</v>
      </c>
      <c r="M1106" s="1"/>
      <c r="N1106" s="1"/>
      <c r="O1106" s="1"/>
    </row>
    <row r="1107" hidden="1" spans="1:15">
      <c r="A1107" s="1"/>
      <c r="B1107" s="1">
        <v>1105</v>
      </c>
      <c r="C1107" s="1"/>
      <c r="D1107" s="1">
        <v>0</v>
      </c>
      <c r="E1107" s="1">
        <f t="shared" si="34"/>
        <v>1</v>
      </c>
      <c r="F1107" s="1">
        <v>2000</v>
      </c>
      <c r="G1107" s="1">
        <v>2000</v>
      </c>
      <c r="H1107" s="1">
        <f t="shared" si="35"/>
        <v>1</v>
      </c>
      <c r="I1107" s="1">
        <v>2000</v>
      </c>
      <c r="J1107" s="1"/>
      <c r="K1107" s="1">
        <v>200</v>
      </c>
      <c r="L1107" s="1">
        <v>200</v>
      </c>
      <c r="M1107" s="1"/>
      <c r="N1107" s="1"/>
      <c r="O1107" s="1"/>
    </row>
    <row r="1108" hidden="1" spans="1:15">
      <c r="A1108" s="1"/>
      <c r="B1108" s="1">
        <v>1106</v>
      </c>
      <c r="C1108" s="1"/>
      <c r="D1108" s="1">
        <v>0</v>
      </c>
      <c r="E1108" s="1">
        <f t="shared" si="34"/>
        <v>1</v>
      </c>
      <c r="F1108" s="1">
        <v>2000</v>
      </c>
      <c r="G1108" s="1">
        <v>2000</v>
      </c>
      <c r="H1108" s="1">
        <f t="shared" si="35"/>
        <v>1</v>
      </c>
      <c r="I1108" s="1">
        <v>2000</v>
      </c>
      <c r="J1108" s="1"/>
      <c r="K1108" s="1">
        <v>200</v>
      </c>
      <c r="L1108" s="1">
        <v>200</v>
      </c>
      <c r="M1108" s="1"/>
      <c r="N1108" s="1"/>
      <c r="O1108" s="1"/>
    </row>
    <row r="1109" hidden="1" spans="1:15">
      <c r="A1109" s="1"/>
      <c r="B1109" s="1">
        <v>1107</v>
      </c>
      <c r="C1109" s="1"/>
      <c r="D1109" s="1">
        <v>0</v>
      </c>
      <c r="E1109" s="1">
        <f t="shared" si="34"/>
        <v>1</v>
      </c>
      <c r="F1109" s="1">
        <v>2000</v>
      </c>
      <c r="G1109" s="1">
        <v>2000</v>
      </c>
      <c r="H1109" s="1">
        <f t="shared" si="35"/>
        <v>1</v>
      </c>
      <c r="I1109" s="1">
        <v>2000</v>
      </c>
      <c r="J1109" s="1"/>
      <c r="K1109" s="1"/>
      <c r="L1109" s="1">
        <v>0</v>
      </c>
      <c r="M1109" s="1"/>
      <c r="N1109" s="1"/>
      <c r="O1109" s="1"/>
    </row>
    <row r="1110" hidden="1" spans="1:15">
      <c r="A1110" s="1"/>
      <c r="B1110" s="1">
        <v>1108</v>
      </c>
      <c r="C1110" s="1"/>
      <c r="D1110" s="1">
        <v>0</v>
      </c>
      <c r="E1110" s="1">
        <f t="shared" si="34"/>
        <v>1</v>
      </c>
      <c r="F1110" s="1">
        <v>2000</v>
      </c>
      <c r="G1110" s="1">
        <v>2000</v>
      </c>
      <c r="H1110" s="1">
        <f t="shared" si="35"/>
        <v>1</v>
      </c>
      <c r="I1110" s="1">
        <v>2000</v>
      </c>
      <c r="J1110" s="1"/>
      <c r="K1110" s="1">
        <v>200</v>
      </c>
      <c r="L1110" s="1">
        <v>200</v>
      </c>
      <c r="M1110" s="1"/>
      <c r="N1110" s="1"/>
      <c r="O1110" s="1"/>
    </row>
    <row r="1111" hidden="1" spans="1:15">
      <c r="A1111" s="1"/>
      <c r="B1111" s="1">
        <v>1109</v>
      </c>
      <c r="C1111" s="1"/>
      <c r="D1111" s="1">
        <v>0</v>
      </c>
      <c r="E1111" s="1">
        <f t="shared" si="34"/>
        <v>1</v>
      </c>
      <c r="F1111" s="1">
        <v>2000</v>
      </c>
      <c r="G1111" s="1">
        <v>2000</v>
      </c>
      <c r="H1111" s="1">
        <f t="shared" si="35"/>
        <v>1</v>
      </c>
      <c r="I1111" s="1">
        <v>2000</v>
      </c>
      <c r="J1111" s="1"/>
      <c r="K1111" s="1">
        <v>200</v>
      </c>
      <c r="L1111" s="1">
        <v>200</v>
      </c>
      <c r="M1111" s="1"/>
      <c r="N1111" s="1"/>
      <c r="O1111" s="1"/>
    </row>
    <row r="1112" hidden="1" spans="1:15">
      <c r="A1112" s="1"/>
      <c r="B1112" s="1">
        <v>1110</v>
      </c>
      <c r="C1112" s="1"/>
      <c r="D1112" s="1">
        <v>0</v>
      </c>
      <c r="E1112" s="1">
        <f t="shared" si="34"/>
        <v>1</v>
      </c>
      <c r="F1112" s="1">
        <v>2000</v>
      </c>
      <c r="G1112" s="1">
        <v>2000</v>
      </c>
      <c r="H1112" s="1">
        <f t="shared" si="35"/>
        <v>1</v>
      </c>
      <c r="I1112" s="1">
        <v>2000</v>
      </c>
      <c r="J1112" s="1"/>
      <c r="K1112" s="1"/>
      <c r="L1112" s="1">
        <v>0</v>
      </c>
      <c r="M1112" s="1"/>
      <c r="N1112" s="1"/>
      <c r="O1112" s="1"/>
    </row>
    <row r="1113" hidden="1" spans="1:15">
      <c r="A1113" s="1"/>
      <c r="B1113" s="1">
        <v>1111</v>
      </c>
      <c r="C1113" s="1"/>
      <c r="D1113" s="1">
        <v>0</v>
      </c>
      <c r="E1113" s="1">
        <f t="shared" si="34"/>
        <v>1</v>
      </c>
      <c r="F1113" s="1">
        <v>2000</v>
      </c>
      <c r="G1113" s="1">
        <v>2000</v>
      </c>
      <c r="H1113" s="1">
        <f t="shared" si="35"/>
        <v>1</v>
      </c>
      <c r="I1113" s="1">
        <v>2000</v>
      </c>
      <c r="J1113" s="1"/>
      <c r="K1113" s="1">
        <v>200</v>
      </c>
      <c r="L1113" s="1">
        <v>200</v>
      </c>
      <c r="M1113" s="1"/>
      <c r="N1113" s="1"/>
      <c r="O1113" s="1"/>
    </row>
    <row r="1114" hidden="1" spans="1:15">
      <c r="A1114" s="1"/>
      <c r="B1114" s="1">
        <v>1112</v>
      </c>
      <c r="C1114" s="1">
        <v>3300</v>
      </c>
      <c r="D1114" s="1">
        <v>3300</v>
      </c>
      <c r="E1114" s="1">
        <f t="shared" si="34"/>
        <v>1</v>
      </c>
      <c r="F1114" s="1"/>
      <c r="G1114" s="1">
        <v>0</v>
      </c>
      <c r="H1114" s="1">
        <f t="shared" si="35"/>
        <v>1</v>
      </c>
      <c r="I1114" s="1">
        <v>3300</v>
      </c>
      <c r="J1114" s="1"/>
      <c r="K1114" s="1">
        <v>800</v>
      </c>
      <c r="L1114" s="1">
        <v>800</v>
      </c>
      <c r="M1114" s="1"/>
      <c r="N1114" s="1"/>
      <c r="O1114" s="1"/>
    </row>
    <row r="1115" hidden="1" spans="1:15">
      <c r="A1115" s="1"/>
      <c r="B1115" s="1">
        <v>1113</v>
      </c>
      <c r="C1115" s="1">
        <v>3300</v>
      </c>
      <c r="D1115" s="1">
        <v>3300</v>
      </c>
      <c r="E1115" s="1">
        <f t="shared" si="34"/>
        <v>1</v>
      </c>
      <c r="F1115" s="1"/>
      <c r="G1115" s="1">
        <v>0</v>
      </c>
      <c r="H1115" s="1">
        <f t="shared" si="35"/>
        <v>1</v>
      </c>
      <c r="I1115" s="1">
        <v>3300</v>
      </c>
      <c r="J1115" s="1"/>
      <c r="K1115" s="1">
        <v>800</v>
      </c>
      <c r="L1115" s="1">
        <v>800</v>
      </c>
      <c r="M1115" s="1"/>
      <c r="N1115" s="1"/>
      <c r="O1115" s="1"/>
    </row>
    <row r="1116" hidden="1" spans="1:15">
      <c r="A1116" s="1"/>
      <c r="B1116" s="1">
        <v>1114</v>
      </c>
      <c r="C1116" s="1">
        <v>3600</v>
      </c>
      <c r="D1116" s="1">
        <v>3600</v>
      </c>
      <c r="E1116" s="1">
        <f t="shared" si="34"/>
        <v>1</v>
      </c>
      <c r="F1116" s="1"/>
      <c r="G1116" s="1">
        <v>0</v>
      </c>
      <c r="H1116" s="1">
        <f t="shared" si="35"/>
        <v>1</v>
      </c>
      <c r="I1116" s="1">
        <v>3600</v>
      </c>
      <c r="J1116" s="1"/>
      <c r="K1116" s="1">
        <v>800</v>
      </c>
      <c r="L1116" s="1">
        <v>800</v>
      </c>
      <c r="M1116" s="1"/>
      <c r="N1116" s="1"/>
      <c r="O1116" s="1"/>
    </row>
    <row r="1117" hidden="1" spans="1:15">
      <c r="A1117" s="1"/>
      <c r="B1117" s="1">
        <v>1115</v>
      </c>
      <c r="C1117" s="1"/>
      <c r="D1117" s="1">
        <v>0</v>
      </c>
      <c r="E1117" s="1">
        <f t="shared" si="34"/>
        <v>1</v>
      </c>
      <c r="F1117" s="1">
        <v>2400</v>
      </c>
      <c r="G1117" s="1">
        <v>2400</v>
      </c>
      <c r="H1117" s="1">
        <f t="shared" si="35"/>
        <v>1</v>
      </c>
      <c r="I1117" s="1">
        <v>2400</v>
      </c>
      <c r="J1117" s="1"/>
      <c r="K1117" s="1">
        <v>200</v>
      </c>
      <c r="L1117" s="1">
        <v>200</v>
      </c>
      <c r="M1117" s="1"/>
      <c r="N1117" s="1"/>
      <c r="O1117" s="1"/>
    </row>
    <row r="1118" hidden="1" spans="1:15">
      <c r="A1118" s="1"/>
      <c r="B1118" s="1">
        <v>1116</v>
      </c>
      <c r="C1118" s="1"/>
      <c r="D1118" s="1">
        <v>0</v>
      </c>
      <c r="E1118" s="1">
        <f t="shared" si="34"/>
        <v>1</v>
      </c>
      <c r="F1118" s="1">
        <v>1000</v>
      </c>
      <c r="G1118" s="1">
        <v>1000</v>
      </c>
      <c r="H1118" s="1">
        <f t="shared" si="35"/>
        <v>1</v>
      </c>
      <c r="I1118" s="1">
        <v>1000</v>
      </c>
      <c r="J1118" s="1"/>
      <c r="K1118" s="1"/>
      <c r="L1118" s="1">
        <v>0</v>
      </c>
      <c r="M1118" s="1"/>
      <c r="N1118" s="1"/>
      <c r="O1118" s="1"/>
    </row>
    <row r="1119" hidden="1" spans="1:15">
      <c r="A1119" s="1"/>
      <c r="B1119" s="1">
        <v>1117</v>
      </c>
      <c r="C1119" s="1"/>
      <c r="D1119" s="1">
        <v>0</v>
      </c>
      <c r="E1119" s="1">
        <f t="shared" si="34"/>
        <v>1</v>
      </c>
      <c r="F1119" s="1">
        <v>800</v>
      </c>
      <c r="G1119" s="1">
        <v>800</v>
      </c>
      <c r="H1119" s="1">
        <f t="shared" si="35"/>
        <v>1</v>
      </c>
      <c r="I1119" s="1">
        <v>800</v>
      </c>
      <c r="J1119" s="1"/>
      <c r="K1119" s="1">
        <v>200</v>
      </c>
      <c r="L1119" s="1">
        <v>200</v>
      </c>
      <c r="M1119" s="1"/>
      <c r="N1119" s="1"/>
      <c r="O1119" s="1"/>
    </row>
    <row r="1120" hidden="1" spans="1:15">
      <c r="A1120" s="1"/>
      <c r="B1120" s="1">
        <v>1118</v>
      </c>
      <c r="C1120" s="1"/>
      <c r="D1120" s="1">
        <v>0</v>
      </c>
      <c r="E1120" s="1">
        <f t="shared" si="34"/>
        <v>1</v>
      </c>
      <c r="F1120" s="1">
        <v>1200</v>
      </c>
      <c r="G1120" s="1">
        <v>1200</v>
      </c>
      <c r="H1120" s="1">
        <f t="shared" si="35"/>
        <v>1</v>
      </c>
      <c r="I1120" s="1">
        <v>1200</v>
      </c>
      <c r="J1120" s="1"/>
      <c r="K1120" s="1"/>
      <c r="L1120" s="1">
        <v>0</v>
      </c>
      <c r="M1120" s="1"/>
      <c r="N1120" s="1"/>
      <c r="O1120" s="1"/>
    </row>
    <row r="1121" hidden="1" spans="1:15">
      <c r="A1121" s="1"/>
      <c r="B1121" s="1">
        <v>1119</v>
      </c>
      <c r="C1121" s="1"/>
      <c r="D1121" s="1">
        <v>0</v>
      </c>
      <c r="E1121" s="1">
        <f t="shared" si="34"/>
        <v>1</v>
      </c>
      <c r="F1121" s="1">
        <v>2200</v>
      </c>
      <c r="G1121" s="1">
        <v>2200</v>
      </c>
      <c r="H1121" s="1">
        <f t="shared" si="35"/>
        <v>1</v>
      </c>
      <c r="I1121" s="1">
        <v>2200</v>
      </c>
      <c r="J1121" s="1"/>
      <c r="K1121" s="1">
        <v>200</v>
      </c>
      <c r="L1121" s="1">
        <v>200</v>
      </c>
      <c r="M1121" s="1"/>
      <c r="N1121" s="1"/>
      <c r="O1121" s="1"/>
    </row>
    <row r="1122" hidden="1" spans="1:15">
      <c r="A1122" s="1"/>
      <c r="B1122" s="1">
        <v>1120</v>
      </c>
      <c r="C1122" s="1"/>
      <c r="D1122" s="1">
        <v>0</v>
      </c>
      <c r="E1122" s="1">
        <f t="shared" si="34"/>
        <v>1</v>
      </c>
      <c r="F1122" s="1">
        <v>1000</v>
      </c>
      <c r="G1122" s="1">
        <v>1000</v>
      </c>
      <c r="H1122" s="1">
        <f t="shared" si="35"/>
        <v>1</v>
      </c>
      <c r="I1122" s="1">
        <v>1000</v>
      </c>
      <c r="J1122" s="1"/>
      <c r="K1122" s="1"/>
      <c r="L1122" s="1">
        <v>0</v>
      </c>
      <c r="M1122" s="1"/>
      <c r="N1122" s="1"/>
      <c r="O1122" s="1"/>
    </row>
    <row r="1123" hidden="1" spans="1:15">
      <c r="A1123" s="1"/>
      <c r="B1123" s="1">
        <v>1121</v>
      </c>
      <c r="C1123" s="1"/>
      <c r="D1123" s="1">
        <v>0</v>
      </c>
      <c r="E1123" s="1">
        <f t="shared" si="34"/>
        <v>1</v>
      </c>
      <c r="F1123" s="1">
        <v>3600</v>
      </c>
      <c r="G1123" s="1">
        <v>3600</v>
      </c>
      <c r="H1123" s="1">
        <f t="shared" si="35"/>
        <v>1</v>
      </c>
      <c r="I1123" s="1">
        <v>3600</v>
      </c>
      <c r="J1123" s="1"/>
      <c r="K1123" s="1">
        <v>800</v>
      </c>
      <c r="L1123" s="1">
        <v>800</v>
      </c>
      <c r="M1123" s="1"/>
      <c r="N1123" s="1"/>
      <c r="O1123" s="1"/>
    </row>
    <row r="1124" hidden="1" spans="1:15">
      <c r="A1124" s="1"/>
      <c r="B1124" s="1">
        <v>1122</v>
      </c>
      <c r="C1124" s="1"/>
      <c r="D1124" s="1">
        <v>0</v>
      </c>
      <c r="E1124" s="1">
        <f t="shared" si="34"/>
        <v>1</v>
      </c>
      <c r="F1124" s="1">
        <v>2200</v>
      </c>
      <c r="G1124" s="1">
        <v>2200</v>
      </c>
      <c r="H1124" s="1">
        <f t="shared" si="35"/>
        <v>1</v>
      </c>
      <c r="I1124" s="1">
        <v>2200</v>
      </c>
      <c r="J1124" s="1"/>
      <c r="K1124" s="1"/>
      <c r="L1124" s="1">
        <v>0</v>
      </c>
      <c r="M1124" s="1"/>
      <c r="N1124" s="1"/>
      <c r="O1124" s="1"/>
    </row>
    <row r="1125" hidden="1" spans="1:15">
      <c r="A1125" s="1"/>
      <c r="B1125" s="1">
        <v>1123</v>
      </c>
      <c r="C1125" s="1"/>
      <c r="D1125" s="1">
        <v>0</v>
      </c>
      <c r="E1125" s="1">
        <f t="shared" si="34"/>
        <v>1</v>
      </c>
      <c r="F1125" s="1">
        <v>1400</v>
      </c>
      <c r="G1125" s="1">
        <v>1400</v>
      </c>
      <c r="H1125" s="1">
        <f t="shared" si="35"/>
        <v>1</v>
      </c>
      <c r="I1125" s="1">
        <v>1400</v>
      </c>
      <c r="J1125" s="1"/>
      <c r="K1125" s="1">
        <v>200</v>
      </c>
      <c r="L1125" s="1">
        <v>200</v>
      </c>
      <c r="M1125" s="1"/>
      <c r="N1125" s="1"/>
      <c r="O1125" s="1"/>
    </row>
    <row r="1126" hidden="1" spans="1:15">
      <c r="A1126" s="1"/>
      <c r="B1126" s="1">
        <v>1124</v>
      </c>
      <c r="C1126" s="1"/>
      <c r="D1126" s="1">
        <v>0</v>
      </c>
      <c r="E1126" s="1">
        <f t="shared" si="34"/>
        <v>1</v>
      </c>
      <c r="F1126" s="1">
        <v>1000</v>
      </c>
      <c r="G1126" s="1">
        <v>1000</v>
      </c>
      <c r="H1126" s="1">
        <f t="shared" si="35"/>
        <v>1</v>
      </c>
      <c r="I1126" s="1">
        <v>1000</v>
      </c>
      <c r="J1126" s="1"/>
      <c r="K1126" s="1">
        <v>200</v>
      </c>
      <c r="L1126" s="1">
        <v>200</v>
      </c>
      <c r="M1126" s="1"/>
      <c r="N1126" s="1"/>
      <c r="O1126" s="1"/>
    </row>
    <row r="1127" hidden="1" spans="1:15">
      <c r="A1127" s="1"/>
      <c r="B1127" s="1">
        <v>1125</v>
      </c>
      <c r="C1127" s="1"/>
      <c r="D1127" s="1">
        <v>0</v>
      </c>
      <c r="E1127" s="1">
        <f t="shared" si="34"/>
        <v>1</v>
      </c>
      <c r="F1127" s="1">
        <v>1200</v>
      </c>
      <c r="G1127" s="1">
        <v>1200</v>
      </c>
      <c r="H1127" s="1">
        <f t="shared" si="35"/>
        <v>1</v>
      </c>
      <c r="I1127" s="1">
        <v>1200</v>
      </c>
      <c r="J1127" s="1"/>
      <c r="K1127" s="1"/>
      <c r="L1127" s="1">
        <v>0</v>
      </c>
      <c r="M1127" s="1"/>
      <c r="N1127" s="1"/>
      <c r="O1127" s="1"/>
    </row>
    <row r="1128" hidden="1" spans="1:15">
      <c r="A1128" s="1"/>
      <c r="B1128" s="1">
        <v>1126</v>
      </c>
      <c r="C1128" s="1"/>
      <c r="D1128" s="1">
        <v>0</v>
      </c>
      <c r="E1128" s="1">
        <f t="shared" si="34"/>
        <v>1</v>
      </c>
      <c r="F1128" s="1">
        <v>2400</v>
      </c>
      <c r="G1128" s="1">
        <v>2400</v>
      </c>
      <c r="H1128" s="1">
        <f t="shared" si="35"/>
        <v>1</v>
      </c>
      <c r="I1128" s="1">
        <v>2400</v>
      </c>
      <c r="J1128" s="1"/>
      <c r="K1128" s="1">
        <v>200</v>
      </c>
      <c r="L1128" s="1">
        <v>200</v>
      </c>
      <c r="M1128" s="1"/>
      <c r="N1128" s="1"/>
      <c r="O1128" s="1"/>
    </row>
    <row r="1129" hidden="1" spans="1:15">
      <c r="A1129" s="1"/>
      <c r="B1129" s="1">
        <v>1127</v>
      </c>
      <c r="C1129" s="1"/>
      <c r="D1129" s="1">
        <v>0</v>
      </c>
      <c r="E1129" s="1">
        <f t="shared" si="34"/>
        <v>1</v>
      </c>
      <c r="F1129" s="1">
        <v>2400</v>
      </c>
      <c r="G1129" s="1">
        <v>2400</v>
      </c>
      <c r="H1129" s="1">
        <f t="shared" si="35"/>
        <v>1</v>
      </c>
      <c r="I1129" s="1">
        <v>2400</v>
      </c>
      <c r="J1129" s="1"/>
      <c r="K1129" s="1">
        <v>200</v>
      </c>
      <c r="L1129" s="1">
        <v>200</v>
      </c>
      <c r="M1129" s="1"/>
      <c r="N1129" s="1"/>
      <c r="O1129" s="1"/>
    </row>
    <row r="1130" hidden="1" spans="1:15">
      <c r="A1130" s="1"/>
      <c r="B1130" s="1">
        <v>1128</v>
      </c>
      <c r="C1130" s="1"/>
      <c r="D1130" s="1">
        <v>0</v>
      </c>
      <c r="E1130" s="1">
        <f t="shared" si="34"/>
        <v>1</v>
      </c>
      <c r="F1130" s="1">
        <v>2400</v>
      </c>
      <c r="G1130" s="1">
        <v>2400</v>
      </c>
      <c r="H1130" s="1">
        <f t="shared" si="35"/>
        <v>1</v>
      </c>
      <c r="I1130" s="1">
        <v>2400</v>
      </c>
      <c r="J1130" s="1"/>
      <c r="K1130" s="1">
        <v>200</v>
      </c>
      <c r="L1130" s="1">
        <v>200</v>
      </c>
      <c r="M1130" s="1"/>
      <c r="N1130" s="1"/>
      <c r="O1130" s="1"/>
    </row>
    <row r="1131" hidden="1" spans="1:15">
      <c r="A1131" s="1"/>
      <c r="B1131" s="1">
        <v>1129</v>
      </c>
      <c r="C1131" s="1"/>
      <c r="D1131" s="1">
        <v>0</v>
      </c>
      <c r="E1131" s="1">
        <f t="shared" si="34"/>
        <v>1</v>
      </c>
      <c r="F1131" s="1">
        <v>1400</v>
      </c>
      <c r="G1131" s="1">
        <v>1400</v>
      </c>
      <c r="H1131" s="1">
        <f t="shared" si="35"/>
        <v>1</v>
      </c>
      <c r="I1131" s="1">
        <v>1400</v>
      </c>
      <c r="J1131" s="1"/>
      <c r="K1131" s="1"/>
      <c r="L1131" s="1">
        <v>0</v>
      </c>
      <c r="M1131" s="1"/>
      <c r="N1131" s="1"/>
      <c r="O1131" s="1"/>
    </row>
    <row r="1132" hidden="1" spans="1:15">
      <c r="A1132" s="1"/>
      <c r="B1132" s="1">
        <v>1130</v>
      </c>
      <c r="C1132" s="1"/>
      <c r="D1132" s="1">
        <v>0</v>
      </c>
      <c r="E1132" s="1">
        <f t="shared" si="34"/>
        <v>1</v>
      </c>
      <c r="F1132" s="1">
        <v>1000</v>
      </c>
      <c r="G1132" s="1">
        <v>1000</v>
      </c>
      <c r="H1132" s="1">
        <f t="shared" si="35"/>
        <v>1</v>
      </c>
      <c r="I1132" s="1">
        <v>1000</v>
      </c>
      <c r="J1132" s="1"/>
      <c r="K1132" s="1"/>
      <c r="L1132" s="1">
        <v>0</v>
      </c>
      <c r="M1132" s="1"/>
      <c r="N1132" s="1"/>
      <c r="O1132" s="1"/>
    </row>
    <row r="1133" hidden="1" spans="1:15">
      <c r="A1133" s="1"/>
      <c r="B1133" s="1">
        <v>1131</v>
      </c>
      <c r="C1133" s="1"/>
      <c r="D1133" s="1">
        <v>0</v>
      </c>
      <c r="E1133" s="1">
        <f t="shared" si="34"/>
        <v>1</v>
      </c>
      <c r="F1133" s="1">
        <v>2400</v>
      </c>
      <c r="G1133" s="1">
        <v>2400</v>
      </c>
      <c r="H1133" s="1">
        <f t="shared" si="35"/>
        <v>1</v>
      </c>
      <c r="I1133" s="1">
        <v>2400</v>
      </c>
      <c r="J1133" s="1"/>
      <c r="K1133" s="1">
        <v>200</v>
      </c>
      <c r="L1133" s="1">
        <v>200</v>
      </c>
      <c r="M1133" s="1"/>
      <c r="N1133" s="1"/>
      <c r="O1133" s="1"/>
    </row>
    <row r="1134" hidden="1" spans="1:15">
      <c r="A1134" s="1"/>
      <c r="B1134" s="1">
        <v>1132</v>
      </c>
      <c r="C1134" s="1"/>
      <c r="D1134" s="1">
        <v>0</v>
      </c>
      <c r="E1134" s="1">
        <f t="shared" si="34"/>
        <v>1</v>
      </c>
      <c r="F1134" s="1">
        <v>2000</v>
      </c>
      <c r="G1134" s="1">
        <v>2000</v>
      </c>
      <c r="H1134" s="1">
        <f t="shared" si="35"/>
        <v>1</v>
      </c>
      <c r="I1134" s="1">
        <v>2000</v>
      </c>
      <c r="J1134" s="1"/>
      <c r="K1134" s="1">
        <v>200</v>
      </c>
      <c r="L1134" s="1">
        <v>200</v>
      </c>
      <c r="M1134" s="1"/>
      <c r="N1134" s="1"/>
      <c r="O1134" s="1"/>
    </row>
    <row r="1135" hidden="1" spans="1:15">
      <c r="A1135" s="1"/>
      <c r="B1135" s="1">
        <v>1133</v>
      </c>
      <c r="C1135" s="1"/>
      <c r="D1135" s="1">
        <v>0</v>
      </c>
      <c r="E1135" s="1">
        <f t="shared" si="34"/>
        <v>1</v>
      </c>
      <c r="F1135" s="1">
        <v>2000</v>
      </c>
      <c r="G1135" s="1">
        <v>2000</v>
      </c>
      <c r="H1135" s="1">
        <f t="shared" si="35"/>
        <v>1</v>
      </c>
      <c r="I1135" s="1">
        <v>2000</v>
      </c>
      <c r="J1135" s="1"/>
      <c r="K1135" s="1">
        <v>200</v>
      </c>
      <c r="L1135" s="1">
        <v>200</v>
      </c>
      <c r="M1135" s="1"/>
      <c r="N1135" s="1"/>
      <c r="O1135" s="1"/>
    </row>
    <row r="1136" hidden="1" spans="1:15">
      <c r="A1136" s="1"/>
      <c r="B1136" s="1">
        <v>1134</v>
      </c>
      <c r="C1136" s="1"/>
      <c r="D1136" s="1">
        <v>0</v>
      </c>
      <c r="E1136" s="1">
        <f t="shared" si="34"/>
        <v>1</v>
      </c>
      <c r="F1136" s="1">
        <v>2400</v>
      </c>
      <c r="G1136" s="1">
        <v>2400</v>
      </c>
      <c r="H1136" s="1">
        <f t="shared" si="35"/>
        <v>1</v>
      </c>
      <c r="I1136" s="1">
        <v>2400</v>
      </c>
      <c r="J1136" s="1"/>
      <c r="K1136" s="1"/>
      <c r="L1136" s="1">
        <v>0</v>
      </c>
      <c r="M1136" s="1"/>
      <c r="N1136" s="1"/>
      <c r="O1136" s="1"/>
    </row>
    <row r="1137" hidden="1" spans="1:15">
      <c r="A1137" s="1"/>
      <c r="B1137" s="1">
        <v>1135</v>
      </c>
      <c r="C1137" s="1"/>
      <c r="D1137" s="1">
        <v>0</v>
      </c>
      <c r="E1137" s="1">
        <f t="shared" si="34"/>
        <v>1</v>
      </c>
      <c r="F1137" s="1">
        <v>600</v>
      </c>
      <c r="G1137" s="1">
        <v>600</v>
      </c>
      <c r="H1137" s="1">
        <f t="shared" si="35"/>
        <v>1</v>
      </c>
      <c r="I1137" s="1">
        <v>600</v>
      </c>
      <c r="J1137" s="1"/>
      <c r="K1137" s="1">
        <v>200</v>
      </c>
      <c r="L1137" s="1">
        <v>200</v>
      </c>
      <c r="M1137" s="1"/>
      <c r="N1137" s="1"/>
      <c r="O1137" s="1"/>
    </row>
    <row r="1138" hidden="1" spans="1:15">
      <c r="A1138" s="1"/>
      <c r="B1138" s="1">
        <v>1136</v>
      </c>
      <c r="C1138" s="1"/>
      <c r="D1138" s="1">
        <v>0</v>
      </c>
      <c r="E1138" s="1">
        <f t="shared" si="34"/>
        <v>1</v>
      </c>
      <c r="F1138" s="1">
        <v>2000</v>
      </c>
      <c r="G1138" s="1">
        <v>2000</v>
      </c>
      <c r="H1138" s="1">
        <f t="shared" si="35"/>
        <v>1</v>
      </c>
      <c r="I1138" s="1">
        <v>2000</v>
      </c>
      <c r="J1138" s="1"/>
      <c r="K1138" s="1">
        <v>200</v>
      </c>
      <c r="L1138" s="1">
        <v>200</v>
      </c>
      <c r="M1138" s="1"/>
      <c r="N1138" s="1"/>
      <c r="O1138" s="1"/>
    </row>
    <row r="1139" hidden="1" spans="1:15">
      <c r="A1139" s="1"/>
      <c r="B1139" s="1">
        <v>1137</v>
      </c>
      <c r="C1139" s="1"/>
      <c r="D1139" s="1">
        <v>0</v>
      </c>
      <c r="E1139" s="1">
        <f t="shared" si="34"/>
        <v>1</v>
      </c>
      <c r="F1139" s="1">
        <v>1800</v>
      </c>
      <c r="G1139" s="1">
        <v>1800</v>
      </c>
      <c r="H1139" s="1">
        <f t="shared" si="35"/>
        <v>1</v>
      </c>
      <c r="I1139" s="1">
        <v>1800</v>
      </c>
      <c r="J1139" s="1"/>
      <c r="K1139" s="1">
        <v>200</v>
      </c>
      <c r="L1139" s="1">
        <v>200</v>
      </c>
      <c r="M1139" s="1"/>
      <c r="N1139" s="1"/>
      <c r="O1139" s="1"/>
    </row>
    <row r="1140" hidden="1" spans="1:15">
      <c r="A1140" s="1"/>
      <c r="B1140" s="1">
        <v>1138</v>
      </c>
      <c r="C1140" s="1"/>
      <c r="D1140" s="1">
        <v>0</v>
      </c>
      <c r="E1140" s="1">
        <f t="shared" si="34"/>
        <v>1</v>
      </c>
      <c r="F1140" s="1">
        <v>1400</v>
      </c>
      <c r="G1140" s="1">
        <v>1400</v>
      </c>
      <c r="H1140" s="1">
        <f t="shared" si="35"/>
        <v>1</v>
      </c>
      <c r="I1140" s="1">
        <v>1400</v>
      </c>
      <c r="J1140" s="1"/>
      <c r="K1140" s="1">
        <v>800</v>
      </c>
      <c r="L1140" s="1">
        <v>800</v>
      </c>
      <c r="M1140" s="1"/>
      <c r="N1140" s="1"/>
      <c r="O1140" s="1"/>
    </row>
    <row r="1141" hidden="1" spans="1:15">
      <c r="A1141" s="1"/>
      <c r="B1141" s="1">
        <v>1139</v>
      </c>
      <c r="C1141" s="1"/>
      <c r="D1141" s="1">
        <v>0</v>
      </c>
      <c r="E1141" s="1">
        <f t="shared" si="34"/>
        <v>1</v>
      </c>
      <c r="F1141" s="1">
        <v>1800</v>
      </c>
      <c r="G1141" s="1">
        <v>1800</v>
      </c>
      <c r="H1141" s="1">
        <f t="shared" si="35"/>
        <v>1</v>
      </c>
      <c r="I1141" s="1">
        <v>1800</v>
      </c>
      <c r="J1141" s="1"/>
      <c r="K1141" s="1">
        <v>200</v>
      </c>
      <c r="L1141" s="1">
        <v>200</v>
      </c>
      <c r="M1141" s="1"/>
      <c r="N1141" s="1"/>
      <c r="O1141" s="1"/>
    </row>
    <row r="1142" hidden="1" spans="1:15">
      <c r="A1142" s="1"/>
      <c r="B1142" s="1">
        <v>1140</v>
      </c>
      <c r="C1142" s="1"/>
      <c r="D1142" s="1">
        <v>0</v>
      </c>
      <c r="E1142" s="1">
        <f t="shared" si="34"/>
        <v>1</v>
      </c>
      <c r="F1142" s="1">
        <v>2000</v>
      </c>
      <c r="G1142" s="1">
        <v>2000</v>
      </c>
      <c r="H1142" s="1">
        <f t="shared" si="35"/>
        <v>1</v>
      </c>
      <c r="I1142" s="1">
        <v>2000</v>
      </c>
      <c r="J1142" s="1"/>
      <c r="K1142" s="1"/>
      <c r="L1142" s="1">
        <v>0</v>
      </c>
      <c r="M1142" s="1"/>
      <c r="N1142" s="1"/>
      <c r="O1142" s="1"/>
    </row>
    <row r="1143" hidden="1" spans="1:15">
      <c r="A1143" s="1"/>
      <c r="B1143" s="1">
        <v>1141</v>
      </c>
      <c r="C1143" s="1"/>
      <c r="D1143" s="1">
        <v>0</v>
      </c>
      <c r="E1143" s="1">
        <f t="shared" si="34"/>
        <v>1</v>
      </c>
      <c r="F1143" s="1">
        <v>1800</v>
      </c>
      <c r="G1143" s="1">
        <v>1800</v>
      </c>
      <c r="H1143" s="1">
        <f t="shared" si="35"/>
        <v>1</v>
      </c>
      <c r="I1143" s="1">
        <v>1800</v>
      </c>
      <c r="J1143" s="1"/>
      <c r="K1143" s="1">
        <v>200</v>
      </c>
      <c r="L1143" s="1">
        <v>200</v>
      </c>
      <c r="M1143" s="1"/>
      <c r="N1143" s="1"/>
      <c r="O1143" s="1"/>
    </row>
    <row r="1144" hidden="1" spans="1:15">
      <c r="A1144" s="1"/>
      <c r="B1144" s="1">
        <v>1142</v>
      </c>
      <c r="C1144" s="1"/>
      <c r="D1144" s="1">
        <v>0</v>
      </c>
      <c r="E1144" s="1">
        <f t="shared" si="34"/>
        <v>1</v>
      </c>
      <c r="F1144" s="1">
        <v>1400</v>
      </c>
      <c r="G1144" s="1">
        <v>1400</v>
      </c>
      <c r="H1144" s="1">
        <f t="shared" si="35"/>
        <v>1</v>
      </c>
      <c r="I1144" s="1">
        <v>1400</v>
      </c>
      <c r="J1144" s="1"/>
      <c r="K1144" s="1">
        <v>800</v>
      </c>
      <c r="L1144" s="1">
        <v>800</v>
      </c>
      <c r="M1144" s="1"/>
      <c r="N1144" s="1"/>
      <c r="O1144" s="1"/>
    </row>
    <row r="1145" hidden="1" spans="1:15">
      <c r="A1145" s="1"/>
      <c r="B1145" s="1">
        <v>1143</v>
      </c>
      <c r="C1145" s="1"/>
      <c r="D1145" s="1">
        <v>0</v>
      </c>
      <c r="E1145" s="1">
        <f t="shared" si="34"/>
        <v>1</v>
      </c>
      <c r="F1145" s="1">
        <v>1800</v>
      </c>
      <c r="G1145" s="1">
        <v>1800</v>
      </c>
      <c r="H1145" s="1">
        <f t="shared" si="35"/>
        <v>1</v>
      </c>
      <c r="I1145" s="1">
        <v>1800</v>
      </c>
      <c r="J1145" s="1"/>
      <c r="K1145" s="1"/>
      <c r="L1145" s="1">
        <v>0</v>
      </c>
      <c r="M1145" s="1"/>
      <c r="N1145" s="1"/>
      <c r="O1145" s="1"/>
    </row>
    <row r="1146" hidden="1" spans="1:15">
      <c r="A1146" s="1"/>
      <c r="B1146" s="1">
        <v>1144</v>
      </c>
      <c r="C1146" s="1"/>
      <c r="D1146" s="1">
        <v>0</v>
      </c>
      <c r="E1146" s="1">
        <f t="shared" si="34"/>
        <v>1</v>
      </c>
      <c r="F1146" s="1">
        <v>600</v>
      </c>
      <c r="G1146" s="1">
        <v>600</v>
      </c>
      <c r="H1146" s="1">
        <f t="shared" si="35"/>
        <v>1</v>
      </c>
      <c r="I1146" s="1">
        <v>600</v>
      </c>
      <c r="J1146" s="1"/>
      <c r="K1146" s="1">
        <v>800</v>
      </c>
      <c r="L1146" s="1">
        <v>800</v>
      </c>
      <c r="M1146" s="1"/>
      <c r="N1146" s="1"/>
      <c r="O1146" s="1"/>
    </row>
    <row r="1147" hidden="1" spans="1:15">
      <c r="A1147" s="1"/>
      <c r="B1147" s="1">
        <v>1145</v>
      </c>
      <c r="C1147" s="1"/>
      <c r="D1147" s="1">
        <v>0</v>
      </c>
      <c r="E1147" s="1">
        <f t="shared" si="34"/>
        <v>1</v>
      </c>
      <c r="F1147" s="1">
        <v>1400</v>
      </c>
      <c r="G1147" s="1">
        <v>1400</v>
      </c>
      <c r="H1147" s="1">
        <f t="shared" si="35"/>
        <v>1</v>
      </c>
      <c r="I1147" s="1">
        <v>1400</v>
      </c>
      <c r="J1147" s="1"/>
      <c r="K1147" s="1"/>
      <c r="L1147" s="1">
        <v>0</v>
      </c>
      <c r="M1147" s="1"/>
      <c r="N1147" s="1"/>
      <c r="O1147" s="1"/>
    </row>
    <row r="1148" hidden="1" spans="1:15">
      <c r="A1148" s="1"/>
      <c r="B1148" s="1">
        <v>1146</v>
      </c>
      <c r="C1148" s="1"/>
      <c r="D1148" s="1">
        <v>0</v>
      </c>
      <c r="E1148" s="1">
        <f t="shared" si="34"/>
        <v>1</v>
      </c>
      <c r="F1148" s="1">
        <v>1800</v>
      </c>
      <c r="G1148" s="1">
        <v>1800</v>
      </c>
      <c r="H1148" s="1">
        <f t="shared" si="35"/>
        <v>1</v>
      </c>
      <c r="I1148" s="1">
        <v>1800</v>
      </c>
      <c r="J1148" s="1"/>
      <c r="K1148" s="1">
        <v>800</v>
      </c>
      <c r="L1148" s="1">
        <v>800</v>
      </c>
      <c r="M1148" s="1"/>
      <c r="N1148" s="1"/>
      <c r="O1148" s="1"/>
    </row>
    <row r="1149" hidden="1" spans="1:15">
      <c r="A1149" s="1"/>
      <c r="B1149" s="1">
        <v>1147</v>
      </c>
      <c r="C1149" s="1"/>
      <c r="D1149" s="1">
        <v>0</v>
      </c>
      <c r="E1149" s="1">
        <f t="shared" si="34"/>
        <v>1</v>
      </c>
      <c r="F1149" s="1">
        <v>1600</v>
      </c>
      <c r="G1149" s="1">
        <v>1600</v>
      </c>
      <c r="H1149" s="1">
        <f t="shared" si="35"/>
        <v>1</v>
      </c>
      <c r="I1149" s="1">
        <v>1600</v>
      </c>
      <c r="J1149" s="1"/>
      <c r="K1149" s="1">
        <v>200</v>
      </c>
      <c r="L1149" s="1">
        <v>200</v>
      </c>
      <c r="M1149" s="1"/>
      <c r="N1149" s="1"/>
      <c r="O1149" s="1"/>
    </row>
    <row r="1150" hidden="1" spans="1:15">
      <c r="A1150" s="1"/>
      <c r="B1150" s="1">
        <v>1148</v>
      </c>
      <c r="C1150" s="1"/>
      <c r="D1150" s="1">
        <v>0</v>
      </c>
      <c r="E1150" s="1">
        <f t="shared" si="34"/>
        <v>1</v>
      </c>
      <c r="F1150" s="1">
        <v>600</v>
      </c>
      <c r="G1150" s="1">
        <v>600</v>
      </c>
      <c r="H1150" s="1">
        <f t="shared" si="35"/>
        <v>1</v>
      </c>
      <c r="I1150" s="1">
        <v>600</v>
      </c>
      <c r="J1150" s="1"/>
      <c r="K1150" s="1">
        <v>800</v>
      </c>
      <c r="L1150" s="1">
        <v>800</v>
      </c>
      <c r="M1150" s="1"/>
      <c r="N1150" s="1"/>
      <c r="O1150" s="1"/>
    </row>
    <row r="1151" hidden="1" spans="1:15">
      <c r="A1151" s="1"/>
      <c r="B1151" s="1">
        <v>1149</v>
      </c>
      <c r="C1151" s="1"/>
      <c r="D1151" s="1">
        <v>0</v>
      </c>
      <c r="E1151" s="1">
        <f t="shared" si="34"/>
        <v>1</v>
      </c>
      <c r="F1151" s="1">
        <v>2400</v>
      </c>
      <c r="G1151" s="1">
        <v>2400</v>
      </c>
      <c r="H1151" s="1">
        <f t="shared" si="35"/>
        <v>1</v>
      </c>
      <c r="I1151" s="1">
        <v>2400</v>
      </c>
      <c r="J1151" s="1"/>
      <c r="K1151" s="1">
        <v>200</v>
      </c>
      <c r="L1151" s="1">
        <v>200</v>
      </c>
      <c r="M1151" s="1"/>
      <c r="N1151" s="1"/>
      <c r="O1151" s="1"/>
    </row>
    <row r="1152" hidden="1" spans="1:15">
      <c r="A1152" s="1"/>
      <c r="B1152" s="1">
        <v>1150</v>
      </c>
      <c r="C1152" s="1"/>
      <c r="D1152" s="1">
        <v>0</v>
      </c>
      <c r="E1152" s="1">
        <f t="shared" si="34"/>
        <v>1</v>
      </c>
      <c r="F1152" s="1">
        <v>600</v>
      </c>
      <c r="G1152" s="1">
        <v>600</v>
      </c>
      <c r="H1152" s="1">
        <f t="shared" si="35"/>
        <v>1</v>
      </c>
      <c r="I1152" s="1">
        <v>600</v>
      </c>
      <c r="J1152" s="1"/>
      <c r="K1152" s="1">
        <v>200</v>
      </c>
      <c r="L1152" s="1">
        <v>200</v>
      </c>
      <c r="M1152" s="1"/>
      <c r="N1152" s="1"/>
      <c r="O1152" s="1"/>
    </row>
    <row r="1153" hidden="1" spans="1:15">
      <c r="A1153" s="1"/>
      <c r="B1153" s="1">
        <v>1151</v>
      </c>
      <c r="C1153" s="1"/>
      <c r="D1153" s="1">
        <v>0</v>
      </c>
      <c r="E1153" s="1">
        <f t="shared" si="34"/>
        <v>1</v>
      </c>
      <c r="F1153" s="1">
        <v>1400</v>
      </c>
      <c r="G1153" s="1">
        <v>1400</v>
      </c>
      <c r="H1153" s="1">
        <f t="shared" si="35"/>
        <v>1</v>
      </c>
      <c r="I1153" s="1">
        <v>1400</v>
      </c>
      <c r="J1153" s="1"/>
      <c r="K1153" s="1">
        <v>200</v>
      </c>
      <c r="L1153" s="1">
        <v>200</v>
      </c>
      <c r="M1153" s="1"/>
      <c r="N1153" s="1"/>
      <c r="O1153" s="1"/>
    </row>
    <row r="1154" hidden="1" spans="1:15">
      <c r="A1154" s="1"/>
      <c r="B1154" s="1">
        <v>1152</v>
      </c>
      <c r="C1154" s="1"/>
      <c r="D1154" s="1">
        <v>0</v>
      </c>
      <c r="E1154" s="1">
        <f t="shared" si="34"/>
        <v>1</v>
      </c>
      <c r="F1154" s="1">
        <v>1000</v>
      </c>
      <c r="G1154" s="1">
        <v>1000</v>
      </c>
      <c r="H1154" s="1">
        <f t="shared" si="35"/>
        <v>1</v>
      </c>
      <c r="I1154" s="1">
        <v>1000</v>
      </c>
      <c r="J1154" s="1"/>
      <c r="K1154" s="1"/>
      <c r="L1154" s="1">
        <v>0</v>
      </c>
      <c r="M1154" s="1"/>
      <c r="N1154" s="1"/>
      <c r="O1154" s="1"/>
    </row>
    <row r="1155" hidden="1" spans="1:15">
      <c r="A1155" s="1"/>
      <c r="B1155" s="1">
        <v>1153</v>
      </c>
      <c r="C1155" s="1"/>
      <c r="D1155" s="1">
        <v>0</v>
      </c>
      <c r="E1155" s="1">
        <f t="shared" si="34"/>
        <v>1</v>
      </c>
      <c r="F1155" s="1">
        <v>2000</v>
      </c>
      <c r="G1155" s="1">
        <v>2000</v>
      </c>
      <c r="H1155" s="1">
        <f t="shared" si="35"/>
        <v>1</v>
      </c>
      <c r="I1155" s="1">
        <v>2000</v>
      </c>
      <c r="J1155" s="1"/>
      <c r="K1155" s="1"/>
      <c r="L1155" s="1">
        <v>0</v>
      </c>
      <c r="M1155" s="1"/>
      <c r="N1155" s="1"/>
      <c r="O1155" s="1"/>
    </row>
    <row r="1156" hidden="1" spans="1:15">
      <c r="A1156" s="1"/>
      <c r="B1156" s="1">
        <v>1154</v>
      </c>
      <c r="C1156" s="1"/>
      <c r="D1156" s="1">
        <v>0</v>
      </c>
      <c r="E1156" s="1">
        <f t="shared" ref="E1156:E1201" si="36">IF(C1156=D1156,1,0)</f>
        <v>1</v>
      </c>
      <c r="F1156" s="1">
        <v>600</v>
      </c>
      <c r="G1156" s="1">
        <v>600</v>
      </c>
      <c r="H1156" s="1">
        <f t="shared" ref="H1156:H1201" si="37">IF(F1156=G1156,1,0)</f>
        <v>1</v>
      </c>
      <c r="I1156" s="1">
        <v>600</v>
      </c>
      <c r="J1156" s="1"/>
      <c r="K1156" s="1"/>
      <c r="L1156" s="1">
        <v>0</v>
      </c>
      <c r="M1156" s="1"/>
      <c r="N1156" s="1"/>
      <c r="O1156" s="1"/>
    </row>
    <row r="1157" hidden="1" spans="1:15">
      <c r="A1157" s="1"/>
      <c r="B1157" s="1">
        <v>1155</v>
      </c>
      <c r="C1157" s="1"/>
      <c r="D1157" s="1">
        <v>0</v>
      </c>
      <c r="E1157" s="1">
        <f t="shared" si="36"/>
        <v>1</v>
      </c>
      <c r="F1157" s="1">
        <v>1000</v>
      </c>
      <c r="G1157" s="1">
        <v>1000</v>
      </c>
      <c r="H1157" s="1">
        <f t="shared" si="37"/>
        <v>1</v>
      </c>
      <c r="I1157" s="1">
        <v>1000</v>
      </c>
      <c r="J1157" s="1"/>
      <c r="K1157" s="1">
        <v>200</v>
      </c>
      <c r="L1157" s="1">
        <v>200</v>
      </c>
      <c r="M1157" s="1"/>
      <c r="N1157" s="1"/>
      <c r="O1157" s="1"/>
    </row>
    <row r="1158" hidden="1" spans="1:15">
      <c r="A1158" s="1"/>
      <c r="B1158" s="1">
        <v>1156</v>
      </c>
      <c r="C1158" s="1">
        <v>2700</v>
      </c>
      <c r="D1158" s="1">
        <v>2700</v>
      </c>
      <c r="E1158" s="1">
        <f t="shared" si="36"/>
        <v>1</v>
      </c>
      <c r="F1158" s="1"/>
      <c r="G1158" s="1">
        <v>0</v>
      </c>
      <c r="H1158" s="1">
        <f t="shared" si="37"/>
        <v>1</v>
      </c>
      <c r="I1158" s="1">
        <v>2700</v>
      </c>
      <c r="J1158" s="1"/>
      <c r="K1158" s="1">
        <v>800</v>
      </c>
      <c r="L1158" s="1">
        <v>800</v>
      </c>
      <c r="M1158" s="1"/>
      <c r="N1158" s="1"/>
      <c r="O1158" s="1"/>
    </row>
    <row r="1159" hidden="1" spans="1:15">
      <c r="A1159" s="1"/>
      <c r="B1159" s="1">
        <v>1157</v>
      </c>
      <c r="C1159" s="1">
        <v>2700</v>
      </c>
      <c r="D1159" s="1">
        <v>2700</v>
      </c>
      <c r="E1159" s="1">
        <f t="shared" si="36"/>
        <v>1</v>
      </c>
      <c r="F1159" s="1"/>
      <c r="G1159" s="1">
        <v>0</v>
      </c>
      <c r="H1159" s="1">
        <f t="shared" si="37"/>
        <v>1</v>
      </c>
      <c r="I1159" s="1">
        <v>2700</v>
      </c>
      <c r="J1159" s="1"/>
      <c r="K1159" s="1">
        <v>800</v>
      </c>
      <c r="L1159" s="1">
        <v>800</v>
      </c>
      <c r="M1159" s="1"/>
      <c r="N1159" s="1"/>
      <c r="O1159" s="1"/>
    </row>
    <row r="1160" hidden="1" spans="1:15">
      <c r="A1160" s="1"/>
      <c r="B1160" s="1">
        <v>1158</v>
      </c>
      <c r="C1160" s="1"/>
      <c r="D1160" s="1">
        <v>0</v>
      </c>
      <c r="E1160" s="1">
        <f t="shared" si="36"/>
        <v>1</v>
      </c>
      <c r="F1160" s="1">
        <v>1200</v>
      </c>
      <c r="G1160" s="1">
        <v>1200</v>
      </c>
      <c r="H1160" s="1">
        <f t="shared" si="37"/>
        <v>1</v>
      </c>
      <c r="I1160" s="1">
        <v>1200</v>
      </c>
      <c r="J1160" s="1"/>
      <c r="K1160" s="1">
        <v>800</v>
      </c>
      <c r="L1160" s="1">
        <v>800</v>
      </c>
      <c r="M1160" s="1"/>
      <c r="N1160" s="1"/>
      <c r="O1160" s="1"/>
    </row>
    <row r="1161" hidden="1" spans="1:15">
      <c r="A1161" s="1"/>
      <c r="B1161" s="1">
        <v>1159</v>
      </c>
      <c r="C1161" s="1">
        <v>3000</v>
      </c>
      <c r="D1161" s="1">
        <v>3000</v>
      </c>
      <c r="E1161" s="1">
        <f t="shared" si="36"/>
        <v>1</v>
      </c>
      <c r="F1161" s="1"/>
      <c r="G1161" s="1">
        <v>0</v>
      </c>
      <c r="H1161" s="1">
        <f t="shared" si="37"/>
        <v>1</v>
      </c>
      <c r="I1161" s="1">
        <v>3000</v>
      </c>
      <c r="J1161" s="1"/>
      <c r="K1161" s="1">
        <v>800</v>
      </c>
      <c r="L1161" s="1">
        <v>800</v>
      </c>
      <c r="M1161" s="1"/>
      <c r="N1161" s="1"/>
      <c r="O1161" s="1"/>
    </row>
    <row r="1162" hidden="1" spans="1:15">
      <c r="A1162" s="1"/>
      <c r="B1162" s="1">
        <v>1160</v>
      </c>
      <c r="C1162" s="1"/>
      <c r="D1162" s="1">
        <v>0</v>
      </c>
      <c r="E1162" s="1">
        <f t="shared" si="36"/>
        <v>1</v>
      </c>
      <c r="F1162" s="1">
        <v>1200</v>
      </c>
      <c r="G1162" s="1">
        <v>1200</v>
      </c>
      <c r="H1162" s="1">
        <f t="shared" si="37"/>
        <v>1</v>
      </c>
      <c r="I1162" s="1">
        <v>1200</v>
      </c>
      <c r="J1162" s="1"/>
      <c r="K1162" s="1">
        <v>200</v>
      </c>
      <c r="L1162" s="1">
        <v>200</v>
      </c>
      <c r="M1162" s="1"/>
      <c r="N1162" s="1"/>
      <c r="O1162" s="1"/>
    </row>
    <row r="1163" hidden="1" spans="1:15">
      <c r="A1163" s="1"/>
      <c r="B1163" s="1">
        <v>1161</v>
      </c>
      <c r="C1163" s="1"/>
      <c r="D1163" s="1">
        <v>0</v>
      </c>
      <c r="E1163" s="1">
        <f t="shared" si="36"/>
        <v>1</v>
      </c>
      <c r="F1163" s="1">
        <v>1600</v>
      </c>
      <c r="G1163" s="1">
        <v>1600</v>
      </c>
      <c r="H1163" s="1">
        <f t="shared" si="37"/>
        <v>1</v>
      </c>
      <c r="I1163" s="1">
        <v>1600</v>
      </c>
      <c r="J1163" s="1"/>
      <c r="K1163" s="1">
        <v>200</v>
      </c>
      <c r="L1163" s="1">
        <v>200</v>
      </c>
      <c r="M1163" s="1"/>
      <c r="N1163" s="1"/>
      <c r="O1163" s="1"/>
    </row>
    <row r="1164" hidden="1" spans="1:15">
      <c r="A1164" s="1"/>
      <c r="B1164" s="1">
        <v>1162</v>
      </c>
      <c r="C1164" s="1"/>
      <c r="D1164" s="1">
        <v>0</v>
      </c>
      <c r="E1164" s="1">
        <f t="shared" si="36"/>
        <v>1</v>
      </c>
      <c r="F1164" s="1">
        <v>2400</v>
      </c>
      <c r="G1164" s="1">
        <v>2400</v>
      </c>
      <c r="H1164" s="1">
        <f t="shared" si="37"/>
        <v>1</v>
      </c>
      <c r="I1164" s="1">
        <v>2400</v>
      </c>
      <c r="J1164" s="1"/>
      <c r="K1164" s="1">
        <v>200</v>
      </c>
      <c r="L1164" s="1">
        <v>200</v>
      </c>
      <c r="M1164" s="1"/>
      <c r="N1164" s="1"/>
      <c r="O1164" s="1"/>
    </row>
    <row r="1165" hidden="1" spans="1:15">
      <c r="A1165" s="1"/>
      <c r="B1165" s="1">
        <v>1163</v>
      </c>
      <c r="C1165" s="1">
        <v>3600</v>
      </c>
      <c r="D1165" s="1">
        <v>3600</v>
      </c>
      <c r="E1165" s="1">
        <f t="shared" si="36"/>
        <v>1</v>
      </c>
      <c r="F1165" s="1"/>
      <c r="G1165" s="1">
        <v>0</v>
      </c>
      <c r="H1165" s="1">
        <f t="shared" si="37"/>
        <v>1</v>
      </c>
      <c r="I1165" s="1">
        <v>3600</v>
      </c>
      <c r="J1165" s="1"/>
      <c r="K1165" s="1">
        <v>200</v>
      </c>
      <c r="L1165" s="1">
        <v>200</v>
      </c>
      <c r="M1165" s="1"/>
      <c r="N1165" s="1"/>
      <c r="O1165" s="1"/>
    </row>
    <row r="1166" hidden="1" spans="1:15">
      <c r="A1166" s="1"/>
      <c r="B1166" s="1">
        <v>1164</v>
      </c>
      <c r="C1166" s="1"/>
      <c r="D1166" s="1">
        <v>0</v>
      </c>
      <c r="E1166" s="1">
        <f t="shared" si="36"/>
        <v>1</v>
      </c>
      <c r="F1166" s="1">
        <v>800</v>
      </c>
      <c r="G1166" s="1">
        <v>800</v>
      </c>
      <c r="H1166" s="1">
        <f t="shared" si="37"/>
        <v>1</v>
      </c>
      <c r="I1166" s="1">
        <v>800</v>
      </c>
      <c r="J1166" s="1"/>
      <c r="K1166" s="1">
        <v>200</v>
      </c>
      <c r="L1166" s="1">
        <v>200</v>
      </c>
      <c r="M1166" s="1"/>
      <c r="N1166" s="1"/>
      <c r="O1166" s="1"/>
    </row>
    <row r="1167" hidden="1" spans="1:15">
      <c r="A1167" s="1"/>
      <c r="B1167" s="1">
        <v>1165</v>
      </c>
      <c r="C1167" s="1"/>
      <c r="D1167" s="1">
        <v>0</v>
      </c>
      <c r="E1167" s="1">
        <f t="shared" si="36"/>
        <v>1</v>
      </c>
      <c r="F1167" s="1">
        <v>600</v>
      </c>
      <c r="G1167" s="1">
        <v>600</v>
      </c>
      <c r="H1167" s="1">
        <f t="shared" si="37"/>
        <v>1</v>
      </c>
      <c r="I1167" s="1">
        <v>600</v>
      </c>
      <c r="J1167" s="1"/>
      <c r="K1167" s="1">
        <v>200</v>
      </c>
      <c r="L1167" s="1">
        <v>200</v>
      </c>
      <c r="M1167" s="1"/>
      <c r="N1167" s="1"/>
      <c r="O1167" s="1"/>
    </row>
    <row r="1168" hidden="1" spans="1:15">
      <c r="A1168" s="1"/>
      <c r="B1168" s="1">
        <v>1166</v>
      </c>
      <c r="C1168" s="1"/>
      <c r="D1168" s="1">
        <v>0</v>
      </c>
      <c r="E1168" s="1">
        <f t="shared" si="36"/>
        <v>1</v>
      </c>
      <c r="F1168" s="1">
        <v>1600</v>
      </c>
      <c r="G1168" s="1">
        <v>1600</v>
      </c>
      <c r="H1168" s="1">
        <f t="shared" si="37"/>
        <v>1</v>
      </c>
      <c r="I1168" s="1">
        <v>1600</v>
      </c>
      <c r="J1168" s="1"/>
      <c r="K1168" s="1">
        <v>200</v>
      </c>
      <c r="L1168" s="1">
        <v>200</v>
      </c>
      <c r="M1168" s="1"/>
      <c r="N1168" s="1"/>
      <c r="O1168" s="1"/>
    </row>
    <row r="1169" hidden="1" spans="1:15">
      <c r="A1169" s="1"/>
      <c r="B1169" s="1">
        <v>1167</v>
      </c>
      <c r="C1169" s="1"/>
      <c r="D1169" s="1">
        <v>0</v>
      </c>
      <c r="E1169" s="1">
        <f t="shared" si="36"/>
        <v>1</v>
      </c>
      <c r="F1169" s="1">
        <v>1200</v>
      </c>
      <c r="G1169" s="1">
        <v>1200</v>
      </c>
      <c r="H1169" s="1">
        <f t="shared" si="37"/>
        <v>1</v>
      </c>
      <c r="I1169" s="1">
        <v>1200</v>
      </c>
      <c r="J1169" s="1"/>
      <c r="K1169" s="1">
        <v>200</v>
      </c>
      <c r="L1169" s="1">
        <v>200</v>
      </c>
      <c r="M1169" s="1"/>
      <c r="N1169" s="1"/>
      <c r="O1169" s="1"/>
    </row>
    <row r="1170" hidden="1" spans="1:15">
      <c r="A1170" s="1"/>
      <c r="B1170" s="1">
        <v>1168</v>
      </c>
      <c r="C1170" s="1">
        <v>1800</v>
      </c>
      <c r="D1170" s="1">
        <v>1800</v>
      </c>
      <c r="E1170" s="1">
        <f t="shared" si="36"/>
        <v>1</v>
      </c>
      <c r="F1170" s="1"/>
      <c r="G1170" s="1">
        <v>0</v>
      </c>
      <c r="H1170" s="1">
        <f t="shared" si="37"/>
        <v>1</v>
      </c>
      <c r="I1170" s="1">
        <v>1800</v>
      </c>
      <c r="J1170" s="1"/>
      <c r="K1170" s="1">
        <v>800</v>
      </c>
      <c r="L1170" s="1">
        <v>800</v>
      </c>
      <c r="M1170" s="1"/>
      <c r="N1170" s="1"/>
      <c r="O1170" s="1"/>
    </row>
    <row r="1171" hidden="1" spans="1:15">
      <c r="A1171" s="1"/>
      <c r="B1171" s="1">
        <v>1169</v>
      </c>
      <c r="C1171" s="1"/>
      <c r="D1171" s="1">
        <v>0</v>
      </c>
      <c r="E1171" s="1">
        <f t="shared" si="36"/>
        <v>1</v>
      </c>
      <c r="F1171" s="1">
        <v>2400</v>
      </c>
      <c r="G1171" s="1">
        <v>2400</v>
      </c>
      <c r="H1171" s="1">
        <f t="shared" si="37"/>
        <v>1</v>
      </c>
      <c r="I1171" s="1">
        <v>2400</v>
      </c>
      <c r="J1171" s="1"/>
      <c r="K1171" s="1">
        <v>200</v>
      </c>
      <c r="L1171" s="1">
        <v>200</v>
      </c>
      <c r="M1171" s="1"/>
      <c r="N1171" s="1"/>
      <c r="O1171" s="1"/>
    </row>
    <row r="1172" hidden="1" spans="1:15">
      <c r="A1172" s="1"/>
      <c r="B1172" s="1">
        <v>1170</v>
      </c>
      <c r="C1172" s="1"/>
      <c r="D1172" s="1">
        <v>0</v>
      </c>
      <c r="E1172" s="1">
        <f t="shared" si="36"/>
        <v>1</v>
      </c>
      <c r="F1172" s="1">
        <v>2400</v>
      </c>
      <c r="G1172" s="1">
        <v>2400</v>
      </c>
      <c r="H1172" s="1">
        <f t="shared" si="37"/>
        <v>1</v>
      </c>
      <c r="I1172" s="1">
        <v>2400</v>
      </c>
      <c r="J1172" s="1"/>
      <c r="K1172" s="1">
        <v>200</v>
      </c>
      <c r="L1172" s="1">
        <v>200</v>
      </c>
      <c r="M1172" s="1"/>
      <c r="N1172" s="1"/>
      <c r="O1172" s="1"/>
    </row>
    <row r="1173" hidden="1" spans="1:15">
      <c r="A1173" s="1"/>
      <c r="B1173" s="1">
        <v>1171</v>
      </c>
      <c r="C1173" s="1">
        <v>3000</v>
      </c>
      <c r="D1173" s="1">
        <v>3000</v>
      </c>
      <c r="E1173" s="1">
        <f t="shared" si="36"/>
        <v>1</v>
      </c>
      <c r="F1173" s="1"/>
      <c r="G1173" s="1">
        <v>0</v>
      </c>
      <c r="H1173" s="1">
        <f t="shared" si="37"/>
        <v>1</v>
      </c>
      <c r="I1173" s="1">
        <v>3000</v>
      </c>
      <c r="J1173" s="1"/>
      <c r="K1173" s="1">
        <v>800</v>
      </c>
      <c r="L1173" s="1">
        <v>800</v>
      </c>
      <c r="M1173" s="1"/>
      <c r="N1173" s="1"/>
      <c r="O1173" s="1"/>
    </row>
    <row r="1174" hidden="1" spans="1:15">
      <c r="A1174" s="1"/>
      <c r="B1174" s="1">
        <v>1172</v>
      </c>
      <c r="C1174" s="1"/>
      <c r="D1174" s="1">
        <v>0</v>
      </c>
      <c r="E1174" s="1">
        <f t="shared" si="36"/>
        <v>1</v>
      </c>
      <c r="F1174" s="1">
        <v>2400</v>
      </c>
      <c r="G1174" s="1">
        <v>2400</v>
      </c>
      <c r="H1174" s="1">
        <f t="shared" si="37"/>
        <v>1</v>
      </c>
      <c r="I1174" s="1">
        <v>2400</v>
      </c>
      <c r="J1174" s="1"/>
      <c r="K1174" s="1">
        <v>800</v>
      </c>
      <c r="L1174" s="1">
        <v>800</v>
      </c>
      <c r="M1174" s="1"/>
      <c r="N1174" s="1"/>
      <c r="O1174" s="1"/>
    </row>
    <row r="1175" hidden="1" spans="1:15">
      <c r="A1175" s="1"/>
      <c r="B1175" s="1">
        <v>1173</v>
      </c>
      <c r="C1175" s="1"/>
      <c r="D1175" s="1">
        <v>0</v>
      </c>
      <c r="E1175" s="1">
        <f t="shared" si="36"/>
        <v>1</v>
      </c>
      <c r="F1175" s="1">
        <v>800</v>
      </c>
      <c r="G1175" s="1">
        <v>800</v>
      </c>
      <c r="H1175" s="1">
        <f t="shared" si="37"/>
        <v>1</v>
      </c>
      <c r="I1175" s="1">
        <v>800</v>
      </c>
      <c r="J1175" s="1"/>
      <c r="K1175" s="1">
        <v>800</v>
      </c>
      <c r="L1175" s="1">
        <v>800</v>
      </c>
      <c r="M1175" s="1"/>
      <c r="N1175" s="1"/>
      <c r="O1175" s="1"/>
    </row>
    <row r="1176" hidden="1" spans="1:15">
      <c r="A1176" s="1"/>
      <c r="B1176" s="1">
        <v>1174</v>
      </c>
      <c r="C1176" s="1"/>
      <c r="D1176" s="1">
        <v>0</v>
      </c>
      <c r="E1176" s="1">
        <f t="shared" si="36"/>
        <v>1</v>
      </c>
      <c r="F1176" s="1">
        <v>800</v>
      </c>
      <c r="G1176" s="1">
        <v>800</v>
      </c>
      <c r="H1176" s="1">
        <f t="shared" si="37"/>
        <v>1</v>
      </c>
      <c r="I1176" s="1">
        <v>800</v>
      </c>
      <c r="J1176" s="1"/>
      <c r="K1176" s="1"/>
      <c r="L1176" s="1">
        <v>0</v>
      </c>
      <c r="M1176" s="1"/>
      <c r="N1176" s="1"/>
      <c r="O1176" s="1"/>
    </row>
    <row r="1177" hidden="1" spans="1:15">
      <c r="A1177" s="1"/>
      <c r="B1177" s="1">
        <v>1175</v>
      </c>
      <c r="C1177" s="1"/>
      <c r="D1177" s="1">
        <v>0</v>
      </c>
      <c r="E1177" s="1">
        <f t="shared" si="36"/>
        <v>1</v>
      </c>
      <c r="F1177" s="1">
        <v>1600</v>
      </c>
      <c r="G1177" s="1">
        <v>1600</v>
      </c>
      <c r="H1177" s="1">
        <f t="shared" si="37"/>
        <v>1</v>
      </c>
      <c r="I1177" s="1">
        <v>1600</v>
      </c>
      <c r="J1177" s="1"/>
      <c r="K1177" s="1">
        <v>800</v>
      </c>
      <c r="L1177" s="1">
        <v>800</v>
      </c>
      <c r="M1177" s="1"/>
      <c r="N1177" s="1"/>
      <c r="O1177" s="1"/>
    </row>
    <row r="1178" hidden="1" spans="1:15">
      <c r="A1178" s="1"/>
      <c r="B1178" s="1">
        <v>1176</v>
      </c>
      <c r="C1178" s="1">
        <v>3600</v>
      </c>
      <c r="D1178" s="1">
        <v>3600</v>
      </c>
      <c r="E1178" s="1">
        <f t="shared" si="36"/>
        <v>1</v>
      </c>
      <c r="F1178" s="1"/>
      <c r="G1178" s="1">
        <v>0</v>
      </c>
      <c r="H1178" s="1">
        <f t="shared" si="37"/>
        <v>1</v>
      </c>
      <c r="I1178" s="1">
        <v>3600</v>
      </c>
      <c r="J1178" s="1"/>
      <c r="K1178" s="1"/>
      <c r="L1178" s="1">
        <v>0</v>
      </c>
      <c r="M1178" s="1"/>
      <c r="N1178" s="1"/>
      <c r="O1178" s="1"/>
    </row>
    <row r="1179" hidden="1" spans="1:15">
      <c r="A1179" s="1"/>
      <c r="B1179" s="1">
        <v>1177</v>
      </c>
      <c r="C1179" s="1"/>
      <c r="D1179" s="1">
        <v>0</v>
      </c>
      <c r="E1179" s="1">
        <f t="shared" si="36"/>
        <v>1</v>
      </c>
      <c r="F1179" s="1">
        <v>1600</v>
      </c>
      <c r="G1179" s="1">
        <v>1600</v>
      </c>
      <c r="H1179" s="1">
        <f t="shared" si="37"/>
        <v>1</v>
      </c>
      <c r="I1179" s="1">
        <v>1600</v>
      </c>
      <c r="J1179" s="1"/>
      <c r="K1179" s="1">
        <v>800</v>
      </c>
      <c r="L1179" s="1">
        <v>800</v>
      </c>
      <c r="M1179" s="1"/>
      <c r="N1179" s="1"/>
      <c r="O1179" s="1"/>
    </row>
    <row r="1180" hidden="1" spans="1:15">
      <c r="A1180" s="1"/>
      <c r="B1180" s="1">
        <v>1178</v>
      </c>
      <c r="C1180" s="1">
        <v>3600</v>
      </c>
      <c r="D1180" s="1">
        <v>3600</v>
      </c>
      <c r="E1180" s="1">
        <f t="shared" si="36"/>
        <v>1</v>
      </c>
      <c r="F1180" s="1"/>
      <c r="G1180" s="1">
        <v>0</v>
      </c>
      <c r="H1180" s="1">
        <f t="shared" si="37"/>
        <v>1</v>
      </c>
      <c r="I1180" s="1">
        <v>3600</v>
      </c>
      <c r="J1180" s="1"/>
      <c r="K1180" s="1">
        <v>800</v>
      </c>
      <c r="L1180" s="1">
        <v>800</v>
      </c>
      <c r="M1180" s="1"/>
      <c r="N1180" s="1"/>
      <c r="O1180" s="1"/>
    </row>
    <row r="1181" hidden="1" spans="1:15">
      <c r="A1181" s="1"/>
      <c r="B1181" s="1">
        <v>1179</v>
      </c>
      <c r="C1181" s="1"/>
      <c r="D1181" s="1">
        <v>0</v>
      </c>
      <c r="E1181" s="1">
        <f t="shared" si="36"/>
        <v>1</v>
      </c>
      <c r="F1181" s="1">
        <v>800</v>
      </c>
      <c r="G1181" s="1">
        <v>800</v>
      </c>
      <c r="H1181" s="1">
        <f t="shared" si="37"/>
        <v>1</v>
      </c>
      <c r="I1181" s="1">
        <v>800</v>
      </c>
      <c r="J1181" s="1"/>
      <c r="K1181" s="1"/>
      <c r="L1181" s="1">
        <v>0</v>
      </c>
      <c r="M1181" s="1"/>
      <c r="N1181" s="1"/>
      <c r="O1181" s="1"/>
    </row>
    <row r="1182" hidden="1" spans="1:15">
      <c r="A1182" s="1"/>
      <c r="B1182" s="1">
        <v>1180</v>
      </c>
      <c r="C1182" s="1"/>
      <c r="D1182" s="1">
        <v>0</v>
      </c>
      <c r="E1182" s="1">
        <f t="shared" si="36"/>
        <v>1</v>
      </c>
      <c r="F1182" s="1">
        <v>2400</v>
      </c>
      <c r="G1182" s="1">
        <v>2400</v>
      </c>
      <c r="H1182" s="1">
        <f t="shared" si="37"/>
        <v>1</v>
      </c>
      <c r="I1182" s="1">
        <v>2400</v>
      </c>
      <c r="J1182" s="1"/>
      <c r="K1182" s="1">
        <v>200</v>
      </c>
      <c r="L1182" s="1">
        <v>200</v>
      </c>
      <c r="M1182" s="1"/>
      <c r="N1182" s="1"/>
      <c r="O1182" s="1"/>
    </row>
    <row r="1183" hidden="1" spans="1:15">
      <c r="A1183" s="1"/>
      <c r="B1183" s="1">
        <v>1181</v>
      </c>
      <c r="C1183" s="1"/>
      <c r="D1183" s="1">
        <v>0</v>
      </c>
      <c r="E1183" s="1">
        <f t="shared" si="36"/>
        <v>1</v>
      </c>
      <c r="F1183" s="1">
        <v>1000</v>
      </c>
      <c r="G1183" s="1">
        <v>1000</v>
      </c>
      <c r="H1183" s="1">
        <f t="shared" si="37"/>
        <v>1</v>
      </c>
      <c r="I1183" s="1">
        <v>1000</v>
      </c>
      <c r="J1183" s="1"/>
      <c r="K1183" s="1">
        <v>200</v>
      </c>
      <c r="L1183" s="1">
        <v>200</v>
      </c>
      <c r="M1183" s="1"/>
      <c r="N1183" s="1"/>
      <c r="O1183" s="1"/>
    </row>
    <row r="1184" hidden="1" spans="1:15">
      <c r="A1184" s="1"/>
      <c r="B1184" s="1">
        <v>1182</v>
      </c>
      <c r="C1184" s="1"/>
      <c r="D1184" s="1">
        <v>0</v>
      </c>
      <c r="E1184" s="1">
        <f t="shared" si="36"/>
        <v>1</v>
      </c>
      <c r="F1184" s="1">
        <v>2200</v>
      </c>
      <c r="G1184" s="1">
        <v>2200</v>
      </c>
      <c r="H1184" s="1">
        <f t="shared" si="37"/>
        <v>1</v>
      </c>
      <c r="I1184" s="1">
        <v>2200</v>
      </c>
      <c r="J1184" s="1"/>
      <c r="K1184" s="1">
        <v>800</v>
      </c>
      <c r="L1184" s="1">
        <v>800</v>
      </c>
      <c r="M1184" s="1"/>
      <c r="N1184" s="1"/>
      <c r="O1184" s="1"/>
    </row>
    <row r="1185" hidden="1" spans="1:15">
      <c r="A1185" s="1"/>
      <c r="B1185" s="1">
        <v>1183</v>
      </c>
      <c r="C1185" s="1"/>
      <c r="D1185" s="1">
        <v>0</v>
      </c>
      <c r="E1185" s="1">
        <f t="shared" si="36"/>
        <v>1</v>
      </c>
      <c r="F1185" s="1">
        <v>2200</v>
      </c>
      <c r="G1185" s="1">
        <v>2200</v>
      </c>
      <c r="H1185" s="1">
        <f t="shared" si="37"/>
        <v>1</v>
      </c>
      <c r="I1185" s="1">
        <v>2200</v>
      </c>
      <c r="J1185" s="1"/>
      <c r="K1185" s="1">
        <v>200</v>
      </c>
      <c r="L1185" s="1">
        <v>200</v>
      </c>
      <c r="M1185" s="1"/>
      <c r="N1185" s="1"/>
      <c r="O1185" s="1"/>
    </row>
    <row r="1186" hidden="1" spans="1:15">
      <c r="A1186" s="1"/>
      <c r="B1186" s="1">
        <v>1184</v>
      </c>
      <c r="C1186" s="1"/>
      <c r="D1186" s="1">
        <v>0</v>
      </c>
      <c r="E1186" s="1">
        <f t="shared" si="36"/>
        <v>1</v>
      </c>
      <c r="F1186" s="1">
        <v>2200</v>
      </c>
      <c r="G1186" s="1">
        <v>2200</v>
      </c>
      <c r="H1186" s="1">
        <f t="shared" si="37"/>
        <v>1</v>
      </c>
      <c r="I1186" s="1">
        <v>2200</v>
      </c>
      <c r="J1186" s="1"/>
      <c r="K1186" s="1"/>
      <c r="L1186" s="1">
        <v>0</v>
      </c>
      <c r="M1186" s="1"/>
      <c r="N1186" s="1"/>
      <c r="O1186" s="1"/>
    </row>
    <row r="1187" hidden="1" spans="1:15">
      <c r="A1187" s="1"/>
      <c r="B1187" s="1">
        <v>1185</v>
      </c>
      <c r="C1187" s="1"/>
      <c r="D1187" s="1">
        <v>0</v>
      </c>
      <c r="E1187" s="1">
        <f t="shared" si="36"/>
        <v>1</v>
      </c>
      <c r="F1187" s="1">
        <v>2200</v>
      </c>
      <c r="G1187" s="1">
        <v>2200</v>
      </c>
      <c r="H1187" s="1">
        <f t="shared" si="37"/>
        <v>1</v>
      </c>
      <c r="I1187" s="1">
        <v>2200</v>
      </c>
      <c r="J1187" s="1"/>
      <c r="K1187" s="1"/>
      <c r="L1187" s="1">
        <v>0</v>
      </c>
      <c r="M1187" s="1"/>
      <c r="N1187" s="1"/>
      <c r="O1187" s="1"/>
    </row>
    <row r="1188" hidden="1" spans="1:15">
      <c r="A1188" s="1"/>
      <c r="B1188" s="1">
        <v>1186</v>
      </c>
      <c r="C1188" s="1"/>
      <c r="D1188" s="1">
        <v>0</v>
      </c>
      <c r="E1188" s="1">
        <f t="shared" si="36"/>
        <v>1</v>
      </c>
      <c r="F1188" s="1">
        <v>2000</v>
      </c>
      <c r="G1188" s="1">
        <v>2000</v>
      </c>
      <c r="H1188" s="1">
        <f t="shared" si="37"/>
        <v>1</v>
      </c>
      <c r="I1188" s="1">
        <v>2000</v>
      </c>
      <c r="J1188" s="1"/>
      <c r="K1188" s="1">
        <v>800</v>
      </c>
      <c r="L1188" s="1">
        <v>800</v>
      </c>
      <c r="M1188" s="1"/>
      <c r="N1188" s="1"/>
      <c r="O1188" s="1"/>
    </row>
    <row r="1189" hidden="1" spans="1:15">
      <c r="A1189" s="1"/>
      <c r="B1189" s="1">
        <v>1187</v>
      </c>
      <c r="C1189" s="1">
        <v>3000</v>
      </c>
      <c r="D1189" s="1">
        <v>3000</v>
      </c>
      <c r="E1189" s="1">
        <f t="shared" si="36"/>
        <v>1</v>
      </c>
      <c r="F1189" s="1"/>
      <c r="G1189" s="1">
        <v>0</v>
      </c>
      <c r="H1189" s="1">
        <f t="shared" si="37"/>
        <v>1</v>
      </c>
      <c r="I1189" s="1">
        <v>3000</v>
      </c>
      <c r="J1189" s="1"/>
      <c r="K1189" s="1"/>
      <c r="L1189" s="1">
        <v>0</v>
      </c>
      <c r="M1189" s="1"/>
      <c r="N1189" s="1"/>
      <c r="O1189" s="1"/>
    </row>
    <row r="1190" hidden="1" spans="1:15">
      <c r="A1190" s="1"/>
      <c r="B1190" s="1">
        <v>1188</v>
      </c>
      <c r="C1190" s="1"/>
      <c r="D1190" s="1">
        <v>0</v>
      </c>
      <c r="E1190" s="1">
        <f t="shared" si="36"/>
        <v>1</v>
      </c>
      <c r="F1190" s="1">
        <v>1800</v>
      </c>
      <c r="G1190" s="1">
        <v>1800</v>
      </c>
      <c r="H1190" s="1">
        <f t="shared" si="37"/>
        <v>1</v>
      </c>
      <c r="I1190" s="1">
        <v>1800</v>
      </c>
      <c r="J1190" s="1"/>
      <c r="K1190" s="1">
        <v>200</v>
      </c>
      <c r="L1190" s="1">
        <v>200</v>
      </c>
      <c r="M1190" s="1"/>
      <c r="N1190" s="1"/>
      <c r="O1190" s="1"/>
    </row>
    <row r="1191" hidden="1" spans="1:15">
      <c r="A1191" s="1"/>
      <c r="B1191" s="1">
        <v>1189</v>
      </c>
      <c r="C1191" s="1"/>
      <c r="D1191" s="1">
        <v>0</v>
      </c>
      <c r="E1191" s="1">
        <f t="shared" si="36"/>
        <v>1</v>
      </c>
      <c r="F1191" s="1">
        <v>1800</v>
      </c>
      <c r="G1191" s="1">
        <v>1800</v>
      </c>
      <c r="H1191" s="1">
        <f t="shared" si="37"/>
        <v>1</v>
      </c>
      <c r="I1191" s="1">
        <v>1800</v>
      </c>
      <c r="J1191" s="1"/>
      <c r="K1191" s="1"/>
      <c r="L1191" s="1">
        <v>0</v>
      </c>
      <c r="M1191" s="1"/>
      <c r="N1191" s="1"/>
      <c r="O1191" s="1"/>
    </row>
    <row r="1192" hidden="1" spans="1:15">
      <c r="A1192" s="1"/>
      <c r="B1192" s="1">
        <v>1190</v>
      </c>
      <c r="C1192" s="1"/>
      <c r="D1192" s="1">
        <v>0</v>
      </c>
      <c r="E1192" s="1">
        <f t="shared" si="36"/>
        <v>1</v>
      </c>
      <c r="F1192" s="1">
        <v>1800</v>
      </c>
      <c r="G1192" s="1">
        <v>1800</v>
      </c>
      <c r="H1192" s="1">
        <f t="shared" si="37"/>
        <v>1</v>
      </c>
      <c r="I1192" s="1">
        <v>1800</v>
      </c>
      <c r="J1192" s="1"/>
      <c r="K1192" s="1">
        <v>200</v>
      </c>
      <c r="L1192" s="1">
        <v>200</v>
      </c>
      <c r="M1192" s="1"/>
      <c r="N1192" s="1"/>
      <c r="O1192" s="1"/>
    </row>
    <row r="1193" hidden="1" spans="1:15">
      <c r="A1193" s="1"/>
      <c r="B1193" s="1">
        <v>1191</v>
      </c>
      <c r="C1193" s="1"/>
      <c r="D1193" s="1">
        <v>0</v>
      </c>
      <c r="E1193" s="1">
        <f t="shared" si="36"/>
        <v>1</v>
      </c>
      <c r="F1193" s="1">
        <v>1800</v>
      </c>
      <c r="G1193" s="1">
        <v>1800</v>
      </c>
      <c r="H1193" s="1">
        <f t="shared" si="37"/>
        <v>1</v>
      </c>
      <c r="I1193" s="1">
        <v>1800</v>
      </c>
      <c r="J1193" s="1"/>
      <c r="K1193" s="1"/>
      <c r="L1193" s="1">
        <v>0</v>
      </c>
      <c r="M1193" s="1"/>
      <c r="N1193" s="1"/>
      <c r="O1193" s="1"/>
    </row>
    <row r="1194" hidden="1" spans="1:15">
      <c r="A1194" s="1"/>
      <c r="B1194" s="1">
        <v>1192</v>
      </c>
      <c r="C1194" s="1"/>
      <c r="D1194" s="1">
        <v>0</v>
      </c>
      <c r="E1194" s="1">
        <f t="shared" si="36"/>
        <v>1</v>
      </c>
      <c r="F1194" s="1">
        <v>800</v>
      </c>
      <c r="G1194" s="1">
        <v>800</v>
      </c>
      <c r="H1194" s="1">
        <f t="shared" si="37"/>
        <v>1</v>
      </c>
      <c r="I1194" s="1">
        <v>800</v>
      </c>
      <c r="J1194" s="1"/>
      <c r="K1194" s="1">
        <v>200</v>
      </c>
      <c r="L1194" s="1">
        <v>200</v>
      </c>
      <c r="M1194" s="1"/>
      <c r="N1194" s="1"/>
      <c r="O1194" s="1"/>
    </row>
    <row r="1195" hidden="1" spans="1:15">
      <c r="A1195" s="1"/>
      <c r="B1195" s="1">
        <v>1193</v>
      </c>
      <c r="C1195" s="1"/>
      <c r="D1195" s="1">
        <v>0</v>
      </c>
      <c r="E1195" s="1">
        <f t="shared" si="36"/>
        <v>1</v>
      </c>
      <c r="F1195" s="1">
        <v>1800</v>
      </c>
      <c r="G1195" s="1">
        <v>1800</v>
      </c>
      <c r="H1195" s="1">
        <f t="shared" si="37"/>
        <v>1</v>
      </c>
      <c r="I1195" s="1">
        <v>1800</v>
      </c>
      <c r="J1195" s="1"/>
      <c r="K1195" s="1">
        <v>200</v>
      </c>
      <c r="L1195" s="1">
        <v>200</v>
      </c>
      <c r="M1195" s="1"/>
      <c r="N1195" s="1"/>
      <c r="O1195" s="1"/>
    </row>
    <row r="1196" hidden="1" spans="1:15">
      <c r="A1196" s="1"/>
      <c r="B1196" s="1">
        <v>1194</v>
      </c>
      <c r="C1196" s="1"/>
      <c r="D1196" s="1">
        <v>0</v>
      </c>
      <c r="E1196" s="1">
        <f t="shared" si="36"/>
        <v>1</v>
      </c>
      <c r="F1196" s="1">
        <v>1800</v>
      </c>
      <c r="G1196" s="1">
        <v>1800</v>
      </c>
      <c r="H1196" s="1">
        <f t="shared" si="37"/>
        <v>1</v>
      </c>
      <c r="I1196" s="1">
        <v>1800</v>
      </c>
      <c r="J1196" s="1"/>
      <c r="K1196" s="1">
        <v>200</v>
      </c>
      <c r="L1196" s="1">
        <v>200</v>
      </c>
      <c r="M1196" s="1"/>
      <c r="N1196" s="1"/>
      <c r="O1196" s="1"/>
    </row>
    <row r="1197" hidden="1" spans="1:15">
      <c r="A1197" s="1"/>
      <c r="B1197" s="1">
        <v>1195</v>
      </c>
      <c r="C1197" s="1"/>
      <c r="D1197" s="1">
        <v>0</v>
      </c>
      <c r="E1197" s="1">
        <f t="shared" si="36"/>
        <v>1</v>
      </c>
      <c r="F1197" s="1">
        <v>1800</v>
      </c>
      <c r="G1197" s="1">
        <v>1800</v>
      </c>
      <c r="H1197" s="1">
        <f t="shared" si="37"/>
        <v>1</v>
      </c>
      <c r="I1197" s="1">
        <v>1800</v>
      </c>
      <c r="J1197" s="1"/>
      <c r="K1197" s="1">
        <v>200</v>
      </c>
      <c r="L1197" s="1">
        <v>200</v>
      </c>
      <c r="M1197" s="1"/>
      <c r="N1197" s="1"/>
      <c r="O1197" s="1"/>
    </row>
    <row r="1198" hidden="1" spans="1:15">
      <c r="A1198" s="1"/>
      <c r="B1198" s="1">
        <v>1196</v>
      </c>
      <c r="C1198" s="1"/>
      <c r="D1198" s="1">
        <v>0</v>
      </c>
      <c r="E1198" s="1">
        <f t="shared" si="36"/>
        <v>1</v>
      </c>
      <c r="F1198" s="1">
        <v>800</v>
      </c>
      <c r="G1198" s="1">
        <v>800</v>
      </c>
      <c r="H1198" s="1">
        <f t="shared" si="37"/>
        <v>1</v>
      </c>
      <c r="I1198" s="1">
        <v>800</v>
      </c>
      <c r="J1198" s="1"/>
      <c r="K1198" s="1">
        <v>200</v>
      </c>
      <c r="L1198" s="1">
        <v>200</v>
      </c>
      <c r="M1198" s="1"/>
      <c r="N1198" s="1"/>
      <c r="O1198" s="1"/>
    </row>
    <row r="1199" hidden="1" spans="1:15">
      <c r="A1199" s="1"/>
      <c r="B1199" s="1">
        <v>1197</v>
      </c>
      <c r="C1199" s="1"/>
      <c r="D1199" s="1">
        <v>0</v>
      </c>
      <c r="E1199" s="1">
        <f t="shared" si="36"/>
        <v>1</v>
      </c>
      <c r="F1199" s="1">
        <v>1000</v>
      </c>
      <c r="G1199" s="1">
        <v>1000</v>
      </c>
      <c r="H1199" s="1">
        <f t="shared" si="37"/>
        <v>1</v>
      </c>
      <c r="I1199" s="1">
        <v>1000</v>
      </c>
      <c r="J1199" s="1"/>
      <c r="K1199" s="1">
        <v>200</v>
      </c>
      <c r="L1199" s="1">
        <v>200</v>
      </c>
      <c r="M1199" s="1"/>
      <c r="N1199" s="1"/>
      <c r="O1199" s="1"/>
    </row>
    <row r="1200" hidden="1" spans="1:15">
      <c r="A1200" s="1"/>
      <c r="B1200" s="1">
        <v>1198</v>
      </c>
      <c r="C1200" s="1">
        <v>3600</v>
      </c>
      <c r="D1200" s="1">
        <v>3600</v>
      </c>
      <c r="E1200" s="1">
        <f t="shared" si="36"/>
        <v>1</v>
      </c>
      <c r="F1200" s="1"/>
      <c r="G1200" s="1">
        <v>0</v>
      </c>
      <c r="H1200" s="1">
        <f t="shared" si="37"/>
        <v>1</v>
      </c>
      <c r="I1200" s="1">
        <v>3600</v>
      </c>
      <c r="J1200" s="1"/>
      <c r="K1200" s="1"/>
      <c r="L1200" s="1">
        <v>0</v>
      </c>
      <c r="M1200" s="1"/>
      <c r="N1200" s="1"/>
      <c r="O1200" s="1"/>
    </row>
    <row r="1201" spans="1:15">
      <c r="A1201" s="1"/>
      <c r="B1201" s="1"/>
      <c r="C1201" s="1">
        <f>SUM(C3:C1200)</f>
        <v>736800</v>
      </c>
      <c r="D1201" s="1">
        <f>SUM(D3:D1200)</f>
        <v>736800</v>
      </c>
      <c r="E1201" s="1">
        <f t="shared" si="36"/>
        <v>1</v>
      </c>
      <c r="F1201" s="1">
        <f>SUM(F3:F1200)</f>
        <v>1383600</v>
      </c>
      <c r="G1201" s="1">
        <f>SUM(G3:G1200)</f>
        <v>1612000</v>
      </c>
      <c r="H1201" s="1">
        <f t="shared" si="37"/>
        <v>0</v>
      </c>
      <c r="I1201" s="1">
        <f>SUM(I3:I1200)</f>
        <v>2348800</v>
      </c>
      <c r="J1201" s="1"/>
      <c r="K1201" s="1">
        <f t="shared" ref="K1201:L1201" si="38">SUM(K3:K1200)</f>
        <v>292400</v>
      </c>
      <c r="L1201" s="1">
        <f t="shared" si="38"/>
        <v>331400</v>
      </c>
      <c r="M1201" s="1"/>
      <c r="N1201" s="1"/>
      <c r="O1201" s="1"/>
    </row>
  </sheetData>
  <autoFilter ref="A2:P1201">
    <filterColumn colId="7">
      <customFilters>
        <customFilter operator="equal" val="0"/>
      </customFilters>
    </filterColumn>
    <extLst/>
  </autoFilter>
  <mergeCells count="1">
    <mergeCell ref="A1:O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原表</vt:lpstr>
      <vt:lpstr>核定</vt:lpstr>
      <vt:lpstr>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k09</cp:lastModifiedBy>
  <dcterms:created xsi:type="dcterms:W3CDTF">2020-04-30T09:07:00Z</dcterms:created>
  <dcterms:modified xsi:type="dcterms:W3CDTF">2024-07-26T09:10:51Z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C26A13B439CF43BAAA03B32390CA3475</vt:lpwstr>
  </property>
  <property fmtid="{D5CDD505-2E9C-101B-9397-08002B2CF9AE}" pid="4" name="KSOReadingLayout">
    <vt:bool>true</vt:bool>
  </property>
</Properties>
</file>