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525" windowHeight="12090"/>
  </bookViews>
  <sheets>
    <sheet name="灵活就业" sheetId="8" r:id="rId1"/>
  </sheets>
  <definedNames>
    <definedName name="_xlnm._FilterDatabase" localSheetId="0" hidden="1">灵活就业!$A$4:$AB$4</definedName>
    <definedName name="_xlnm.Print_Titles" localSheetId="0">灵活就业!$1:$4</definedName>
  </definedNames>
  <calcPr calcId="144525"/>
</workbook>
</file>

<file path=xl/comments1.xml><?xml version="1.0" encoding="utf-8"?>
<comments xmlns="http://schemas.openxmlformats.org/spreadsheetml/2006/main">
  <authors>
    <author>.</author>
  </authors>
  <commentList>
    <comment ref="I3" authorId="0">
      <text>
        <r>
          <rPr>
            <sz val="9"/>
            <rFont val="宋体"/>
            <charset val="134"/>
          </rPr>
          <t>如：
海南海口
广东深圳
县内</t>
        </r>
      </text>
    </comment>
    <comment ref="Q3" authorId="0">
      <text>
        <r>
          <rPr>
            <sz val="9"/>
            <rFont val="宋体"/>
            <charset val="134"/>
          </rPr>
          <t>金额为自动生成项</t>
        </r>
      </text>
    </comment>
    <comment ref="M4" authorId="0">
      <text>
        <r>
          <rPr>
            <b/>
            <sz val="9"/>
            <rFont val="宋体"/>
            <charset val="134"/>
          </rPr>
          <t>.:</t>
        </r>
        <r>
          <rPr>
            <sz val="9"/>
            <rFont val="宋体"/>
            <charset val="134"/>
          </rPr>
          <t xml:space="preserve">
日期格式必须是：
yyyymm。例如201910。
或者灵活就业累计201903/05/07</t>
        </r>
      </text>
    </comment>
    <comment ref="O4" authorId="0">
      <text>
        <r>
          <rPr>
            <b/>
            <sz val="9"/>
            <rFont val="宋体"/>
            <charset val="134"/>
          </rPr>
          <t>.:</t>
        </r>
        <r>
          <rPr>
            <sz val="9"/>
            <rFont val="宋体"/>
            <charset val="134"/>
          </rPr>
          <t xml:space="preserve">
日期格式必须是：
yyyymm。例如201910。
或者灵活就业累计201903/05/07</t>
        </r>
      </text>
    </comment>
  </commentList>
</comments>
</file>

<file path=xl/sharedStrings.xml><?xml version="1.0" encoding="utf-8"?>
<sst xmlns="http://schemas.openxmlformats.org/spreadsheetml/2006/main" count="760" uniqueCount="317">
  <si>
    <t>白沙县就业帮扶对象外出务工奖补和一次性交通补贴发放花名册</t>
  </si>
  <si>
    <t>摘要：外出务工奖补                       乡（镇）：元门乡7-5-2批</t>
  </si>
  <si>
    <t>序号</t>
  </si>
  <si>
    <t>户类型</t>
  </si>
  <si>
    <t>申请人</t>
  </si>
  <si>
    <t>身份证号</t>
  </si>
  <si>
    <t>性别</t>
  </si>
  <si>
    <t>电话</t>
  </si>
  <si>
    <t>务工类型</t>
  </si>
  <si>
    <t>单位名称/就业描述</t>
  </si>
  <si>
    <t>具体务工地</t>
  </si>
  <si>
    <t>是否跨省</t>
  </si>
  <si>
    <t>交通补贴年度</t>
  </si>
  <si>
    <t>补贴月数</t>
  </si>
  <si>
    <t>就业时间</t>
  </si>
  <si>
    <t>申请务工奖励金额</t>
  </si>
  <si>
    <t>社保卡账号</t>
  </si>
  <si>
    <t>账户名</t>
  </si>
  <si>
    <t>乡镇</t>
  </si>
  <si>
    <t>行政村</t>
  </si>
  <si>
    <t>帮扶联系
单位</t>
  </si>
  <si>
    <t>帮扶联系人</t>
  </si>
  <si>
    <t>帮扶联系人电话</t>
  </si>
  <si>
    <t>备注</t>
  </si>
  <si>
    <t>起</t>
  </si>
  <si>
    <t>止</t>
  </si>
  <si>
    <t>单位就业</t>
  </si>
  <si>
    <t>灵活就业</t>
  </si>
  <si>
    <t>交通补助</t>
  </si>
  <si>
    <t>合计</t>
  </si>
  <si>
    <t>相对稳定脱贫户</t>
  </si>
  <si>
    <t>王杰</t>
  </si>
  <si>
    <t>460030********0913</t>
  </si>
  <si>
    <t>1男</t>
  </si>
  <si>
    <t>151****6832</t>
  </si>
  <si>
    <t>中山市乐用电器制造有限公司</t>
  </si>
  <si>
    <t>中山市横栏永兴工业区永谊六路2号</t>
  </si>
  <si>
    <t>是</t>
  </si>
  <si>
    <t>202107</t>
  </si>
  <si>
    <t>202110</t>
  </si>
  <si>
    <t/>
  </si>
  <si>
    <t>621458*********1516</t>
  </si>
  <si>
    <t>元门乡</t>
  </si>
  <si>
    <t>南训村委会</t>
  </si>
  <si>
    <t>元门乡人民政府</t>
  </si>
  <si>
    <t>王斐</t>
  </si>
  <si>
    <t>151****0106</t>
  </si>
  <si>
    <t>稳定脱贫户</t>
  </si>
  <si>
    <t>王泽洞</t>
  </si>
  <si>
    <t>460030********0912</t>
  </si>
  <si>
    <t>男</t>
  </si>
  <si>
    <t>186****5750</t>
  </si>
  <si>
    <t>管理槟榔</t>
  </si>
  <si>
    <t>县内</t>
  </si>
  <si>
    <t>202101</t>
  </si>
  <si>
    <t>202111</t>
  </si>
  <si>
    <t>621458*********4934</t>
  </si>
  <si>
    <t>红茂道龙</t>
  </si>
  <si>
    <t>符丹青</t>
  </si>
  <si>
    <t>139****4343</t>
  </si>
  <si>
    <t>王静</t>
  </si>
  <si>
    <t>460030********0928</t>
  </si>
  <si>
    <t>女</t>
  </si>
  <si>
    <t>152****5167</t>
  </si>
  <si>
    <t>海南中天衡科技开发有限公司</t>
  </si>
  <si>
    <t>海南海口</t>
  </si>
  <si>
    <t>否</t>
  </si>
  <si>
    <t>202108</t>
  </si>
  <si>
    <t>621458*********7721</t>
  </si>
  <si>
    <t>白沙县元门乡元门   村委会晚村门牌号</t>
  </si>
  <si>
    <t>元门乡政府</t>
  </si>
  <si>
    <t>高瑞</t>
  </si>
  <si>
    <t>134****2102</t>
  </si>
  <si>
    <t>王斯微</t>
  </si>
  <si>
    <t>460030********0925</t>
  </si>
  <si>
    <t>151****4650</t>
  </si>
  <si>
    <t>万宁市东澳镇振华学校</t>
  </si>
  <si>
    <t>海南省万宁东澳镇</t>
  </si>
  <si>
    <t>202109</t>
  </si>
  <si>
    <t>202112</t>
  </si>
  <si>
    <t>621458*********5463</t>
  </si>
  <si>
    <t>元门村委会罗帅</t>
  </si>
  <si>
    <t>王祝娴</t>
  </si>
  <si>
    <t>152****6818</t>
  </si>
  <si>
    <t>王家灯</t>
  </si>
  <si>
    <t>460030********0910</t>
  </si>
  <si>
    <t>182****8517</t>
  </si>
  <si>
    <t>水电工</t>
  </si>
  <si>
    <t>白沙县元门乡元门乡罗帅村</t>
  </si>
  <si>
    <t>621458*********4912</t>
  </si>
  <si>
    <t>元门村委会高案二</t>
  </si>
  <si>
    <t>何辉</t>
  </si>
  <si>
    <t>186****3377</t>
  </si>
  <si>
    <t>王青威</t>
  </si>
  <si>
    <t>460030********0919</t>
  </si>
  <si>
    <t>188****8845</t>
  </si>
  <si>
    <t>信息员</t>
  </si>
  <si>
    <t>621458*********0097</t>
  </si>
  <si>
    <t>元门乡元门村委会高案村2号</t>
  </si>
  <si>
    <t>符琦艺</t>
  </si>
  <si>
    <t>152****8834</t>
  </si>
  <si>
    <t>王国恒</t>
  </si>
  <si>
    <t>139****2793</t>
  </si>
  <si>
    <t>快递员</t>
  </si>
  <si>
    <t>广东省广州市番禺区石基镇广华南路83号</t>
  </si>
  <si>
    <t>202106</t>
  </si>
  <si>
    <t>621458*********4041</t>
  </si>
  <si>
    <t>元门村</t>
  </si>
  <si>
    <t>吉荣英</t>
  </si>
  <si>
    <t>460031********3229</t>
  </si>
  <si>
    <t>139****1203</t>
  </si>
  <si>
    <t>打零工</t>
  </si>
  <si>
    <t>海南省昌江县石碌镇</t>
  </si>
  <si>
    <t>621458*********8939</t>
  </si>
  <si>
    <t>符子琳</t>
  </si>
  <si>
    <t>178****3034</t>
  </si>
  <si>
    <t>王倩</t>
  </si>
  <si>
    <t>460030********0946</t>
  </si>
  <si>
    <t>133****6172</t>
  </si>
  <si>
    <t>海南省东方市三家镇酸梅冷库</t>
  </si>
  <si>
    <t>202105</t>
  </si>
  <si>
    <t>621458*********5513</t>
  </si>
  <si>
    <t>王凤</t>
  </si>
  <si>
    <t>460030********0927</t>
  </si>
  <si>
    <t>189****6015</t>
  </si>
  <si>
    <t>服务员</t>
  </si>
  <si>
    <t>海口市龙华区城西镇</t>
  </si>
  <si>
    <t>621458*********7871</t>
  </si>
  <si>
    <t>黄智</t>
  </si>
  <si>
    <t>460022********3014</t>
  </si>
  <si>
    <t>182****9377</t>
  </si>
  <si>
    <t>海南省琼海市嘉积镇打涂料</t>
  </si>
  <si>
    <t>海南省琼海市</t>
  </si>
  <si>
    <t>621458*********2406</t>
  </si>
  <si>
    <t>向民</t>
  </si>
  <si>
    <t>财政所</t>
  </si>
  <si>
    <t>周经敏</t>
  </si>
  <si>
    <t>138****8838</t>
  </si>
  <si>
    <t>王恒成</t>
  </si>
  <si>
    <t>460030********0917</t>
  </si>
  <si>
    <t>188****6612</t>
  </si>
  <si>
    <t>广东省中山市</t>
  </si>
  <si>
    <t>广东中山</t>
  </si>
  <si>
    <t>621458*********2706</t>
  </si>
  <si>
    <t>翁村</t>
  </si>
  <si>
    <t>乡司法所</t>
  </si>
  <si>
    <t>曾造政</t>
  </si>
  <si>
    <t>139****6113</t>
  </si>
  <si>
    <t>张文添</t>
  </si>
  <si>
    <t>441722********6411</t>
  </si>
  <si>
    <t>136****7843</t>
  </si>
  <si>
    <t>建筑木工</t>
  </si>
  <si>
    <t>县城附近、元门乡内</t>
  </si>
  <si>
    <t>621458*********3773</t>
  </si>
  <si>
    <t>建新村</t>
  </si>
  <si>
    <t>陆启宁</t>
  </si>
  <si>
    <t>139****3618</t>
  </si>
  <si>
    <t>王博协</t>
  </si>
  <si>
    <t>469025********0918</t>
  </si>
  <si>
    <t>175****2296</t>
  </si>
  <si>
    <t>厨师</t>
  </si>
  <si>
    <t>广东省深圳市福田区沙头街道天安社区深南大道与泰然九路交界东南金润大厦417A</t>
  </si>
  <si>
    <t>621458*********0080</t>
  </si>
  <si>
    <t>唐秀兰</t>
  </si>
  <si>
    <t>新兴村</t>
  </si>
  <si>
    <t>县政务中心</t>
  </si>
  <si>
    <t>李军</t>
  </si>
  <si>
    <t>138****8354</t>
  </si>
  <si>
    <t>王国醒</t>
  </si>
  <si>
    <t>460030********0934</t>
  </si>
  <si>
    <t>182****5448</t>
  </si>
  <si>
    <t>广东省广州市花都区</t>
  </si>
  <si>
    <t>621458*********1227</t>
  </si>
  <si>
    <t>白沙黎族自治县元门乡南训村委会什祖村</t>
  </si>
  <si>
    <t>白沙县行政审批服务局</t>
  </si>
  <si>
    <t>符卫宾</t>
  </si>
  <si>
    <t>133****6608</t>
  </si>
  <si>
    <t>王永现</t>
  </si>
  <si>
    <t>182****7809</t>
  </si>
  <si>
    <t>收槟榔、建筑工</t>
  </si>
  <si>
    <t>202103-9;202110</t>
  </si>
  <si>
    <t>202103</t>
  </si>
  <si>
    <t>621458*********0840</t>
  </si>
  <si>
    <t>白沙黎族自治县元门乡南训村委会福才村</t>
  </si>
  <si>
    <t>王若斌</t>
  </si>
  <si>
    <t>139****1520</t>
  </si>
  <si>
    <t>王小花</t>
  </si>
  <si>
    <t>460030********0926</t>
  </si>
  <si>
    <t>2女</t>
  </si>
  <si>
    <t>182****4818</t>
  </si>
  <si>
    <t>装修工</t>
  </si>
  <si>
    <t>621458*********7437</t>
  </si>
  <si>
    <t>南训村</t>
  </si>
  <si>
    <t>南训村巩贫兴村战略中队</t>
  </si>
  <si>
    <t>符丽娟</t>
  </si>
  <si>
    <t>符桂忠</t>
  </si>
  <si>
    <t>188****6148</t>
  </si>
  <si>
    <t>建筑</t>
  </si>
  <si>
    <t>621458*********2868</t>
  </si>
  <si>
    <t>白沙县计划生育服务中心</t>
  </si>
  <si>
    <t>马亚梅</t>
  </si>
  <si>
    <t>152****0322</t>
  </si>
  <si>
    <t>王国安</t>
  </si>
  <si>
    <t>460030********0918</t>
  </si>
  <si>
    <t>621458*********7843</t>
  </si>
  <si>
    <t>南训村乡村振兴工作队</t>
  </si>
  <si>
    <t>139****8707</t>
  </si>
  <si>
    <t>王锋</t>
  </si>
  <si>
    <t>139****9708</t>
  </si>
  <si>
    <t>621458*********1022</t>
  </si>
  <si>
    <t>王文光</t>
  </si>
  <si>
    <t>460030********0933</t>
  </si>
  <si>
    <t>136****8950</t>
  </si>
  <si>
    <t>621458*********8143</t>
  </si>
  <si>
    <t>符永胆</t>
  </si>
  <si>
    <t>460030********0935</t>
  </si>
  <si>
    <t>158****4689</t>
  </si>
  <si>
    <t>割草工</t>
  </si>
  <si>
    <t>621458*********3799</t>
  </si>
  <si>
    <t>王建华</t>
  </si>
  <si>
    <t>460030********0954</t>
  </si>
  <si>
    <t>139****1245</t>
  </si>
  <si>
    <t>建筑工</t>
  </si>
  <si>
    <t>202101；03/04/05</t>
  </si>
  <si>
    <t>202106;202110-12</t>
  </si>
  <si>
    <t>621458*********7643</t>
  </si>
  <si>
    <t>海南省白沙黎族自治县元门乡南训村委会什祖村</t>
  </si>
  <si>
    <t>白沙县公共资源交易服务中心</t>
  </si>
  <si>
    <t>陈海辉</t>
  </si>
  <si>
    <t>131****8536</t>
  </si>
  <si>
    <t>王建文</t>
  </si>
  <si>
    <t>139****6844</t>
  </si>
  <si>
    <t>驾驶员</t>
  </si>
  <si>
    <t>202101/03</t>
  </si>
  <si>
    <t>202109;10-12</t>
  </si>
  <si>
    <t>621458*********0872</t>
  </si>
  <si>
    <t>王进斌</t>
  </si>
  <si>
    <t>139****5686</t>
  </si>
  <si>
    <t>202101-202104</t>
  </si>
  <si>
    <t>202107,10-12</t>
  </si>
  <si>
    <t>621458*********4284</t>
  </si>
  <si>
    <t>符少音</t>
  </si>
  <si>
    <t>460030********0627</t>
  </si>
  <si>
    <t>132****5252</t>
  </si>
  <si>
    <t>售货员</t>
  </si>
  <si>
    <t>621458*********5471</t>
  </si>
  <si>
    <t>县计划生育服务中心</t>
  </si>
  <si>
    <t>颜桑</t>
  </si>
  <si>
    <t>136****4090</t>
  </si>
  <si>
    <t>王明辉</t>
  </si>
  <si>
    <t>460030********091X</t>
  </si>
  <si>
    <t>136****4685</t>
  </si>
  <si>
    <t>202109-12</t>
  </si>
  <si>
    <t>621458*********0944</t>
  </si>
  <si>
    <t>王美芳</t>
  </si>
  <si>
    <t>139****3532</t>
  </si>
  <si>
    <t>装修</t>
  </si>
  <si>
    <t>202104;10-12</t>
  </si>
  <si>
    <t>621458*********4250</t>
  </si>
  <si>
    <t>王建斯</t>
  </si>
  <si>
    <t>138****0289</t>
  </si>
  <si>
    <t>屠宰</t>
  </si>
  <si>
    <t>广东深圳</t>
  </si>
  <si>
    <t>621458*********0674</t>
  </si>
  <si>
    <t>吴克学</t>
  </si>
  <si>
    <t>187****7593</t>
  </si>
  <si>
    <t>王国照</t>
  </si>
  <si>
    <t>188****4355</t>
  </si>
  <si>
    <t>海南儋州</t>
  </si>
  <si>
    <t>202101/03-9/202110</t>
  </si>
  <si>
    <t>621458*********0039</t>
  </si>
  <si>
    <t>王国历</t>
  </si>
  <si>
    <t>460030********0915</t>
  </si>
  <si>
    <t>183****2815</t>
  </si>
  <si>
    <t>202101/03/202110</t>
  </si>
  <si>
    <t>621458*********1014</t>
  </si>
  <si>
    <t>王少萍</t>
  </si>
  <si>
    <t>136****5137</t>
  </si>
  <si>
    <t>云境足浴有限公司</t>
  </si>
  <si>
    <t>江西宜春</t>
  </si>
  <si>
    <t>621458*********3085</t>
  </si>
  <si>
    <t>红茂村委会其托村</t>
  </si>
  <si>
    <t>白沙黎族自治县元门乡财政所</t>
  </si>
  <si>
    <t>陈平</t>
  </si>
  <si>
    <t>139****7351</t>
  </si>
  <si>
    <t>王云芳</t>
  </si>
  <si>
    <t>187****1705</t>
  </si>
  <si>
    <t>摘毛豆</t>
  </si>
  <si>
    <t>东方市八所镇</t>
  </si>
  <si>
    <t>621458*********6104</t>
  </si>
  <si>
    <t>元门新村</t>
  </si>
  <si>
    <t>王磊</t>
  </si>
  <si>
    <t>189****5550</t>
  </si>
  <si>
    <t>符良真</t>
  </si>
  <si>
    <t>469025********0919</t>
  </si>
  <si>
    <t>136****3540</t>
  </si>
  <si>
    <t>开车拉材料</t>
  </si>
  <si>
    <t>621458*********3328</t>
  </si>
  <si>
    <t>符海荣</t>
  </si>
  <si>
    <t>高庆伟</t>
  </si>
  <si>
    <t>136****4440</t>
  </si>
  <si>
    <t>王斯雅</t>
  </si>
  <si>
    <t>188****2736</t>
  </si>
  <si>
    <t>海南海控中能建工程有限公司</t>
  </si>
  <si>
    <t>海南省海口市美兰区琼大道11号</t>
  </si>
  <si>
    <t>621458*********447</t>
  </si>
  <si>
    <t>黄学勇</t>
  </si>
  <si>
    <t>139****4311</t>
  </si>
  <si>
    <t>王斯穆</t>
  </si>
  <si>
    <t>460030********0924</t>
  </si>
  <si>
    <t>188****0344</t>
  </si>
  <si>
    <t>海南瀚河会计师事所</t>
  </si>
  <si>
    <t>海南省海口市龙华区金茂街道明珠路9号</t>
  </si>
  <si>
    <t>621458*********7985</t>
  </si>
  <si>
    <t>填报人：符小康</t>
  </si>
  <si>
    <t>制表人：甘晓静</t>
  </si>
  <si>
    <t>制表人：2022.4.22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</si>
</sst>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2"/>
      <name val="宋体"/>
      <charset val="134"/>
    </font>
    <font>
      <sz val="11"/>
      <name val="宋体"/>
      <charset val="134"/>
      <scheme val="minor"/>
    </font>
    <font>
      <sz val="12"/>
      <name val="宋体"/>
      <charset val="134"/>
      <scheme val="minor"/>
    </font>
    <font>
      <sz val="18"/>
      <name val="宋体"/>
      <charset val="134"/>
      <scheme val="minor"/>
    </font>
    <font>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9"/>
      <name val="宋体"/>
      <charset val="134"/>
    </font>
    <font>
      <sz val="9"/>
      <name val="宋体"/>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10"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11" applyNumberFormat="0" applyFill="0" applyAlignment="0" applyProtection="0">
      <alignment vertical="center"/>
    </xf>
    <xf numFmtId="0" fontId="9" fillId="10" borderId="0" applyNumberFormat="0" applyBorder="0" applyAlignment="0" applyProtection="0">
      <alignment vertical="center"/>
    </xf>
    <xf numFmtId="0" fontId="12" fillId="0" borderId="12" applyNumberFormat="0" applyFill="0" applyAlignment="0" applyProtection="0">
      <alignment vertical="center"/>
    </xf>
    <xf numFmtId="0" fontId="9" fillId="11" borderId="0" applyNumberFormat="0" applyBorder="0" applyAlignment="0" applyProtection="0">
      <alignment vertical="center"/>
    </xf>
    <xf numFmtId="0" fontId="18" fillId="12" borderId="13" applyNumberFormat="0" applyAlignment="0" applyProtection="0">
      <alignment vertical="center"/>
    </xf>
    <xf numFmtId="0" fontId="19" fillId="12" borderId="9" applyNumberFormat="0" applyAlignment="0" applyProtection="0">
      <alignment vertical="center"/>
    </xf>
    <xf numFmtId="0" fontId="20" fillId="13" borderId="14"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0" fillId="0" borderId="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cellStyleXfs>
  <cellXfs count="49">
    <xf numFmtId="0" fontId="0" fillId="0" borderId="0" xfId="0">
      <alignment vertical="center"/>
    </xf>
    <xf numFmtId="0" fontId="1" fillId="2" borderId="0" xfId="0"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0" fontId="2" fillId="2"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2" fillId="2" borderId="0" xfId="0" applyFont="1" applyFill="1">
      <alignment vertical="center"/>
    </xf>
    <xf numFmtId="49" fontId="4" fillId="2" borderId="0" xfId="0" applyNumberFormat="1" applyFont="1" applyFill="1" applyBorder="1" applyAlignment="1">
      <alignment horizontal="center" vertical="center" wrapText="1"/>
    </xf>
    <xf numFmtId="0" fontId="2" fillId="2"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49" fontId="2" fillId="2" borderId="0" xfId="0" applyNumberFormat="1" applyFont="1" applyFill="1" applyBorder="1" applyAlignment="1">
      <alignment horizontal="left" vertical="center" wrapText="1"/>
    </xf>
    <xf numFmtId="49" fontId="2" fillId="2" borderId="1"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0" fontId="3" fillId="2" borderId="3" xfId="0" applyFont="1" applyFill="1" applyBorder="1" applyAlignment="1">
      <alignment horizontal="center" vertical="center" wrapText="1"/>
    </xf>
    <xf numFmtId="49" fontId="2" fillId="2" borderId="3"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pplyProtection="1">
      <alignment horizontal="center" vertical="center" wrapText="1"/>
    </xf>
    <xf numFmtId="49"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2" borderId="2" xfId="0" applyFont="1" applyFill="1" applyBorder="1" applyAlignment="1" applyProtection="1">
      <alignment horizontal="center" vertical="center" wrapText="1"/>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5" xfId="0" applyFont="1" applyFill="1" applyBorder="1">
      <alignment vertical="center"/>
    </xf>
    <xf numFmtId="0" fontId="2" fillId="2" borderId="6" xfId="0" applyFont="1" applyFill="1" applyBorder="1">
      <alignment vertical="center"/>
    </xf>
    <xf numFmtId="0" fontId="2" fillId="2" borderId="4" xfId="0" applyFont="1" applyFill="1" applyBorder="1">
      <alignment vertical="center"/>
    </xf>
    <xf numFmtId="0" fontId="2" fillId="2" borderId="6" xfId="0" applyFont="1" applyFill="1" applyBorder="1" applyAlignment="1">
      <alignment horizontal="center" vertical="center" wrapText="1"/>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5" fillId="2" borderId="0" xfId="0" applyFont="1" applyFill="1" applyBorder="1" applyAlignment="1">
      <alignment horizontal="center" vertical="center" wrapText="1"/>
    </xf>
    <xf numFmtId="0" fontId="5" fillId="2" borderId="0" xfId="0" applyFont="1" applyFill="1" applyBorder="1" applyAlignment="1" applyProtection="1">
      <alignment horizontal="center" vertical="center" wrapText="1"/>
    </xf>
    <xf numFmtId="49" fontId="2" fillId="2" borderId="2" xfId="0" applyNumberFormat="1" applyFont="1" applyFill="1" applyBorder="1" applyAlignment="1" applyProtection="1">
      <alignment horizontal="center" vertical="center" wrapText="1"/>
    </xf>
    <xf numFmtId="49" fontId="2" fillId="2" borderId="4" xfId="0" applyNumberFormat="1" applyFont="1" applyFill="1" applyBorder="1" applyAlignment="1">
      <alignment horizontal="center" vertical="center" wrapText="1"/>
    </xf>
    <xf numFmtId="49" fontId="2" fillId="2" borderId="3" xfId="0" applyNumberFormat="1" applyFont="1" applyFill="1" applyBorder="1" applyAlignment="1" applyProtection="1">
      <alignment horizontal="center" vertical="center" wrapText="1"/>
    </xf>
    <xf numFmtId="0" fontId="2" fillId="2" borderId="1" xfId="0" applyNumberFormat="1" applyFont="1" applyFill="1" applyBorder="1" applyAlignment="1">
      <alignment horizontal="center" vertical="center" wrapText="1"/>
    </xf>
    <xf numFmtId="17" fontId="2" fillId="2" borderId="1"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1" xfId="0" applyFont="1" applyFill="1" applyBorder="1">
      <alignment vertical="center"/>
    </xf>
    <xf numFmtId="0" fontId="2" fillId="2" borderId="6" xfId="0" applyFont="1" applyFill="1" applyBorder="1" applyAlignment="1">
      <alignment horizontal="center" vertical="center"/>
    </xf>
    <xf numFmtId="49" fontId="5" fillId="2" borderId="0" xfId="0" applyNumberFormat="1" applyFont="1" applyFill="1" applyBorder="1" applyAlignment="1">
      <alignment horizontal="center" vertical="center" wrapText="1"/>
    </xf>
    <xf numFmtId="49" fontId="2" fillId="2" borderId="1" xfId="0" applyNumberFormat="1" applyFont="1" applyFill="1" applyBorder="1" applyAlignment="1" applyProtection="1">
      <alignment horizontal="center" vertical="center" wrapText="1"/>
    </xf>
    <xf numFmtId="49" fontId="2" fillId="2" borderId="7" xfId="0" applyNumberFormat="1" applyFont="1" applyFill="1" applyBorder="1" applyAlignment="1">
      <alignment horizontal="center" vertical="center" wrapText="1"/>
    </xf>
    <xf numFmtId="49" fontId="2" fillId="2" borderId="8" xfId="0" applyNumberFormat="1" applyFont="1" applyFill="1" applyBorder="1" applyAlignment="1">
      <alignment horizontal="center" vertical="center" wrapText="1"/>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1" xfId="0" applyNumberFormat="1" applyFont="1" applyFill="1" applyBorder="1" applyAlignment="1" quotePrefix="1">
      <alignment horizontal="center" vertical="center" wrapText="1"/>
    </xf>
    <xf numFmtId="17" fontId="2" fillId="2" borderId="1" xfId="0" applyNumberFormat="1" applyFont="1" applyFill="1" applyBorder="1" applyAlignment="1" quotePrefix="1">
      <alignment horizontal="center" vertical="center" wrapText="1"/>
    </xf>
    <xf numFmtId="0" fontId="2" fillId="2" borderId="2" xfId="0" applyNumberFormat="1" applyFont="1" applyFill="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常规 27" xfId="31"/>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B42"/>
  <sheetViews>
    <sheetView tabSelected="1" workbookViewId="0">
      <selection activeCell="D14" sqref="D14"/>
    </sheetView>
  </sheetViews>
  <sheetFormatPr defaultColWidth="8.89166666666667" defaultRowHeight="13.5"/>
  <cols>
    <col min="1" max="5" width="8.89166666666667" style="5"/>
    <col min="6" max="6" width="14.3333333333333" style="5"/>
    <col min="7" max="26" width="8.89166666666667" style="5"/>
    <col min="27" max="27" width="12.8916666666667" style="5"/>
    <col min="28" max="16384" width="8.89166666666667" style="5"/>
  </cols>
  <sheetData>
    <row r="1" s="1" customFormat="1" ht="36" customHeight="1" spans="1:27">
      <c r="A1" s="6" t="s">
        <v>0</v>
      </c>
      <c r="C1" s="6"/>
      <c r="D1" s="6"/>
      <c r="E1" s="6"/>
      <c r="F1" s="6"/>
      <c r="G1" s="6"/>
      <c r="H1" s="6"/>
      <c r="I1" s="6"/>
      <c r="J1" s="6"/>
      <c r="K1" s="6"/>
      <c r="L1" s="6"/>
      <c r="M1" s="6"/>
      <c r="N1" s="6"/>
      <c r="O1" s="6"/>
      <c r="P1" s="6"/>
      <c r="Q1" s="6"/>
      <c r="R1" s="6"/>
      <c r="S1" s="6"/>
      <c r="T1" s="6"/>
      <c r="U1" s="6"/>
      <c r="V1" s="6"/>
      <c r="W1" s="6"/>
      <c r="X1" s="6"/>
      <c r="Y1" s="6"/>
      <c r="Z1" s="6"/>
      <c r="AA1" s="6"/>
    </row>
    <row r="2" s="1" customFormat="1" ht="24" customHeight="1" spans="1:27">
      <c r="A2" s="7" t="s">
        <v>1</v>
      </c>
      <c r="B2" s="8"/>
      <c r="C2" s="7"/>
      <c r="D2" s="7"/>
      <c r="E2" s="7"/>
      <c r="F2" s="9"/>
      <c r="G2" s="7"/>
      <c r="H2" s="7"/>
      <c r="I2" s="33"/>
      <c r="J2" s="33"/>
      <c r="K2" s="33"/>
      <c r="L2" s="33"/>
      <c r="M2" s="34"/>
      <c r="N2" s="34"/>
      <c r="O2" s="34"/>
      <c r="P2" s="34"/>
      <c r="Q2" s="34"/>
      <c r="R2" s="34"/>
      <c r="S2" s="33"/>
      <c r="T2" s="43"/>
      <c r="U2" s="43"/>
      <c r="V2" s="43"/>
      <c r="W2" s="43"/>
      <c r="X2" s="43"/>
      <c r="Y2" s="43"/>
      <c r="Z2" s="43"/>
      <c r="AA2" s="43"/>
    </row>
    <row r="3" s="2" customFormat="1" ht="19" customHeight="1" spans="1:28">
      <c r="A3" s="10" t="s">
        <v>2</v>
      </c>
      <c r="B3" s="11" t="s">
        <v>3</v>
      </c>
      <c r="C3" s="10" t="s">
        <v>4</v>
      </c>
      <c r="D3" s="10" t="s">
        <v>5</v>
      </c>
      <c r="E3" s="10" t="s">
        <v>6</v>
      </c>
      <c r="F3" s="10" t="s">
        <v>7</v>
      </c>
      <c r="G3" s="10" t="s">
        <v>8</v>
      </c>
      <c r="H3" s="12" t="s">
        <v>9</v>
      </c>
      <c r="I3" s="10" t="s">
        <v>10</v>
      </c>
      <c r="J3" s="10" t="s">
        <v>11</v>
      </c>
      <c r="K3" s="10" t="s">
        <v>12</v>
      </c>
      <c r="L3" s="35" t="s">
        <v>13</v>
      </c>
      <c r="M3" s="10" t="s">
        <v>14</v>
      </c>
      <c r="N3" s="36"/>
      <c r="O3" s="10" t="s">
        <v>14</v>
      </c>
      <c r="P3" s="36"/>
      <c r="Q3" s="44" t="s">
        <v>15</v>
      </c>
      <c r="R3" s="44"/>
      <c r="S3" s="44"/>
      <c r="T3" s="44"/>
      <c r="U3" s="10" t="s">
        <v>16</v>
      </c>
      <c r="V3" s="15" t="s">
        <v>17</v>
      </c>
      <c r="W3" s="45" t="s">
        <v>18</v>
      </c>
      <c r="X3" s="45" t="s">
        <v>19</v>
      </c>
      <c r="Y3" s="10" t="s">
        <v>20</v>
      </c>
      <c r="Z3" s="10" t="s">
        <v>21</v>
      </c>
      <c r="AA3" s="12" t="s">
        <v>22</v>
      </c>
      <c r="AB3" s="11" t="s">
        <v>23</v>
      </c>
    </row>
    <row r="4" s="2" customFormat="1" ht="35" customHeight="1" spans="1:28">
      <c r="A4" s="10"/>
      <c r="B4" s="13"/>
      <c r="C4" s="10"/>
      <c r="D4" s="10"/>
      <c r="E4" s="10"/>
      <c r="F4" s="10"/>
      <c r="G4" s="10"/>
      <c r="H4" s="14"/>
      <c r="I4" s="10"/>
      <c r="J4" s="10"/>
      <c r="K4" s="10"/>
      <c r="L4" s="37"/>
      <c r="M4" s="10" t="s">
        <v>24</v>
      </c>
      <c r="N4" s="10" t="s">
        <v>25</v>
      </c>
      <c r="O4" s="10" t="s">
        <v>24</v>
      </c>
      <c r="P4" s="10" t="s">
        <v>25</v>
      </c>
      <c r="Q4" s="44" t="s">
        <v>26</v>
      </c>
      <c r="R4" s="44" t="s">
        <v>27</v>
      </c>
      <c r="S4" s="44" t="s">
        <v>28</v>
      </c>
      <c r="T4" s="44" t="s">
        <v>29</v>
      </c>
      <c r="U4" s="10"/>
      <c r="V4" s="15"/>
      <c r="W4" s="46"/>
      <c r="X4" s="46"/>
      <c r="Y4" s="10"/>
      <c r="Z4" s="10"/>
      <c r="AA4" s="14"/>
      <c r="AB4" s="13"/>
    </row>
    <row r="5" s="3" customFormat="1" ht="45" customHeight="1" spans="1:28">
      <c r="A5" s="15">
        <v>1</v>
      </c>
      <c r="B5" s="16" t="s">
        <v>30</v>
      </c>
      <c r="C5" s="15" t="s">
        <v>31</v>
      </c>
      <c r="D5" s="10" t="s">
        <v>32</v>
      </c>
      <c r="E5" s="17" t="s">
        <v>33</v>
      </c>
      <c r="F5" s="18" t="s">
        <v>34</v>
      </c>
      <c r="G5" s="19" t="s">
        <v>27</v>
      </c>
      <c r="H5" s="20" t="s">
        <v>35</v>
      </c>
      <c r="I5" s="20" t="s">
        <v>36</v>
      </c>
      <c r="J5" s="15" t="s">
        <v>37</v>
      </c>
      <c r="K5" s="15">
        <v>2021</v>
      </c>
      <c r="L5" s="15">
        <v>4</v>
      </c>
      <c r="M5" s="49" t="s">
        <v>38</v>
      </c>
      <c r="N5" s="49" t="s">
        <v>39</v>
      </c>
      <c r="O5" s="49" t="s">
        <v>38</v>
      </c>
      <c r="P5" s="49" t="s">
        <v>39</v>
      </c>
      <c r="Q5" s="47" t="s">
        <v>40</v>
      </c>
      <c r="R5" s="47">
        <v>800</v>
      </c>
      <c r="S5" s="17">
        <v>800</v>
      </c>
      <c r="T5" s="17">
        <v>1600</v>
      </c>
      <c r="U5" s="10" t="s">
        <v>41</v>
      </c>
      <c r="V5" s="15" t="s">
        <v>31</v>
      </c>
      <c r="W5" s="15" t="s">
        <v>42</v>
      </c>
      <c r="X5" s="15" t="s">
        <v>43</v>
      </c>
      <c r="Y5" s="15" t="s">
        <v>44</v>
      </c>
      <c r="Z5" s="15" t="s">
        <v>45</v>
      </c>
      <c r="AA5" s="10" t="s">
        <v>46</v>
      </c>
      <c r="AB5" s="16"/>
    </row>
    <row r="6" s="3" customFormat="1" ht="45" customHeight="1" spans="1:28">
      <c r="A6" s="15">
        <v>2</v>
      </c>
      <c r="B6" s="16" t="s">
        <v>47</v>
      </c>
      <c r="C6" s="15" t="s">
        <v>48</v>
      </c>
      <c r="D6" s="10" t="s">
        <v>49</v>
      </c>
      <c r="E6" s="17" t="s">
        <v>50</v>
      </c>
      <c r="F6" s="18" t="s">
        <v>51</v>
      </c>
      <c r="G6" s="19" t="s">
        <v>27</v>
      </c>
      <c r="H6" s="20" t="s">
        <v>52</v>
      </c>
      <c r="I6" s="20" t="s">
        <v>53</v>
      </c>
      <c r="J6" s="15" t="s">
        <v>53</v>
      </c>
      <c r="K6" s="15"/>
      <c r="L6" s="15">
        <v>11</v>
      </c>
      <c r="M6" s="49" t="s">
        <v>54</v>
      </c>
      <c r="N6" s="49" t="s">
        <v>55</v>
      </c>
      <c r="O6" s="49" t="s">
        <v>54</v>
      </c>
      <c r="P6" s="49" t="s">
        <v>55</v>
      </c>
      <c r="Q6" s="47"/>
      <c r="R6" s="47">
        <v>2200</v>
      </c>
      <c r="S6" s="17"/>
      <c r="T6" s="17">
        <v>2200</v>
      </c>
      <c r="U6" s="10" t="s">
        <v>56</v>
      </c>
      <c r="V6" s="15" t="s">
        <v>48</v>
      </c>
      <c r="W6" s="15" t="s">
        <v>42</v>
      </c>
      <c r="X6" s="15" t="s">
        <v>57</v>
      </c>
      <c r="Y6" s="15" t="s">
        <v>44</v>
      </c>
      <c r="Z6" s="15" t="s">
        <v>58</v>
      </c>
      <c r="AA6" s="10" t="s">
        <v>59</v>
      </c>
      <c r="AB6" s="16"/>
    </row>
    <row r="7" s="3" customFormat="1" ht="45" customHeight="1" spans="1:28">
      <c r="A7" s="15">
        <v>3</v>
      </c>
      <c r="B7" s="16" t="s">
        <v>47</v>
      </c>
      <c r="C7" s="15" t="s">
        <v>60</v>
      </c>
      <c r="D7" s="10" t="s">
        <v>61</v>
      </c>
      <c r="E7" s="17" t="s">
        <v>62</v>
      </c>
      <c r="F7" s="18" t="s">
        <v>63</v>
      </c>
      <c r="G7" s="19" t="s">
        <v>27</v>
      </c>
      <c r="H7" s="20" t="s">
        <v>64</v>
      </c>
      <c r="I7" s="20" t="s">
        <v>65</v>
      </c>
      <c r="J7" s="15" t="s">
        <v>66</v>
      </c>
      <c r="K7" s="15"/>
      <c r="L7" s="15">
        <v>4</v>
      </c>
      <c r="M7" s="49" t="s">
        <v>67</v>
      </c>
      <c r="N7" s="49" t="s">
        <v>55</v>
      </c>
      <c r="O7" s="49" t="s">
        <v>67</v>
      </c>
      <c r="P7" s="49" t="s">
        <v>55</v>
      </c>
      <c r="Q7" s="47"/>
      <c r="R7" s="47">
        <v>800</v>
      </c>
      <c r="S7" s="17"/>
      <c r="T7" s="17">
        <v>800</v>
      </c>
      <c r="U7" s="10" t="s">
        <v>68</v>
      </c>
      <c r="V7" s="15" t="s">
        <v>60</v>
      </c>
      <c r="W7" s="15" t="s">
        <v>42</v>
      </c>
      <c r="X7" s="15" t="s">
        <v>69</v>
      </c>
      <c r="Y7" s="15" t="s">
        <v>70</v>
      </c>
      <c r="Z7" s="15" t="s">
        <v>71</v>
      </c>
      <c r="AA7" s="10" t="s">
        <v>72</v>
      </c>
      <c r="AB7" s="16"/>
    </row>
    <row r="8" s="3" customFormat="1" ht="45" customHeight="1" spans="1:28">
      <c r="A8" s="15">
        <v>4</v>
      </c>
      <c r="B8" s="16" t="s">
        <v>30</v>
      </c>
      <c r="C8" s="15" t="s">
        <v>73</v>
      </c>
      <c r="D8" s="10" t="s">
        <v>74</v>
      </c>
      <c r="E8" s="17" t="s">
        <v>62</v>
      </c>
      <c r="F8" s="18" t="s">
        <v>75</v>
      </c>
      <c r="G8" s="19" t="s">
        <v>27</v>
      </c>
      <c r="H8" s="20" t="s">
        <v>76</v>
      </c>
      <c r="I8" s="20" t="s">
        <v>77</v>
      </c>
      <c r="J8" s="15" t="s">
        <v>66</v>
      </c>
      <c r="K8" s="15"/>
      <c r="L8" s="15">
        <v>4</v>
      </c>
      <c r="M8" s="49" t="s">
        <v>78</v>
      </c>
      <c r="N8" s="49" t="s">
        <v>79</v>
      </c>
      <c r="O8" s="49" t="s">
        <v>78</v>
      </c>
      <c r="P8" s="49" t="s">
        <v>79</v>
      </c>
      <c r="Q8" s="47"/>
      <c r="R8" s="47">
        <v>800</v>
      </c>
      <c r="S8" s="17"/>
      <c r="T8" s="17">
        <v>800</v>
      </c>
      <c r="U8" s="10" t="s">
        <v>80</v>
      </c>
      <c r="V8" s="15" t="s">
        <v>73</v>
      </c>
      <c r="W8" s="15" t="s">
        <v>42</v>
      </c>
      <c r="X8" s="15" t="s">
        <v>81</v>
      </c>
      <c r="Y8" s="15" t="s">
        <v>70</v>
      </c>
      <c r="Z8" s="15" t="s">
        <v>82</v>
      </c>
      <c r="AA8" s="10" t="s">
        <v>83</v>
      </c>
      <c r="AB8" s="16"/>
    </row>
    <row r="9" s="3" customFormat="1" ht="45" customHeight="1" spans="1:28">
      <c r="A9" s="15">
        <v>5</v>
      </c>
      <c r="B9" s="16" t="s">
        <v>47</v>
      </c>
      <c r="C9" s="15" t="s">
        <v>84</v>
      </c>
      <c r="D9" s="10" t="s">
        <v>85</v>
      </c>
      <c r="E9" s="17" t="s">
        <v>50</v>
      </c>
      <c r="F9" s="18" t="s">
        <v>86</v>
      </c>
      <c r="G9" s="19" t="s">
        <v>27</v>
      </c>
      <c r="H9" s="20" t="s">
        <v>87</v>
      </c>
      <c r="I9" s="20" t="s">
        <v>88</v>
      </c>
      <c r="J9" s="15" t="s">
        <v>53</v>
      </c>
      <c r="K9" s="15"/>
      <c r="L9" s="15">
        <v>4</v>
      </c>
      <c r="M9" s="49" t="s">
        <v>78</v>
      </c>
      <c r="N9" s="49" t="s">
        <v>79</v>
      </c>
      <c r="O9" s="49" t="s">
        <v>78</v>
      </c>
      <c r="P9" s="49" t="s">
        <v>79</v>
      </c>
      <c r="Q9" s="47"/>
      <c r="R9" s="47">
        <v>800</v>
      </c>
      <c r="S9" s="17"/>
      <c r="T9" s="17">
        <v>800</v>
      </c>
      <c r="U9" s="10" t="s">
        <v>89</v>
      </c>
      <c r="V9" s="15" t="s">
        <v>84</v>
      </c>
      <c r="W9" s="15" t="s">
        <v>42</v>
      </c>
      <c r="X9" s="15" t="s">
        <v>90</v>
      </c>
      <c r="Y9" s="15" t="s">
        <v>70</v>
      </c>
      <c r="Z9" s="15" t="s">
        <v>91</v>
      </c>
      <c r="AA9" s="10" t="s">
        <v>92</v>
      </c>
      <c r="AB9" s="16"/>
    </row>
    <row r="10" s="3" customFormat="1" ht="45" customHeight="1" spans="1:28">
      <c r="A10" s="15">
        <v>6</v>
      </c>
      <c r="B10" s="16" t="s">
        <v>47</v>
      </c>
      <c r="C10" s="15" t="s">
        <v>93</v>
      </c>
      <c r="D10" s="10" t="s">
        <v>94</v>
      </c>
      <c r="E10" s="17" t="s">
        <v>33</v>
      </c>
      <c r="F10" s="18" t="s">
        <v>95</v>
      </c>
      <c r="G10" s="19" t="s">
        <v>27</v>
      </c>
      <c r="H10" s="20" t="s">
        <v>96</v>
      </c>
      <c r="I10" s="20" t="s">
        <v>53</v>
      </c>
      <c r="J10" s="15" t="s">
        <v>53</v>
      </c>
      <c r="K10" s="15"/>
      <c r="L10" s="15">
        <v>12</v>
      </c>
      <c r="M10" s="49" t="s">
        <v>54</v>
      </c>
      <c r="N10" s="49" t="s">
        <v>79</v>
      </c>
      <c r="O10" s="49" t="s">
        <v>54</v>
      </c>
      <c r="P10" s="49" t="s">
        <v>79</v>
      </c>
      <c r="Q10" s="47"/>
      <c r="R10" s="47">
        <v>2400</v>
      </c>
      <c r="S10" s="17"/>
      <c r="T10" s="17">
        <v>2400</v>
      </c>
      <c r="U10" s="10" t="s">
        <v>97</v>
      </c>
      <c r="V10" s="15" t="s">
        <v>93</v>
      </c>
      <c r="W10" s="15" t="s">
        <v>42</v>
      </c>
      <c r="X10" s="15" t="s">
        <v>98</v>
      </c>
      <c r="Y10" s="15" t="s">
        <v>44</v>
      </c>
      <c r="Z10" s="15" t="s">
        <v>99</v>
      </c>
      <c r="AA10" s="10" t="s">
        <v>100</v>
      </c>
      <c r="AB10" s="16"/>
    </row>
    <row r="11" s="3" customFormat="1" ht="45" customHeight="1" spans="1:28">
      <c r="A11" s="15">
        <v>7</v>
      </c>
      <c r="B11" s="16" t="s">
        <v>47</v>
      </c>
      <c r="C11" s="15" t="s">
        <v>101</v>
      </c>
      <c r="D11" s="10" t="s">
        <v>32</v>
      </c>
      <c r="E11" s="17" t="s">
        <v>50</v>
      </c>
      <c r="F11" s="18" t="s">
        <v>102</v>
      </c>
      <c r="G11" s="19" t="s">
        <v>27</v>
      </c>
      <c r="H11" s="20" t="s">
        <v>103</v>
      </c>
      <c r="I11" s="20" t="s">
        <v>104</v>
      </c>
      <c r="J11" s="15" t="s">
        <v>37</v>
      </c>
      <c r="K11" s="15">
        <v>2021</v>
      </c>
      <c r="L11" s="15">
        <v>6</v>
      </c>
      <c r="M11" s="49" t="s">
        <v>54</v>
      </c>
      <c r="N11" s="49" t="s">
        <v>105</v>
      </c>
      <c r="O11" s="49" t="s">
        <v>54</v>
      </c>
      <c r="P11" s="49" t="s">
        <v>105</v>
      </c>
      <c r="Q11" s="47"/>
      <c r="R11" s="47">
        <v>1200</v>
      </c>
      <c r="S11" s="17">
        <v>800</v>
      </c>
      <c r="T11" s="17">
        <v>2000</v>
      </c>
      <c r="U11" s="10" t="s">
        <v>106</v>
      </c>
      <c r="V11" s="15" t="s">
        <v>101</v>
      </c>
      <c r="W11" s="15" t="s">
        <v>42</v>
      </c>
      <c r="X11" s="15" t="s">
        <v>107</v>
      </c>
      <c r="Y11" s="15" t="s">
        <v>70</v>
      </c>
      <c r="Z11" s="15" t="s">
        <v>91</v>
      </c>
      <c r="AA11" s="10" t="s">
        <v>92</v>
      </c>
      <c r="AB11" s="16"/>
    </row>
    <row r="12" s="3" customFormat="1" ht="45" customHeight="1" spans="1:28">
      <c r="A12" s="15">
        <v>8</v>
      </c>
      <c r="B12" s="16" t="s">
        <v>30</v>
      </c>
      <c r="C12" s="15" t="s">
        <v>108</v>
      </c>
      <c r="D12" s="10" t="s">
        <v>109</v>
      </c>
      <c r="E12" s="17" t="s">
        <v>62</v>
      </c>
      <c r="F12" s="18" t="s">
        <v>110</v>
      </c>
      <c r="G12" s="19" t="s">
        <v>27</v>
      </c>
      <c r="H12" s="20" t="s">
        <v>111</v>
      </c>
      <c r="I12" s="20" t="s">
        <v>112</v>
      </c>
      <c r="J12" s="15" t="s">
        <v>66</v>
      </c>
      <c r="K12" s="15">
        <v>2021</v>
      </c>
      <c r="L12" s="15">
        <v>12</v>
      </c>
      <c r="M12" s="49" t="s">
        <v>54</v>
      </c>
      <c r="N12" s="49" t="s">
        <v>79</v>
      </c>
      <c r="O12" s="49" t="s">
        <v>54</v>
      </c>
      <c r="P12" s="49" t="s">
        <v>79</v>
      </c>
      <c r="Q12" s="47"/>
      <c r="R12" s="47">
        <v>2400</v>
      </c>
      <c r="S12" s="17">
        <v>200</v>
      </c>
      <c r="T12" s="17">
        <v>2600</v>
      </c>
      <c r="U12" s="10" t="s">
        <v>113</v>
      </c>
      <c r="V12" s="15" t="s">
        <v>108</v>
      </c>
      <c r="W12" s="15" t="s">
        <v>42</v>
      </c>
      <c r="X12" s="15" t="s">
        <v>107</v>
      </c>
      <c r="Y12" s="15" t="s">
        <v>70</v>
      </c>
      <c r="Z12" s="15" t="s">
        <v>114</v>
      </c>
      <c r="AA12" s="10" t="s">
        <v>115</v>
      </c>
      <c r="AB12" s="16"/>
    </row>
    <row r="13" s="3" customFormat="1" ht="45" customHeight="1" spans="1:28">
      <c r="A13" s="15">
        <v>9</v>
      </c>
      <c r="B13" s="16" t="s">
        <v>30</v>
      </c>
      <c r="C13" s="15" t="s">
        <v>116</v>
      </c>
      <c r="D13" s="10" t="s">
        <v>117</v>
      </c>
      <c r="E13" s="17" t="s">
        <v>62</v>
      </c>
      <c r="F13" s="18" t="s">
        <v>118</v>
      </c>
      <c r="G13" s="19" t="s">
        <v>27</v>
      </c>
      <c r="H13" s="20" t="s">
        <v>111</v>
      </c>
      <c r="I13" s="20" t="s">
        <v>119</v>
      </c>
      <c r="J13" s="15" t="s">
        <v>66</v>
      </c>
      <c r="K13" s="15">
        <v>2021</v>
      </c>
      <c r="L13" s="15">
        <v>5</v>
      </c>
      <c r="M13" s="49" t="s">
        <v>54</v>
      </c>
      <c r="N13" s="49" t="s">
        <v>120</v>
      </c>
      <c r="O13" s="49" t="s">
        <v>54</v>
      </c>
      <c r="P13" s="49" t="s">
        <v>120</v>
      </c>
      <c r="Q13" s="47"/>
      <c r="R13" s="47">
        <v>1000</v>
      </c>
      <c r="S13" s="17">
        <v>200</v>
      </c>
      <c r="T13" s="17">
        <v>1200</v>
      </c>
      <c r="U13" s="10" t="s">
        <v>121</v>
      </c>
      <c r="V13" s="15" t="s">
        <v>116</v>
      </c>
      <c r="W13" s="15" t="s">
        <v>42</v>
      </c>
      <c r="X13" s="15" t="s">
        <v>107</v>
      </c>
      <c r="Y13" s="15" t="s">
        <v>70</v>
      </c>
      <c r="Z13" s="15" t="s">
        <v>114</v>
      </c>
      <c r="AA13" s="10" t="s">
        <v>115</v>
      </c>
      <c r="AB13" s="16"/>
    </row>
    <row r="14" s="3" customFormat="1" ht="45" customHeight="1" spans="1:28">
      <c r="A14" s="15">
        <v>10</v>
      </c>
      <c r="B14" s="16" t="s">
        <v>30</v>
      </c>
      <c r="C14" s="15" t="s">
        <v>122</v>
      </c>
      <c r="D14" s="10" t="s">
        <v>123</v>
      </c>
      <c r="E14" s="17" t="s">
        <v>62</v>
      </c>
      <c r="F14" s="18" t="s">
        <v>124</v>
      </c>
      <c r="G14" s="19" t="s">
        <v>27</v>
      </c>
      <c r="H14" s="20" t="s">
        <v>125</v>
      </c>
      <c r="I14" s="20" t="s">
        <v>126</v>
      </c>
      <c r="J14" s="15" t="s">
        <v>66</v>
      </c>
      <c r="K14" s="15">
        <v>2021</v>
      </c>
      <c r="L14" s="15">
        <v>12</v>
      </c>
      <c r="M14" s="49" t="s">
        <v>54</v>
      </c>
      <c r="N14" s="49" t="s">
        <v>79</v>
      </c>
      <c r="O14" s="49" t="s">
        <v>54</v>
      </c>
      <c r="P14" s="49" t="s">
        <v>79</v>
      </c>
      <c r="Q14" s="47"/>
      <c r="R14" s="47">
        <v>2400</v>
      </c>
      <c r="S14" s="17">
        <v>200</v>
      </c>
      <c r="T14" s="17">
        <v>2600</v>
      </c>
      <c r="U14" s="10" t="s">
        <v>127</v>
      </c>
      <c r="V14" s="15" t="s">
        <v>122</v>
      </c>
      <c r="W14" s="15" t="s">
        <v>42</v>
      </c>
      <c r="X14" s="15" t="s">
        <v>107</v>
      </c>
      <c r="Y14" s="15" t="s">
        <v>70</v>
      </c>
      <c r="Z14" s="15" t="s">
        <v>114</v>
      </c>
      <c r="AA14" s="10" t="s">
        <v>115</v>
      </c>
      <c r="AB14" s="16"/>
    </row>
    <row r="15" s="3" customFormat="1" ht="45" customHeight="1" spans="1:28">
      <c r="A15" s="15">
        <v>11</v>
      </c>
      <c r="B15" s="16" t="s">
        <v>47</v>
      </c>
      <c r="C15" s="15" t="s">
        <v>128</v>
      </c>
      <c r="D15" s="10" t="s">
        <v>129</v>
      </c>
      <c r="E15" s="17" t="s">
        <v>50</v>
      </c>
      <c r="F15" s="18" t="s">
        <v>130</v>
      </c>
      <c r="G15" s="19" t="s">
        <v>27</v>
      </c>
      <c r="H15" s="20" t="s">
        <v>131</v>
      </c>
      <c r="I15" s="20" t="s">
        <v>132</v>
      </c>
      <c r="J15" s="15" t="s">
        <v>66</v>
      </c>
      <c r="K15" s="15">
        <v>2021</v>
      </c>
      <c r="L15" s="15">
        <v>12</v>
      </c>
      <c r="M15" s="49" t="s">
        <v>54</v>
      </c>
      <c r="N15" s="49" t="s">
        <v>79</v>
      </c>
      <c r="O15" s="49" t="s">
        <v>54</v>
      </c>
      <c r="P15" s="49" t="s">
        <v>79</v>
      </c>
      <c r="Q15" s="47"/>
      <c r="R15" s="47">
        <v>2400</v>
      </c>
      <c r="S15" s="17">
        <v>200</v>
      </c>
      <c r="T15" s="17">
        <v>2600</v>
      </c>
      <c r="U15" s="10" t="s">
        <v>133</v>
      </c>
      <c r="V15" s="15" t="s">
        <v>128</v>
      </c>
      <c r="W15" s="15" t="s">
        <v>42</v>
      </c>
      <c r="X15" s="15" t="s">
        <v>134</v>
      </c>
      <c r="Y15" s="15" t="s">
        <v>135</v>
      </c>
      <c r="Z15" s="15" t="s">
        <v>136</v>
      </c>
      <c r="AA15" s="10" t="s">
        <v>137</v>
      </c>
      <c r="AB15" s="16"/>
    </row>
    <row r="16" s="4" customFormat="1" ht="45" customHeight="1" spans="1:27">
      <c r="A16" s="15">
        <v>12</v>
      </c>
      <c r="B16" s="4" t="s">
        <v>47</v>
      </c>
      <c r="C16" s="4" t="s">
        <v>138</v>
      </c>
      <c r="D16" s="4" t="s">
        <v>139</v>
      </c>
      <c r="E16" s="4" t="s">
        <v>33</v>
      </c>
      <c r="F16" s="4" t="s">
        <v>140</v>
      </c>
      <c r="G16" s="4" t="s">
        <v>27</v>
      </c>
      <c r="H16" s="4" t="s">
        <v>141</v>
      </c>
      <c r="I16" s="4" t="s">
        <v>142</v>
      </c>
      <c r="J16" s="4" t="s">
        <v>37</v>
      </c>
      <c r="L16" s="4">
        <v>4</v>
      </c>
      <c r="M16" s="49" t="s">
        <v>78</v>
      </c>
      <c r="N16" s="49" t="s">
        <v>79</v>
      </c>
      <c r="O16" s="49" t="s">
        <v>78</v>
      </c>
      <c r="P16" s="49" t="s">
        <v>79</v>
      </c>
      <c r="R16" s="4">
        <v>800</v>
      </c>
      <c r="T16" s="4">
        <v>800</v>
      </c>
      <c r="U16" s="4" t="s">
        <v>143</v>
      </c>
      <c r="V16" s="4" t="s">
        <v>138</v>
      </c>
      <c r="W16" s="4" t="s">
        <v>42</v>
      </c>
      <c r="X16" s="4" t="s">
        <v>144</v>
      </c>
      <c r="Y16" s="4" t="s">
        <v>145</v>
      </c>
      <c r="Z16" s="4" t="s">
        <v>146</v>
      </c>
      <c r="AA16" s="4" t="s">
        <v>147</v>
      </c>
    </row>
    <row r="17" s="3" customFormat="1" ht="45" customHeight="1" spans="1:28">
      <c r="A17" s="15">
        <v>13</v>
      </c>
      <c r="B17" s="16" t="s">
        <v>30</v>
      </c>
      <c r="C17" s="15" t="s">
        <v>148</v>
      </c>
      <c r="D17" s="10" t="s">
        <v>149</v>
      </c>
      <c r="E17" s="17" t="s">
        <v>50</v>
      </c>
      <c r="F17" s="18" t="s">
        <v>150</v>
      </c>
      <c r="G17" s="19" t="s">
        <v>27</v>
      </c>
      <c r="H17" s="20" t="s">
        <v>151</v>
      </c>
      <c r="I17" s="20" t="s">
        <v>152</v>
      </c>
      <c r="J17" s="15" t="s">
        <v>53</v>
      </c>
      <c r="K17" s="15"/>
      <c r="L17" s="15">
        <v>3</v>
      </c>
      <c r="M17" s="49" t="s">
        <v>39</v>
      </c>
      <c r="N17" s="49" t="s">
        <v>79</v>
      </c>
      <c r="O17" s="49" t="s">
        <v>39</v>
      </c>
      <c r="P17" s="49" t="s">
        <v>79</v>
      </c>
      <c r="Q17" s="47"/>
      <c r="R17" s="47">
        <v>600</v>
      </c>
      <c r="S17" s="17"/>
      <c r="T17" s="17">
        <v>600</v>
      </c>
      <c r="U17" s="10" t="s">
        <v>153</v>
      </c>
      <c r="V17" s="15" t="s">
        <v>148</v>
      </c>
      <c r="W17" s="15" t="s">
        <v>42</v>
      </c>
      <c r="X17" s="15" t="s">
        <v>154</v>
      </c>
      <c r="Y17" s="15" t="s">
        <v>44</v>
      </c>
      <c r="Z17" s="15" t="s">
        <v>155</v>
      </c>
      <c r="AA17" s="10" t="s">
        <v>156</v>
      </c>
      <c r="AB17" s="16"/>
    </row>
    <row r="18" s="3" customFormat="1" ht="45" customHeight="1" spans="1:28">
      <c r="A18" s="15">
        <v>14</v>
      </c>
      <c r="B18" s="16" t="s">
        <v>47</v>
      </c>
      <c r="C18" s="15" t="s">
        <v>157</v>
      </c>
      <c r="D18" s="10" t="s">
        <v>158</v>
      </c>
      <c r="E18" s="17" t="s">
        <v>50</v>
      </c>
      <c r="F18" s="18" t="s">
        <v>159</v>
      </c>
      <c r="G18" s="19" t="s">
        <v>27</v>
      </c>
      <c r="H18" s="20" t="s">
        <v>160</v>
      </c>
      <c r="I18" s="20" t="s">
        <v>161</v>
      </c>
      <c r="J18" s="15" t="s">
        <v>37</v>
      </c>
      <c r="K18" s="15"/>
      <c r="L18" s="15">
        <v>3</v>
      </c>
      <c r="M18" s="49" t="s">
        <v>39</v>
      </c>
      <c r="N18" s="49" t="s">
        <v>79</v>
      </c>
      <c r="O18" s="49" t="s">
        <v>39</v>
      </c>
      <c r="P18" s="49" t="s">
        <v>79</v>
      </c>
      <c r="Q18" s="47"/>
      <c r="R18" s="47">
        <v>600</v>
      </c>
      <c r="S18" s="17"/>
      <c r="T18" s="17">
        <v>600</v>
      </c>
      <c r="U18" s="10" t="s">
        <v>162</v>
      </c>
      <c r="V18" s="15" t="s">
        <v>163</v>
      </c>
      <c r="W18" s="15" t="s">
        <v>42</v>
      </c>
      <c r="X18" s="15" t="s">
        <v>164</v>
      </c>
      <c r="Y18" s="15" t="s">
        <v>165</v>
      </c>
      <c r="Z18" s="15" t="s">
        <v>166</v>
      </c>
      <c r="AA18" s="10" t="s">
        <v>167</v>
      </c>
      <c r="AB18" s="16"/>
    </row>
    <row r="19" s="3" customFormat="1" ht="45" customHeight="1" spans="1:28">
      <c r="A19" s="15">
        <v>15</v>
      </c>
      <c r="B19" s="16" t="s">
        <v>47</v>
      </c>
      <c r="C19" s="15" t="s">
        <v>168</v>
      </c>
      <c r="D19" s="10" t="s">
        <v>169</v>
      </c>
      <c r="E19" s="17" t="s">
        <v>50</v>
      </c>
      <c r="F19" s="18" t="s">
        <v>170</v>
      </c>
      <c r="G19" s="19" t="s">
        <v>27</v>
      </c>
      <c r="H19" s="20" t="s">
        <v>111</v>
      </c>
      <c r="I19" s="20" t="s">
        <v>171</v>
      </c>
      <c r="J19" s="15" t="s">
        <v>37</v>
      </c>
      <c r="K19" s="15"/>
      <c r="L19" s="15">
        <v>3</v>
      </c>
      <c r="M19" s="50" t="s">
        <v>39</v>
      </c>
      <c r="N19" s="49" t="s">
        <v>79</v>
      </c>
      <c r="O19" s="49" t="s">
        <v>39</v>
      </c>
      <c r="P19" s="49" t="s">
        <v>79</v>
      </c>
      <c r="Q19" s="47"/>
      <c r="R19" s="47">
        <v>600</v>
      </c>
      <c r="S19" s="17"/>
      <c r="T19" s="17">
        <v>600</v>
      </c>
      <c r="U19" s="10" t="s">
        <v>172</v>
      </c>
      <c r="V19" s="15" t="s">
        <v>168</v>
      </c>
      <c r="W19" s="15" t="s">
        <v>42</v>
      </c>
      <c r="X19" s="15" t="s">
        <v>173</v>
      </c>
      <c r="Y19" s="15" t="s">
        <v>174</v>
      </c>
      <c r="Z19" s="15" t="s">
        <v>175</v>
      </c>
      <c r="AA19" s="10" t="s">
        <v>176</v>
      </c>
      <c r="AB19" s="16"/>
    </row>
    <row r="20" s="3" customFormat="1" ht="45" customHeight="1" spans="1:28">
      <c r="A20" s="15">
        <v>16</v>
      </c>
      <c r="B20" s="16" t="s">
        <v>47</v>
      </c>
      <c r="C20" s="15" t="s">
        <v>177</v>
      </c>
      <c r="D20" s="10" t="s">
        <v>85</v>
      </c>
      <c r="E20" s="17" t="s">
        <v>50</v>
      </c>
      <c r="F20" s="18" t="s">
        <v>178</v>
      </c>
      <c r="G20" s="19" t="s">
        <v>27</v>
      </c>
      <c r="H20" s="20" t="s">
        <v>179</v>
      </c>
      <c r="I20" s="20" t="s">
        <v>53</v>
      </c>
      <c r="J20" s="15" t="s">
        <v>53</v>
      </c>
      <c r="K20" s="15"/>
      <c r="L20" s="15">
        <v>10</v>
      </c>
      <c r="M20" s="49" t="s">
        <v>180</v>
      </c>
      <c r="N20" s="49" t="s">
        <v>79</v>
      </c>
      <c r="O20" s="49" t="s">
        <v>181</v>
      </c>
      <c r="P20" s="49" t="s">
        <v>79</v>
      </c>
      <c r="Q20" s="47"/>
      <c r="R20" s="47">
        <f>L20*200</f>
        <v>2000</v>
      </c>
      <c r="S20" s="17"/>
      <c r="T20" s="17">
        <f>R20+S20</f>
        <v>2000</v>
      </c>
      <c r="U20" s="10" t="s">
        <v>182</v>
      </c>
      <c r="V20" s="15" t="s">
        <v>177</v>
      </c>
      <c r="W20" s="15" t="s">
        <v>42</v>
      </c>
      <c r="X20" s="15" t="s">
        <v>183</v>
      </c>
      <c r="Y20" s="15" t="s">
        <v>44</v>
      </c>
      <c r="Z20" s="15" t="s">
        <v>184</v>
      </c>
      <c r="AA20" s="10" t="s">
        <v>185</v>
      </c>
      <c r="AB20" s="16"/>
    </row>
    <row r="21" s="3" customFormat="1" ht="45" customHeight="1" spans="1:28">
      <c r="A21" s="15">
        <v>17</v>
      </c>
      <c r="B21" s="16" t="s">
        <v>47</v>
      </c>
      <c r="C21" s="15" t="s">
        <v>186</v>
      </c>
      <c r="D21" s="10" t="s">
        <v>187</v>
      </c>
      <c r="E21" s="17" t="s">
        <v>188</v>
      </c>
      <c r="F21" s="18" t="s">
        <v>189</v>
      </c>
      <c r="G21" s="19" t="s">
        <v>27</v>
      </c>
      <c r="H21" s="20" t="s">
        <v>190</v>
      </c>
      <c r="I21" s="20" t="s">
        <v>53</v>
      </c>
      <c r="J21" s="15" t="s">
        <v>53</v>
      </c>
      <c r="K21" s="15">
        <v>2021</v>
      </c>
      <c r="L21" s="15">
        <v>12</v>
      </c>
      <c r="M21" s="49" t="s">
        <v>54</v>
      </c>
      <c r="N21" s="49" t="s">
        <v>79</v>
      </c>
      <c r="O21" s="49" t="s">
        <v>54</v>
      </c>
      <c r="P21" s="49" t="s">
        <v>79</v>
      </c>
      <c r="Q21" s="47" t="s">
        <v>40</v>
      </c>
      <c r="R21" s="47">
        <f>L21*200</f>
        <v>2400</v>
      </c>
      <c r="S21" s="17">
        <v>0</v>
      </c>
      <c r="T21" s="17">
        <f>R21+S21</f>
        <v>2400</v>
      </c>
      <c r="U21" s="10" t="s">
        <v>191</v>
      </c>
      <c r="V21" s="15" t="s">
        <v>186</v>
      </c>
      <c r="W21" s="15" t="s">
        <v>42</v>
      </c>
      <c r="X21" s="15" t="s">
        <v>192</v>
      </c>
      <c r="Y21" s="15" t="s">
        <v>193</v>
      </c>
      <c r="Z21" s="15" t="s">
        <v>194</v>
      </c>
      <c r="AA21" s="10" t="s">
        <v>189</v>
      </c>
      <c r="AB21" s="16"/>
    </row>
    <row r="22" s="3" customFormat="1" ht="45" customHeight="1" spans="1:28">
      <c r="A22" s="15">
        <v>18</v>
      </c>
      <c r="B22" s="16" t="s">
        <v>47</v>
      </c>
      <c r="C22" s="15" t="s">
        <v>195</v>
      </c>
      <c r="D22" s="10" t="s">
        <v>85</v>
      </c>
      <c r="E22" s="17" t="s">
        <v>50</v>
      </c>
      <c r="F22" s="18" t="s">
        <v>196</v>
      </c>
      <c r="G22" s="19" t="s">
        <v>27</v>
      </c>
      <c r="H22" s="20" t="s">
        <v>197</v>
      </c>
      <c r="I22" s="20" t="s">
        <v>53</v>
      </c>
      <c r="J22" s="15" t="s">
        <v>53</v>
      </c>
      <c r="K22" s="15"/>
      <c r="L22" s="15">
        <v>3</v>
      </c>
      <c r="M22" s="49" t="s">
        <v>54</v>
      </c>
      <c r="N22" s="49" t="s">
        <v>181</v>
      </c>
      <c r="O22" s="49" t="s">
        <v>54</v>
      </c>
      <c r="P22" s="49" t="s">
        <v>181</v>
      </c>
      <c r="Q22" s="47"/>
      <c r="R22" s="47">
        <v>600</v>
      </c>
      <c r="S22" s="17"/>
      <c r="T22" s="17">
        <v>600</v>
      </c>
      <c r="U22" s="10" t="s">
        <v>198</v>
      </c>
      <c r="V22" s="15" t="s">
        <v>195</v>
      </c>
      <c r="W22" s="15" t="s">
        <v>42</v>
      </c>
      <c r="X22" s="15" t="s">
        <v>192</v>
      </c>
      <c r="Y22" s="15" t="s">
        <v>199</v>
      </c>
      <c r="Z22" s="15" t="s">
        <v>200</v>
      </c>
      <c r="AA22" s="10" t="s">
        <v>201</v>
      </c>
      <c r="AB22" s="16"/>
    </row>
    <row r="23" s="3" customFormat="1" ht="45" customHeight="1" spans="1:28">
      <c r="A23" s="15">
        <v>19</v>
      </c>
      <c r="B23" s="16" t="s">
        <v>47</v>
      </c>
      <c r="C23" s="15" t="s">
        <v>202</v>
      </c>
      <c r="D23" s="10" t="s">
        <v>203</v>
      </c>
      <c r="E23" s="17" t="s">
        <v>50</v>
      </c>
      <c r="F23" s="18" t="s">
        <v>189</v>
      </c>
      <c r="G23" s="19" t="s">
        <v>27</v>
      </c>
      <c r="H23" s="20" t="s">
        <v>190</v>
      </c>
      <c r="I23" s="20" t="s">
        <v>53</v>
      </c>
      <c r="J23" s="15" t="s">
        <v>53</v>
      </c>
      <c r="K23" s="15"/>
      <c r="L23" s="15">
        <v>12</v>
      </c>
      <c r="M23" s="49" t="s">
        <v>54</v>
      </c>
      <c r="N23" s="49" t="s">
        <v>79</v>
      </c>
      <c r="O23" s="49" t="s">
        <v>54</v>
      </c>
      <c r="P23" s="49" t="s">
        <v>79</v>
      </c>
      <c r="Q23" s="47"/>
      <c r="R23" s="47">
        <f t="shared" ref="R23:R29" si="0">L23*200</f>
        <v>2400</v>
      </c>
      <c r="S23" s="17"/>
      <c r="T23" s="17">
        <f t="shared" ref="T23:T29" si="1">R23+S23</f>
        <v>2400</v>
      </c>
      <c r="U23" s="10" t="s">
        <v>204</v>
      </c>
      <c r="V23" s="15" t="s">
        <v>202</v>
      </c>
      <c r="W23" s="15" t="s">
        <v>42</v>
      </c>
      <c r="X23" s="15" t="s">
        <v>183</v>
      </c>
      <c r="Y23" s="15" t="s">
        <v>205</v>
      </c>
      <c r="Z23" s="15" t="s">
        <v>194</v>
      </c>
      <c r="AA23" s="10" t="s">
        <v>206</v>
      </c>
      <c r="AB23" s="16"/>
    </row>
    <row r="24" s="3" customFormat="1" ht="45" customHeight="1" spans="1:28">
      <c r="A24" s="15">
        <v>20</v>
      </c>
      <c r="B24" s="16" t="s">
        <v>47</v>
      </c>
      <c r="C24" s="15" t="s">
        <v>207</v>
      </c>
      <c r="D24" s="10" t="s">
        <v>85</v>
      </c>
      <c r="E24" s="17" t="s">
        <v>50</v>
      </c>
      <c r="F24" s="18" t="s">
        <v>208</v>
      </c>
      <c r="G24" s="19" t="s">
        <v>27</v>
      </c>
      <c r="H24" s="20" t="s">
        <v>190</v>
      </c>
      <c r="I24" s="20" t="s">
        <v>53</v>
      </c>
      <c r="J24" s="15" t="s">
        <v>53</v>
      </c>
      <c r="K24" s="15"/>
      <c r="L24" s="15">
        <v>12</v>
      </c>
      <c r="M24" s="49" t="s">
        <v>54</v>
      </c>
      <c r="N24" s="49" t="s">
        <v>79</v>
      </c>
      <c r="O24" s="49" t="s">
        <v>54</v>
      </c>
      <c r="P24" s="49" t="s">
        <v>79</v>
      </c>
      <c r="Q24" s="47"/>
      <c r="R24" s="47">
        <f t="shared" si="0"/>
        <v>2400</v>
      </c>
      <c r="S24" s="17"/>
      <c r="T24" s="17">
        <f t="shared" si="1"/>
        <v>2400</v>
      </c>
      <c r="U24" s="10" t="s">
        <v>209</v>
      </c>
      <c r="V24" s="15" t="s">
        <v>207</v>
      </c>
      <c r="W24" s="15" t="s">
        <v>42</v>
      </c>
      <c r="X24" s="15" t="s">
        <v>183</v>
      </c>
      <c r="Y24" s="15" t="s">
        <v>205</v>
      </c>
      <c r="Z24" s="15" t="s">
        <v>194</v>
      </c>
      <c r="AA24" s="10" t="s">
        <v>206</v>
      </c>
      <c r="AB24" s="16"/>
    </row>
    <row r="25" s="3" customFormat="1" ht="45" customHeight="1" spans="1:28">
      <c r="A25" s="15">
        <v>21</v>
      </c>
      <c r="B25" s="16" t="s">
        <v>47</v>
      </c>
      <c r="C25" s="15" t="s">
        <v>210</v>
      </c>
      <c r="D25" s="10" t="s">
        <v>211</v>
      </c>
      <c r="E25" s="17" t="s">
        <v>50</v>
      </c>
      <c r="F25" s="18" t="s">
        <v>212</v>
      </c>
      <c r="G25" s="19" t="s">
        <v>27</v>
      </c>
      <c r="H25" s="20" t="s">
        <v>190</v>
      </c>
      <c r="I25" s="20" t="s">
        <v>53</v>
      </c>
      <c r="J25" s="15" t="s">
        <v>53</v>
      </c>
      <c r="K25" s="15"/>
      <c r="L25" s="15">
        <v>12</v>
      </c>
      <c r="M25" s="49" t="s">
        <v>54</v>
      </c>
      <c r="N25" s="49" t="s">
        <v>79</v>
      </c>
      <c r="O25" s="49" t="s">
        <v>54</v>
      </c>
      <c r="P25" s="49" t="s">
        <v>79</v>
      </c>
      <c r="Q25" s="47"/>
      <c r="R25" s="47">
        <f t="shared" si="0"/>
        <v>2400</v>
      </c>
      <c r="S25" s="17"/>
      <c r="T25" s="17">
        <f t="shared" si="1"/>
        <v>2400</v>
      </c>
      <c r="U25" s="10" t="s">
        <v>213</v>
      </c>
      <c r="V25" s="15" t="s">
        <v>210</v>
      </c>
      <c r="W25" s="15" t="s">
        <v>42</v>
      </c>
      <c r="X25" s="15" t="s">
        <v>183</v>
      </c>
      <c r="Y25" s="15" t="s">
        <v>205</v>
      </c>
      <c r="Z25" s="15" t="s">
        <v>194</v>
      </c>
      <c r="AA25" s="10" t="s">
        <v>206</v>
      </c>
      <c r="AB25" s="16"/>
    </row>
    <row r="26" s="3" customFormat="1" ht="45" customHeight="1" spans="1:28">
      <c r="A26" s="15">
        <v>22</v>
      </c>
      <c r="B26" s="16" t="s">
        <v>30</v>
      </c>
      <c r="C26" s="15" t="s">
        <v>214</v>
      </c>
      <c r="D26" s="10" t="s">
        <v>215</v>
      </c>
      <c r="E26" s="17" t="s">
        <v>50</v>
      </c>
      <c r="F26" s="18" t="s">
        <v>216</v>
      </c>
      <c r="G26" s="19" t="s">
        <v>27</v>
      </c>
      <c r="H26" s="20" t="s">
        <v>217</v>
      </c>
      <c r="I26" s="20" t="s">
        <v>53</v>
      </c>
      <c r="J26" s="15" t="s">
        <v>53</v>
      </c>
      <c r="K26" s="15"/>
      <c r="L26" s="15">
        <v>12</v>
      </c>
      <c r="M26" s="49" t="s">
        <v>54</v>
      </c>
      <c r="N26" s="49" t="s">
        <v>78</v>
      </c>
      <c r="O26" s="49" t="s">
        <v>54</v>
      </c>
      <c r="P26" s="49" t="s">
        <v>79</v>
      </c>
      <c r="Q26" s="47"/>
      <c r="R26" s="47">
        <f t="shared" si="0"/>
        <v>2400</v>
      </c>
      <c r="S26" s="17"/>
      <c r="T26" s="17">
        <f t="shared" si="1"/>
        <v>2400</v>
      </c>
      <c r="U26" s="10" t="s">
        <v>218</v>
      </c>
      <c r="V26" s="15" t="s">
        <v>214</v>
      </c>
      <c r="W26" s="15" t="s">
        <v>42</v>
      </c>
      <c r="X26" s="15" t="s">
        <v>183</v>
      </c>
      <c r="Y26" s="15" t="s">
        <v>205</v>
      </c>
      <c r="Z26" s="15" t="s">
        <v>194</v>
      </c>
      <c r="AA26" s="10" t="s">
        <v>206</v>
      </c>
      <c r="AB26" s="16"/>
    </row>
    <row r="27" s="3" customFormat="1" ht="63" customHeight="1" spans="1:28">
      <c r="A27" s="15">
        <v>23</v>
      </c>
      <c r="B27" s="16" t="s">
        <v>47</v>
      </c>
      <c r="C27" s="15" t="s">
        <v>219</v>
      </c>
      <c r="D27" s="10" t="s">
        <v>220</v>
      </c>
      <c r="E27" s="17" t="s">
        <v>50</v>
      </c>
      <c r="F27" s="18" t="s">
        <v>221</v>
      </c>
      <c r="G27" s="19" t="s">
        <v>27</v>
      </c>
      <c r="H27" s="20" t="s">
        <v>222</v>
      </c>
      <c r="I27" s="20" t="s">
        <v>53</v>
      </c>
      <c r="J27" s="15" t="s">
        <v>53</v>
      </c>
      <c r="K27" s="15"/>
      <c r="L27" s="15">
        <v>8</v>
      </c>
      <c r="M27" s="49" t="s">
        <v>223</v>
      </c>
      <c r="N27" s="49" t="s">
        <v>224</v>
      </c>
      <c r="O27" s="49" t="s">
        <v>54</v>
      </c>
      <c r="P27" s="49" t="s">
        <v>79</v>
      </c>
      <c r="Q27" s="47"/>
      <c r="R27" s="47">
        <f t="shared" si="0"/>
        <v>1600</v>
      </c>
      <c r="S27" s="17"/>
      <c r="T27" s="17">
        <f t="shared" si="1"/>
        <v>1600</v>
      </c>
      <c r="U27" s="10" t="s">
        <v>225</v>
      </c>
      <c r="V27" s="15" t="s">
        <v>219</v>
      </c>
      <c r="W27" s="15" t="s">
        <v>42</v>
      </c>
      <c r="X27" s="15" t="s">
        <v>226</v>
      </c>
      <c r="Y27" s="15" t="s">
        <v>227</v>
      </c>
      <c r="Z27" s="15" t="s">
        <v>228</v>
      </c>
      <c r="AA27" s="10" t="s">
        <v>229</v>
      </c>
      <c r="AB27" s="16"/>
    </row>
    <row r="28" s="3" customFormat="1" ht="45" customHeight="1" spans="1:28">
      <c r="A28" s="15">
        <v>24</v>
      </c>
      <c r="B28" s="16" t="s">
        <v>47</v>
      </c>
      <c r="C28" s="15" t="s">
        <v>230</v>
      </c>
      <c r="D28" s="10" t="s">
        <v>203</v>
      </c>
      <c r="E28" s="17" t="s">
        <v>50</v>
      </c>
      <c r="F28" s="18" t="s">
        <v>231</v>
      </c>
      <c r="G28" s="19" t="s">
        <v>27</v>
      </c>
      <c r="H28" s="20" t="s">
        <v>232</v>
      </c>
      <c r="I28" s="20" t="s">
        <v>65</v>
      </c>
      <c r="J28" s="15" t="s">
        <v>66</v>
      </c>
      <c r="K28" s="15">
        <v>2021</v>
      </c>
      <c r="L28" s="15">
        <v>11</v>
      </c>
      <c r="M28" s="49" t="s">
        <v>233</v>
      </c>
      <c r="N28" s="49" t="s">
        <v>234</v>
      </c>
      <c r="O28" s="49" t="s">
        <v>54</v>
      </c>
      <c r="P28" s="49" t="s">
        <v>79</v>
      </c>
      <c r="Q28" s="47"/>
      <c r="R28" s="47">
        <f t="shared" si="0"/>
        <v>2200</v>
      </c>
      <c r="S28" s="17">
        <v>200</v>
      </c>
      <c r="T28" s="17">
        <f t="shared" si="1"/>
        <v>2400</v>
      </c>
      <c r="U28" s="10" t="s">
        <v>235</v>
      </c>
      <c r="V28" s="15" t="s">
        <v>230</v>
      </c>
      <c r="W28" s="15" t="s">
        <v>42</v>
      </c>
      <c r="X28" s="15" t="s">
        <v>226</v>
      </c>
      <c r="Y28" s="15" t="s">
        <v>227</v>
      </c>
      <c r="Z28" s="15" t="s">
        <v>228</v>
      </c>
      <c r="AA28" s="10" t="s">
        <v>229</v>
      </c>
      <c r="AB28" s="16"/>
    </row>
    <row r="29" s="3" customFormat="1" ht="45" customHeight="1" spans="1:28">
      <c r="A29" s="15">
        <v>25</v>
      </c>
      <c r="B29" s="15" t="s">
        <v>47</v>
      </c>
      <c r="C29" s="15" t="s">
        <v>236</v>
      </c>
      <c r="D29" s="10" t="s">
        <v>203</v>
      </c>
      <c r="E29" s="17" t="s">
        <v>50</v>
      </c>
      <c r="F29" s="18" t="s">
        <v>237</v>
      </c>
      <c r="G29" s="19" t="s">
        <v>27</v>
      </c>
      <c r="H29" s="20" t="s">
        <v>222</v>
      </c>
      <c r="I29" s="20" t="s">
        <v>53</v>
      </c>
      <c r="J29" s="15" t="s">
        <v>53</v>
      </c>
      <c r="K29" s="15"/>
      <c r="L29" s="15">
        <v>8</v>
      </c>
      <c r="M29" s="49" t="s">
        <v>238</v>
      </c>
      <c r="N29" s="49" t="s">
        <v>239</v>
      </c>
      <c r="O29" s="49" t="s">
        <v>54</v>
      </c>
      <c r="P29" s="49" t="s">
        <v>79</v>
      </c>
      <c r="Q29" s="47"/>
      <c r="R29" s="47">
        <f t="shared" si="0"/>
        <v>1600</v>
      </c>
      <c r="S29" s="17"/>
      <c r="T29" s="17">
        <f t="shared" si="1"/>
        <v>1600</v>
      </c>
      <c r="U29" s="10" t="s">
        <v>240</v>
      </c>
      <c r="V29" s="15" t="s">
        <v>236</v>
      </c>
      <c r="W29" s="15" t="s">
        <v>42</v>
      </c>
      <c r="X29" s="15" t="s">
        <v>226</v>
      </c>
      <c r="Y29" s="15" t="s">
        <v>227</v>
      </c>
      <c r="Z29" s="15" t="s">
        <v>228</v>
      </c>
      <c r="AA29" s="10" t="s">
        <v>229</v>
      </c>
      <c r="AB29" s="16"/>
    </row>
    <row r="30" s="3" customFormat="1" ht="45" customHeight="1" spans="1:28">
      <c r="A30" s="15">
        <v>26</v>
      </c>
      <c r="B30" s="16" t="s">
        <v>30</v>
      </c>
      <c r="C30" s="15" t="s">
        <v>241</v>
      </c>
      <c r="D30" s="10" t="s">
        <v>242</v>
      </c>
      <c r="E30" s="17" t="s">
        <v>188</v>
      </c>
      <c r="F30" s="18" t="s">
        <v>243</v>
      </c>
      <c r="G30" s="19" t="s">
        <v>27</v>
      </c>
      <c r="H30" s="20" t="s">
        <v>244</v>
      </c>
      <c r="I30" s="20" t="s">
        <v>53</v>
      </c>
      <c r="J30" s="15" t="s">
        <v>53</v>
      </c>
      <c r="K30" s="15"/>
      <c r="L30" s="15">
        <v>4</v>
      </c>
      <c r="M30" s="50" t="s">
        <v>78</v>
      </c>
      <c r="N30" s="49" t="s">
        <v>79</v>
      </c>
      <c r="O30" s="49" t="s">
        <v>78</v>
      </c>
      <c r="P30" s="49" t="s">
        <v>79</v>
      </c>
      <c r="Q30" s="47" t="s">
        <v>40</v>
      </c>
      <c r="R30" s="47">
        <v>800</v>
      </c>
      <c r="S30" s="17" t="s">
        <v>40</v>
      </c>
      <c r="T30" s="17">
        <v>800</v>
      </c>
      <c r="U30" s="10" t="s">
        <v>245</v>
      </c>
      <c r="V30" s="15" t="s">
        <v>241</v>
      </c>
      <c r="W30" s="15" t="s">
        <v>42</v>
      </c>
      <c r="X30" s="15" t="s">
        <v>192</v>
      </c>
      <c r="Y30" s="15" t="s">
        <v>246</v>
      </c>
      <c r="Z30" s="15" t="s">
        <v>247</v>
      </c>
      <c r="AA30" s="10" t="s">
        <v>248</v>
      </c>
      <c r="AB30" s="16"/>
    </row>
    <row r="31" s="3" customFormat="1" ht="45" customHeight="1" spans="1:28">
      <c r="A31" s="15">
        <v>27</v>
      </c>
      <c r="B31" s="16" t="s">
        <v>47</v>
      </c>
      <c r="C31" s="15" t="s">
        <v>249</v>
      </c>
      <c r="D31" s="10" t="s">
        <v>250</v>
      </c>
      <c r="E31" s="17" t="s">
        <v>50</v>
      </c>
      <c r="F31" s="18" t="s">
        <v>251</v>
      </c>
      <c r="G31" s="19" t="s">
        <v>27</v>
      </c>
      <c r="H31" s="20" t="s">
        <v>222</v>
      </c>
      <c r="I31" s="20" t="s">
        <v>53</v>
      </c>
      <c r="J31" s="15" t="s">
        <v>53</v>
      </c>
      <c r="K31" s="15"/>
      <c r="L31" s="15">
        <v>10</v>
      </c>
      <c r="M31" s="49" t="s">
        <v>181</v>
      </c>
      <c r="N31" s="49" t="s">
        <v>252</v>
      </c>
      <c r="O31" s="49" t="s">
        <v>181</v>
      </c>
      <c r="P31" s="49" t="s">
        <v>79</v>
      </c>
      <c r="Q31" s="47"/>
      <c r="R31" s="47">
        <f>L31*200</f>
        <v>2000</v>
      </c>
      <c r="S31" s="17"/>
      <c r="T31" s="17">
        <f>R31+S31</f>
        <v>2000</v>
      </c>
      <c r="U31" s="10" t="s">
        <v>253</v>
      </c>
      <c r="V31" s="15" t="s">
        <v>249</v>
      </c>
      <c r="W31" s="15" t="s">
        <v>42</v>
      </c>
      <c r="X31" s="15" t="s">
        <v>183</v>
      </c>
      <c r="Y31" s="15" t="s">
        <v>44</v>
      </c>
      <c r="Z31" s="15" t="s">
        <v>184</v>
      </c>
      <c r="AA31" s="10" t="s">
        <v>185</v>
      </c>
      <c r="AB31" s="16"/>
    </row>
    <row r="32" s="3" customFormat="1" ht="45" customHeight="1" spans="1:28">
      <c r="A32" s="15">
        <v>28</v>
      </c>
      <c r="B32" s="16" t="s">
        <v>47</v>
      </c>
      <c r="C32" s="15" t="s">
        <v>254</v>
      </c>
      <c r="D32" s="10" t="s">
        <v>74</v>
      </c>
      <c r="E32" s="17" t="s">
        <v>62</v>
      </c>
      <c r="F32" s="18" t="s">
        <v>255</v>
      </c>
      <c r="G32" s="19" t="s">
        <v>27</v>
      </c>
      <c r="H32" s="20" t="s">
        <v>256</v>
      </c>
      <c r="I32" s="20" t="s">
        <v>53</v>
      </c>
      <c r="J32" s="15" t="s">
        <v>53</v>
      </c>
      <c r="K32" s="15"/>
      <c r="L32" s="15">
        <v>7</v>
      </c>
      <c r="M32" s="49" t="s">
        <v>54</v>
      </c>
      <c r="N32" s="49" t="s">
        <v>257</v>
      </c>
      <c r="O32" s="49" t="s">
        <v>54</v>
      </c>
      <c r="P32" s="49" t="s">
        <v>79</v>
      </c>
      <c r="Q32" s="47"/>
      <c r="R32" s="47">
        <f>L32*200</f>
        <v>1400</v>
      </c>
      <c r="S32" s="17"/>
      <c r="T32" s="17">
        <f>R32+S32</f>
        <v>1400</v>
      </c>
      <c r="U32" s="10" t="s">
        <v>258</v>
      </c>
      <c r="V32" s="15" t="s">
        <v>254</v>
      </c>
      <c r="W32" s="15" t="s">
        <v>42</v>
      </c>
      <c r="X32" s="15" t="s">
        <v>173</v>
      </c>
      <c r="Y32" s="15" t="s">
        <v>174</v>
      </c>
      <c r="Z32" s="15" t="s">
        <v>175</v>
      </c>
      <c r="AA32" s="10" t="s">
        <v>176</v>
      </c>
      <c r="AB32" s="16"/>
    </row>
    <row r="33" s="3" customFormat="1" ht="45" customHeight="1" spans="1:28">
      <c r="A33" s="15">
        <v>29</v>
      </c>
      <c r="B33" s="16" t="s">
        <v>47</v>
      </c>
      <c r="C33" s="15" t="s">
        <v>259</v>
      </c>
      <c r="D33" s="10" t="s">
        <v>250</v>
      </c>
      <c r="E33" s="17" t="s">
        <v>50</v>
      </c>
      <c r="F33" s="18" t="s">
        <v>260</v>
      </c>
      <c r="G33" s="19" t="s">
        <v>27</v>
      </c>
      <c r="H33" s="20" t="s">
        <v>261</v>
      </c>
      <c r="I33" s="20" t="s">
        <v>262</v>
      </c>
      <c r="J33" s="15" t="s">
        <v>37</v>
      </c>
      <c r="K33" s="15"/>
      <c r="L33" s="15">
        <v>3</v>
      </c>
      <c r="M33" s="49" t="s">
        <v>39</v>
      </c>
      <c r="N33" s="49" t="s">
        <v>79</v>
      </c>
      <c r="O33" s="49" t="s">
        <v>39</v>
      </c>
      <c r="P33" s="49" t="s">
        <v>79</v>
      </c>
      <c r="Q33" s="47"/>
      <c r="R33" s="47">
        <v>600</v>
      </c>
      <c r="S33" s="17"/>
      <c r="T33" s="17">
        <v>600</v>
      </c>
      <c r="U33" s="10" t="s">
        <v>263</v>
      </c>
      <c r="V33" s="15" t="s">
        <v>259</v>
      </c>
      <c r="W33" s="15" t="s">
        <v>42</v>
      </c>
      <c r="X33" s="15" t="s">
        <v>226</v>
      </c>
      <c r="Y33" s="15" t="s">
        <v>227</v>
      </c>
      <c r="Z33" s="15" t="s">
        <v>264</v>
      </c>
      <c r="AA33" s="10" t="s">
        <v>265</v>
      </c>
      <c r="AB33" s="16"/>
    </row>
    <row r="34" s="3" customFormat="1" ht="45" customHeight="1" spans="1:28">
      <c r="A34" s="15">
        <v>30</v>
      </c>
      <c r="B34" s="16" t="s">
        <v>47</v>
      </c>
      <c r="C34" s="15" t="s">
        <v>266</v>
      </c>
      <c r="D34" s="10" t="s">
        <v>94</v>
      </c>
      <c r="E34" s="17" t="s">
        <v>50</v>
      </c>
      <c r="F34" s="18" t="s">
        <v>267</v>
      </c>
      <c r="G34" s="19" t="s">
        <v>27</v>
      </c>
      <c r="H34" s="20" t="s">
        <v>222</v>
      </c>
      <c r="I34" s="20" t="s">
        <v>268</v>
      </c>
      <c r="J34" s="15" t="s">
        <v>66</v>
      </c>
      <c r="K34" s="15"/>
      <c r="L34" s="15">
        <v>11</v>
      </c>
      <c r="M34" s="49" t="s">
        <v>269</v>
      </c>
      <c r="N34" s="49" t="s">
        <v>79</v>
      </c>
      <c r="O34" s="49" t="s">
        <v>54</v>
      </c>
      <c r="P34" s="49" t="s">
        <v>79</v>
      </c>
      <c r="Q34" s="47"/>
      <c r="R34" s="47">
        <f>L34*200</f>
        <v>2200</v>
      </c>
      <c r="S34" s="17">
        <v>200</v>
      </c>
      <c r="T34" s="17">
        <f>R34+S34</f>
        <v>2400</v>
      </c>
      <c r="U34" s="10" t="s">
        <v>270</v>
      </c>
      <c r="V34" s="15" t="s">
        <v>266</v>
      </c>
      <c r="W34" s="15" t="s">
        <v>42</v>
      </c>
      <c r="X34" s="15" t="s">
        <v>226</v>
      </c>
      <c r="Y34" s="15" t="s">
        <v>227</v>
      </c>
      <c r="Z34" s="15" t="s">
        <v>264</v>
      </c>
      <c r="AA34" s="10" t="s">
        <v>265</v>
      </c>
      <c r="AB34" s="16"/>
    </row>
    <row r="35" s="3" customFormat="1" ht="45" customHeight="1" spans="1:28">
      <c r="A35" s="15">
        <v>31</v>
      </c>
      <c r="B35" s="15" t="s">
        <v>47</v>
      </c>
      <c r="C35" s="15" t="s">
        <v>271</v>
      </c>
      <c r="D35" s="10" t="s">
        <v>272</v>
      </c>
      <c r="E35" s="17" t="s">
        <v>50</v>
      </c>
      <c r="F35" s="18" t="s">
        <v>273</v>
      </c>
      <c r="G35" s="19" t="s">
        <v>27</v>
      </c>
      <c r="H35" s="20" t="s">
        <v>222</v>
      </c>
      <c r="I35" s="20" t="s">
        <v>268</v>
      </c>
      <c r="J35" s="15" t="s">
        <v>66</v>
      </c>
      <c r="K35" s="15"/>
      <c r="L35" s="15">
        <v>11</v>
      </c>
      <c r="M35" s="49" t="s">
        <v>274</v>
      </c>
      <c r="N35" s="49" t="s">
        <v>79</v>
      </c>
      <c r="O35" s="49" t="s">
        <v>54</v>
      </c>
      <c r="P35" s="49" t="s">
        <v>79</v>
      </c>
      <c r="Q35" s="47"/>
      <c r="R35" s="47">
        <f>L35*200</f>
        <v>2200</v>
      </c>
      <c r="S35" s="17">
        <v>200</v>
      </c>
      <c r="T35" s="17">
        <f>R35+S35</f>
        <v>2400</v>
      </c>
      <c r="U35" s="10" t="s">
        <v>275</v>
      </c>
      <c r="V35" s="15" t="s">
        <v>271</v>
      </c>
      <c r="W35" s="15" t="s">
        <v>42</v>
      </c>
      <c r="X35" s="15" t="s">
        <v>226</v>
      </c>
      <c r="Y35" s="15" t="s">
        <v>227</v>
      </c>
      <c r="Z35" s="15" t="s">
        <v>264</v>
      </c>
      <c r="AA35" s="10" t="s">
        <v>265</v>
      </c>
      <c r="AB35" s="16"/>
    </row>
    <row r="36" s="3" customFormat="1" ht="45" customHeight="1" spans="1:28">
      <c r="A36" s="15">
        <v>32</v>
      </c>
      <c r="B36" s="16" t="s">
        <v>47</v>
      </c>
      <c r="C36" s="15" t="s">
        <v>276</v>
      </c>
      <c r="D36" s="10" t="s">
        <v>123</v>
      </c>
      <c r="E36" s="17" t="s">
        <v>188</v>
      </c>
      <c r="F36" s="18" t="s">
        <v>277</v>
      </c>
      <c r="G36" s="19" t="s">
        <v>27</v>
      </c>
      <c r="H36" s="20" t="s">
        <v>278</v>
      </c>
      <c r="I36" s="20" t="s">
        <v>279</v>
      </c>
      <c r="J36" s="15" t="s">
        <v>37</v>
      </c>
      <c r="K36" s="15">
        <v>2021</v>
      </c>
      <c r="L36" s="15">
        <v>3</v>
      </c>
      <c r="M36" s="49" t="s">
        <v>39</v>
      </c>
      <c r="N36" s="49" t="s">
        <v>79</v>
      </c>
      <c r="O36" s="49" t="s">
        <v>39</v>
      </c>
      <c r="P36" s="49" t="s">
        <v>79</v>
      </c>
      <c r="Q36" s="47"/>
      <c r="R36" s="47">
        <v>600</v>
      </c>
      <c r="S36" s="17"/>
      <c r="T36" s="17">
        <v>600</v>
      </c>
      <c r="U36" s="10" t="s">
        <v>280</v>
      </c>
      <c r="V36" s="15" t="s">
        <v>276</v>
      </c>
      <c r="W36" s="15" t="s">
        <v>42</v>
      </c>
      <c r="X36" s="15" t="s">
        <v>281</v>
      </c>
      <c r="Y36" s="15" t="s">
        <v>282</v>
      </c>
      <c r="Z36" s="15" t="s">
        <v>283</v>
      </c>
      <c r="AA36" s="10" t="s">
        <v>284</v>
      </c>
      <c r="AB36" s="16"/>
    </row>
    <row r="37" s="3" customFormat="1" ht="45" customHeight="1" spans="1:28">
      <c r="A37" s="15">
        <v>33</v>
      </c>
      <c r="B37" s="16" t="s">
        <v>47</v>
      </c>
      <c r="C37" s="15" t="s">
        <v>285</v>
      </c>
      <c r="D37" s="10" t="s">
        <v>74</v>
      </c>
      <c r="E37" s="17" t="s">
        <v>62</v>
      </c>
      <c r="F37" s="18" t="s">
        <v>286</v>
      </c>
      <c r="G37" s="19" t="s">
        <v>27</v>
      </c>
      <c r="H37" s="20" t="s">
        <v>287</v>
      </c>
      <c r="I37" s="20" t="s">
        <v>288</v>
      </c>
      <c r="J37" s="15" t="s">
        <v>37</v>
      </c>
      <c r="K37" s="15"/>
      <c r="L37" s="15">
        <v>4</v>
      </c>
      <c r="M37" s="49" t="s">
        <v>67</v>
      </c>
      <c r="N37" s="49" t="s">
        <v>55</v>
      </c>
      <c r="O37" s="49" t="s">
        <v>67</v>
      </c>
      <c r="P37" s="49" t="s">
        <v>55</v>
      </c>
      <c r="Q37" s="47"/>
      <c r="R37" s="47">
        <v>800</v>
      </c>
      <c r="S37" s="17"/>
      <c r="T37" s="17">
        <v>800</v>
      </c>
      <c r="U37" s="10" t="s">
        <v>289</v>
      </c>
      <c r="V37" s="15" t="s">
        <v>285</v>
      </c>
      <c r="W37" s="15" t="s">
        <v>42</v>
      </c>
      <c r="X37" s="15" t="s">
        <v>290</v>
      </c>
      <c r="Y37" s="15" t="s">
        <v>70</v>
      </c>
      <c r="Z37" s="15" t="s">
        <v>291</v>
      </c>
      <c r="AA37" s="10" t="s">
        <v>292</v>
      </c>
      <c r="AB37" s="16"/>
    </row>
    <row r="38" s="3" customFormat="1" ht="45" customHeight="1" spans="1:28">
      <c r="A38" s="15">
        <v>34</v>
      </c>
      <c r="B38" s="16" t="s">
        <v>30</v>
      </c>
      <c r="C38" s="15" t="s">
        <v>293</v>
      </c>
      <c r="D38" s="10" t="s">
        <v>294</v>
      </c>
      <c r="E38" s="17" t="s">
        <v>50</v>
      </c>
      <c r="F38" s="18" t="s">
        <v>295</v>
      </c>
      <c r="G38" s="19" t="s">
        <v>27</v>
      </c>
      <c r="H38" s="20" t="s">
        <v>296</v>
      </c>
      <c r="I38" s="20" t="s">
        <v>53</v>
      </c>
      <c r="J38" s="15" t="s">
        <v>53</v>
      </c>
      <c r="K38" s="15"/>
      <c r="L38" s="15">
        <v>12</v>
      </c>
      <c r="M38" s="49" t="s">
        <v>54</v>
      </c>
      <c r="N38" s="49" t="s">
        <v>79</v>
      </c>
      <c r="O38" s="49" t="s">
        <v>54</v>
      </c>
      <c r="P38" s="49" t="s">
        <v>79</v>
      </c>
      <c r="Q38" s="47"/>
      <c r="R38" s="47">
        <f>L38*200</f>
        <v>2400</v>
      </c>
      <c r="S38" s="17"/>
      <c r="T38" s="17">
        <f>R38+S38</f>
        <v>2400</v>
      </c>
      <c r="U38" s="10" t="s">
        <v>297</v>
      </c>
      <c r="V38" s="15" t="s">
        <v>298</v>
      </c>
      <c r="W38" s="15" t="s">
        <v>42</v>
      </c>
      <c r="X38" s="15" t="s">
        <v>192</v>
      </c>
      <c r="Y38" s="15" t="s">
        <v>44</v>
      </c>
      <c r="Z38" s="15" t="s">
        <v>299</v>
      </c>
      <c r="AA38" s="10" t="s">
        <v>300</v>
      </c>
      <c r="AB38" s="16"/>
    </row>
    <row r="39" s="3" customFormat="1" ht="45" customHeight="1" spans="1:28">
      <c r="A39" s="15">
        <v>35</v>
      </c>
      <c r="B39" s="16" t="s">
        <v>47</v>
      </c>
      <c r="C39" s="15" t="s">
        <v>301</v>
      </c>
      <c r="D39" s="10" t="s">
        <v>74</v>
      </c>
      <c r="E39" s="17" t="s">
        <v>62</v>
      </c>
      <c r="F39" s="18" t="s">
        <v>302</v>
      </c>
      <c r="G39" s="19" t="s">
        <v>27</v>
      </c>
      <c r="H39" s="20" t="s">
        <v>303</v>
      </c>
      <c r="I39" s="20" t="s">
        <v>304</v>
      </c>
      <c r="J39" s="15" t="s">
        <v>66</v>
      </c>
      <c r="K39" s="15">
        <v>2021</v>
      </c>
      <c r="L39" s="15">
        <v>3</v>
      </c>
      <c r="M39" s="49" t="s">
        <v>39</v>
      </c>
      <c r="N39" s="49" t="s">
        <v>79</v>
      </c>
      <c r="O39" s="49" t="s">
        <v>39</v>
      </c>
      <c r="P39" s="49" t="s">
        <v>79</v>
      </c>
      <c r="Q39" s="47"/>
      <c r="R39" s="47">
        <v>600</v>
      </c>
      <c r="S39" s="17"/>
      <c r="T39" s="17">
        <v>600</v>
      </c>
      <c r="U39" s="10" t="s">
        <v>305</v>
      </c>
      <c r="V39" s="15" t="s">
        <v>301</v>
      </c>
      <c r="W39" s="15" t="s">
        <v>42</v>
      </c>
      <c r="X39" s="15" t="s">
        <v>107</v>
      </c>
      <c r="Y39" s="15" t="s">
        <v>70</v>
      </c>
      <c r="Z39" s="15" t="s">
        <v>306</v>
      </c>
      <c r="AA39" s="10" t="s">
        <v>307</v>
      </c>
      <c r="AB39" s="16"/>
    </row>
    <row r="40" s="3" customFormat="1" ht="45" customHeight="1" spans="1:28">
      <c r="A40" s="15">
        <v>36</v>
      </c>
      <c r="B40" s="16" t="s">
        <v>47</v>
      </c>
      <c r="C40" s="16" t="s">
        <v>308</v>
      </c>
      <c r="D40" s="12" t="s">
        <v>309</v>
      </c>
      <c r="E40" s="21" t="s">
        <v>62</v>
      </c>
      <c r="F40" s="22" t="s">
        <v>310</v>
      </c>
      <c r="G40" s="23" t="s">
        <v>27</v>
      </c>
      <c r="H40" s="24" t="s">
        <v>311</v>
      </c>
      <c r="I40" s="24" t="s">
        <v>312</v>
      </c>
      <c r="J40" s="16" t="s">
        <v>66</v>
      </c>
      <c r="K40" s="16">
        <v>2021</v>
      </c>
      <c r="L40" s="16">
        <v>3</v>
      </c>
      <c r="M40" s="51" t="s">
        <v>39</v>
      </c>
      <c r="N40" s="51" t="s">
        <v>79</v>
      </c>
      <c r="O40" s="51" t="s">
        <v>39</v>
      </c>
      <c r="P40" s="51" t="s">
        <v>79</v>
      </c>
      <c r="Q40" s="48"/>
      <c r="R40" s="48">
        <v>600</v>
      </c>
      <c r="S40" s="21"/>
      <c r="T40" s="21">
        <v>600</v>
      </c>
      <c r="U40" s="12" t="s">
        <v>313</v>
      </c>
      <c r="V40" s="16" t="s">
        <v>308</v>
      </c>
      <c r="W40" s="16" t="s">
        <v>42</v>
      </c>
      <c r="X40" s="16" t="s">
        <v>107</v>
      </c>
      <c r="Y40" s="16" t="s">
        <v>70</v>
      </c>
      <c r="Z40" s="16" t="s">
        <v>306</v>
      </c>
      <c r="AA40" s="12" t="s">
        <v>307</v>
      </c>
      <c r="AB40" s="16"/>
    </row>
    <row r="41" spans="1:28">
      <c r="A41" s="25"/>
      <c r="B41" s="26"/>
      <c r="C41" s="26"/>
      <c r="D41" s="27"/>
      <c r="E41" s="28"/>
      <c r="F41" s="29"/>
      <c r="G41" s="27"/>
      <c r="H41" s="27"/>
      <c r="I41" s="28"/>
      <c r="J41" s="29"/>
      <c r="K41" s="27"/>
      <c r="L41" s="27"/>
      <c r="M41" s="27"/>
      <c r="N41" s="28"/>
      <c r="O41" s="41"/>
      <c r="P41" s="41"/>
      <c r="Q41" s="41"/>
      <c r="R41" s="41">
        <f>SUM(R5:R40)</f>
        <v>54000</v>
      </c>
      <c r="S41" s="41">
        <f>SUM(S5:S40)</f>
        <v>3000</v>
      </c>
      <c r="T41" s="41">
        <f>SUM(T5:T40)</f>
        <v>57000</v>
      </c>
      <c r="U41" s="41"/>
      <c r="V41" s="41"/>
      <c r="W41" s="41"/>
      <c r="X41" s="41"/>
      <c r="Y41" s="41"/>
      <c r="Z41" s="41"/>
      <c r="AA41" s="41"/>
      <c r="AB41" s="41"/>
    </row>
    <row r="42" ht="27" spans="1:28">
      <c r="A42" s="25" t="s">
        <v>314</v>
      </c>
      <c r="B42" s="26"/>
      <c r="C42" s="26"/>
      <c r="D42" s="26"/>
      <c r="E42" s="30"/>
      <c r="F42" s="31" t="s">
        <v>315</v>
      </c>
      <c r="G42" s="32"/>
      <c r="H42" s="32"/>
      <c r="I42" s="42"/>
      <c r="J42" s="31" t="s">
        <v>316</v>
      </c>
      <c r="K42" s="32"/>
      <c r="L42" s="32"/>
      <c r="M42" s="32"/>
      <c r="N42" s="42"/>
      <c r="O42" s="41"/>
      <c r="P42" s="41"/>
      <c r="Q42" s="41"/>
      <c r="R42" s="41"/>
      <c r="S42" s="41"/>
      <c r="T42" s="41"/>
      <c r="U42" s="41"/>
      <c r="V42" s="41"/>
      <c r="W42" s="41"/>
      <c r="X42" s="41"/>
      <c r="Y42" s="41"/>
      <c r="Z42" s="41"/>
      <c r="AA42" s="41"/>
      <c r="AB42" s="41"/>
    </row>
  </sheetData>
  <mergeCells count="26">
    <mergeCell ref="A1:AA1"/>
    <mergeCell ref="A2:H2"/>
    <mergeCell ref="M3:N3"/>
    <mergeCell ref="O3:P3"/>
    <mergeCell ref="Q3:T3"/>
    <mergeCell ref="J42:N42"/>
    <mergeCell ref="A3:A4"/>
    <mergeCell ref="B3:B4"/>
    <mergeCell ref="C3:C4"/>
    <mergeCell ref="D3:D4"/>
    <mergeCell ref="E3:E4"/>
    <mergeCell ref="F3:F4"/>
    <mergeCell ref="G3:G4"/>
    <mergeCell ref="H3:H4"/>
    <mergeCell ref="I3:I4"/>
    <mergeCell ref="J3:J4"/>
    <mergeCell ref="K3:K4"/>
    <mergeCell ref="L3:L4"/>
    <mergeCell ref="U3:U4"/>
    <mergeCell ref="V3:V4"/>
    <mergeCell ref="W3:W4"/>
    <mergeCell ref="X3:X4"/>
    <mergeCell ref="Y3:Y4"/>
    <mergeCell ref="Z3:Z4"/>
    <mergeCell ref="AA3:AA4"/>
    <mergeCell ref="AB3:AB4"/>
  </mergeCells>
  <dataValidations count="9">
    <dataValidation type="list" allowBlank="1" showInputMessage="1" showErrorMessage="1" prompt="省外务工选择“是”&#10;县外省内务工选择“否”&#10;县内务工选择“县内”&#10;" sqref="J5 J6 J7 J8 J9 J10 J11 J15 J17 J18 J19 J20 J21 J22 J27 J30 J31 J32 J36 J37 J38 J12:J14 J23:J26 J28:J29 J33:J35 J39:J40">
      <formula1>"是,否,县内"</formula1>
    </dataValidation>
    <dataValidation type="list" allowBlank="1" showInputMessage="1" showErrorMessage="1" sqref="B5 B6 B7 B8 B9 B10 B11 B15 B17 B18 B19 B20 B21 B22 B27 B30 B31 B32 B36 B37 B38 B12:B14 B23:B26 B28:B29 B33:B35 B39:B40">
      <formula1>"稳定脱贫户,相对稳定脱贫户,脱贫不稳定户,边缘易致贫户,突发严重困难户,低保家庭,零就业家庭"</formula1>
    </dataValidation>
    <dataValidation type="textLength" operator="equal" showInputMessage="1" showErrorMessage="1" errorTitle="1" error="身份证号码是18位" sqref="D5 D6 D7 D8 D9 D10 D11 D12 D15 D17 D18 D19 D20 D21 D22 D27 D30 D31 D32 D36 D37 D38 D13:D14 D23:D26 D28:D29 D33:D35 D39:D40">
      <formula1>18</formula1>
    </dataValidation>
    <dataValidation type="list" allowBlank="1" showErrorMessage="1" prompt="选择“单位就业”或者“灵活就业”" sqref="G5 G6 G7 G8 G9 G10 G11 G15 G17 G18 G19 G20 G21 G22 G27 G30 G31 G32 G36 G37 G38 G12:G14 G23:G26 G28:G29 G33:G35 G39:G40">
      <formula1>"单位就业,灵活就业"</formula1>
    </dataValidation>
    <dataValidation allowBlank="1" showInputMessage="1" showErrorMessage="1" prompt="请务必准确填写账号名字。" sqref="V5 V6 V7 V8 V9 V10 V11 V15 V17 V18 V19 V20 V21 V22 V27 V30 V31 V32 V36 V37 V38 V12:V14 V23:V26 V28:V29 V33:V35 V39:V40"/>
    <dataValidation type="list" allowBlank="1" showInputMessage="1" showErrorMessage="1" sqref="K5 K6 K7 K8 K9 K10 K11 K15 K17 K18 K19 K20 K21 K22 K27 K30 K31 K32 K36 K37 K38 K12:K14 K23:K26 K28:K29 K33:K35 K39:K40">
      <formula1>"2021,2022,2023,2024,2025"</formula1>
    </dataValidation>
    <dataValidation allowBlank="1" showInputMessage="1" showErrorMessage="1" errorTitle="必填项" error="请输入补贴月数" sqref="L5 L6 L7 L8 L9 L10 L11 L15 L17 L18 L19 L20 L21 L22 L27 L30 L31 L32 L36 L37 L38 L12:L14 L23:L26 L28:L29 L33:L35 L39:L40" errorStyle="information"/>
    <dataValidation allowBlank="1" showErrorMessage="1" sqref="Q5:T5 Q6:T6 Q7:T7 Q8:T8 Q9:T9 Q10 R10 S10:T10 Q11 R11 S11:T11 Q15:T15 Q17:T17 Q18:T18 Q19:T19 Q20 S20 Q21 S21 Q22 S22 Q27 S27 Q30 S30 Q31 S31 Q32 S32 Q36 S36 Q37 S37 Q38 S38 Q23:Q26 Q28:Q29 Q33:Q35 R20:R38 S23:S26 S28:S29 S33:S35 T20:T40 Q12:T14 Q39:S40"/>
    <dataValidation allowBlank="1" showInputMessage="1" showErrorMessage="1" sqref="D1:D2 D3:D4 E1:E2 E3:E4"/>
  </dataValidations>
  <pageMargins left="0.751388888888889" right="0.751388888888889" top="1" bottom="1" header="0.5" footer="0.5"/>
  <pageSetup paperSize="9" scale="51" fitToHeight="0" orientation="landscape" horizontalDpi="600"/>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灵活就业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旧忆</cp:lastModifiedBy>
  <dcterms:created xsi:type="dcterms:W3CDTF">2020-04-30T09:07:00Z</dcterms:created>
  <dcterms:modified xsi:type="dcterms:W3CDTF">2022-12-08T01:28:51Z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KSOReadingLayout">
    <vt:bool>false</vt:bool>
  </property>
  <property fmtid="{D5CDD505-2E9C-101B-9397-08002B2CF9AE}" pid="4" name="ICV">
    <vt:lpwstr>46C4E1B8ED604A478D9614D568D36E45</vt:lpwstr>
  </property>
</Properties>
</file>