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284"/>
  </bookViews>
  <sheets>
    <sheet name="Sheet1" sheetId="1" r:id="rId1"/>
  </sheets>
  <definedNames>
    <definedName name="_xlnm.Print_Titles" localSheetId="0">Sheet1!$1:$4</definedName>
  </definedNames>
  <calcPr calcId="144525"/>
</workbook>
</file>

<file path=xl/comments1.xml><?xml version="1.0" encoding="utf-8"?>
<comments xmlns="http://schemas.openxmlformats.org/spreadsheetml/2006/main">
  <authors>
    <author>.</author>
  </authors>
  <commentList>
    <comment ref="F3" authorId="0">
      <text>
        <r>
          <rPr>
            <b/>
            <sz val="9"/>
            <rFont val="宋体"/>
            <charset val="134"/>
          </rPr>
          <t>.:</t>
        </r>
        <r>
          <rPr>
            <sz val="9"/>
            <rFont val="宋体"/>
            <charset val="134"/>
          </rPr>
          <t xml:space="preserve">
性别填“1男”、“2女”
</t>
        </r>
      </text>
    </comment>
    <comment ref="H3" authorId="0">
      <text>
        <r>
          <rPr>
            <sz val="9"/>
            <rFont val="宋体"/>
            <charset val="134"/>
          </rPr>
          <t>选择
单位就业  或者  灵活就业</t>
        </r>
      </text>
    </comment>
    <comment ref="J3" authorId="0">
      <text>
        <r>
          <rPr>
            <sz val="9"/>
            <rFont val="宋体"/>
            <charset val="134"/>
          </rPr>
          <t>如：
海南海口
广东深圳
县内</t>
        </r>
      </text>
    </comment>
    <comment ref="N3" authorId="0">
      <text>
        <r>
          <rPr>
            <sz val="9"/>
            <rFont val="宋体"/>
            <charset val="134"/>
          </rPr>
          <t>金额为自动生成项</t>
        </r>
      </text>
    </comment>
    <comment ref="Q3" authorId="0">
      <text>
        <r>
          <rPr>
            <sz val="9"/>
            <rFont val="宋体"/>
            <charset val="134"/>
          </rPr>
          <t>必须是社保卡账号。</t>
        </r>
      </text>
    </comment>
    <comment ref="L4" authorId="0">
      <text>
        <r>
          <rPr>
            <b/>
            <sz val="9"/>
            <rFont val="宋体"/>
            <charset val="134"/>
          </rPr>
          <t>.:</t>
        </r>
        <r>
          <rPr>
            <sz val="9"/>
            <rFont val="宋体"/>
            <charset val="134"/>
          </rPr>
          <t xml:space="preserve">
日期格式必须是：
yyyymm。例如201910。
或者灵活就业累计201903/05/07</t>
        </r>
      </text>
    </comment>
  </commentList>
</comments>
</file>

<file path=xl/sharedStrings.xml><?xml version="1.0" encoding="utf-8"?>
<sst xmlns="http://schemas.openxmlformats.org/spreadsheetml/2006/main" count="1217" uniqueCount="442">
  <si>
    <t>荣邦乡2022年就业帮扶对象外出务工奖补申请花名册</t>
  </si>
  <si>
    <t xml:space="preserve"> 摘要：外出务工奖补                     乡（镇）：荣邦乡1-2批</t>
  </si>
  <si>
    <t>序号</t>
  </si>
  <si>
    <t>户类型</t>
  </si>
  <si>
    <t>申请人</t>
  </si>
  <si>
    <t>身份证号</t>
  </si>
  <si>
    <t>年龄</t>
  </si>
  <si>
    <t>性别</t>
  </si>
  <si>
    <t>电话</t>
  </si>
  <si>
    <t>务工类型</t>
  </si>
  <si>
    <t>单位名称/就业描述</t>
  </si>
  <si>
    <t>具体务工地</t>
  </si>
  <si>
    <t>补贴月数</t>
  </si>
  <si>
    <t>就业时间</t>
  </si>
  <si>
    <t>申请务工奖励金额</t>
  </si>
  <si>
    <t>社保卡账号</t>
  </si>
  <si>
    <t>账户名</t>
  </si>
  <si>
    <t>乡镇</t>
  </si>
  <si>
    <t>行政村</t>
  </si>
  <si>
    <t>帮扶联系
单位</t>
  </si>
  <si>
    <t>帮扶联系人</t>
  </si>
  <si>
    <t>帮扶联系人电话</t>
  </si>
  <si>
    <t>备注</t>
  </si>
  <si>
    <t>起</t>
  </si>
  <si>
    <t>止</t>
  </si>
  <si>
    <t>单位就业</t>
  </si>
  <si>
    <t>灵活就业</t>
  </si>
  <si>
    <t>合计</t>
  </si>
  <si>
    <t>1</t>
  </si>
  <si>
    <t>监测户</t>
  </si>
  <si>
    <t>韦京京</t>
  </si>
  <si>
    <t>460030********422X</t>
  </si>
  <si>
    <t>2女</t>
  </si>
  <si>
    <t>138****3605</t>
  </si>
  <si>
    <t>服务员</t>
  </si>
  <si>
    <t>海南海口</t>
  </si>
  <si>
    <t>202201；202203</t>
  </si>
  <si>
    <t>202204</t>
  </si>
  <si>
    <t>621458*********6308</t>
  </si>
  <si>
    <t>荣邦乡</t>
  </si>
  <si>
    <t>光村村</t>
  </si>
  <si>
    <t>乡政府</t>
  </si>
  <si>
    <t>吴杰</t>
  </si>
  <si>
    <t>152****8680</t>
  </si>
  <si>
    <t>2</t>
  </si>
  <si>
    <t>相对稳定脱贫户</t>
  </si>
  <si>
    <t>刘志成</t>
  </si>
  <si>
    <t>460030********421X</t>
  </si>
  <si>
    <t>1男</t>
  </si>
  <si>
    <t>188****6190</t>
  </si>
  <si>
    <t>水电工</t>
  </si>
  <si>
    <t>海南洋浦</t>
  </si>
  <si>
    <t>3</t>
  </si>
  <si>
    <t>621458*********0673</t>
  </si>
  <si>
    <t>俄朗村</t>
  </si>
  <si>
    <t>芙蓉田居</t>
  </si>
  <si>
    <t>蔡建平</t>
  </si>
  <si>
    <t>139****8727</t>
  </si>
  <si>
    <t>刘佳</t>
  </si>
  <si>
    <t>460030********4211</t>
  </si>
  <si>
    <t>621458*********2533</t>
  </si>
  <si>
    <t>4</t>
  </si>
  <si>
    <t>陈青山</t>
  </si>
  <si>
    <t>136****4477</t>
  </si>
  <si>
    <t>搬运工</t>
  </si>
  <si>
    <t>海南昌江</t>
  </si>
  <si>
    <t>202201</t>
  </si>
  <si>
    <t>621458*********3581</t>
  </si>
  <si>
    <t>高峰村</t>
  </si>
  <si>
    <t>荣邦乡政府</t>
  </si>
  <si>
    <t>符建龙</t>
  </si>
  <si>
    <t>139****0410</t>
  </si>
  <si>
    <t>5</t>
  </si>
  <si>
    <t>钟旭</t>
  </si>
  <si>
    <t>460030********4226</t>
  </si>
  <si>
    <t>173****8681</t>
  </si>
  <si>
    <t>流水工</t>
  </si>
  <si>
    <t>海南儋州</t>
  </si>
  <si>
    <t>621458*********7207</t>
  </si>
  <si>
    <t>黄杰昳</t>
  </si>
  <si>
    <t>132****5616</t>
  </si>
  <si>
    <t>6</t>
  </si>
  <si>
    <t>韦扬儿</t>
  </si>
  <si>
    <t>469025********422X</t>
  </si>
  <si>
    <t>131****2990</t>
  </si>
  <si>
    <t>上海</t>
  </si>
  <si>
    <t>202203</t>
  </si>
  <si>
    <t>621458*********0774</t>
  </si>
  <si>
    <t>谭吉文</t>
  </si>
  <si>
    <t>139****5295</t>
  </si>
  <si>
    <t>7</t>
  </si>
  <si>
    <t>陈川</t>
  </si>
  <si>
    <t>460030********4221</t>
  </si>
  <si>
    <t>152****0386</t>
  </si>
  <si>
    <t>零工</t>
  </si>
  <si>
    <t>儋州红岭</t>
  </si>
  <si>
    <t>621458*********2491</t>
  </si>
  <si>
    <t>8</t>
  </si>
  <si>
    <t>韦扬进</t>
  </si>
  <si>
    <t>460030********4216</t>
  </si>
  <si>
    <t>苗圃工</t>
  </si>
  <si>
    <t>621458*********5528</t>
  </si>
  <si>
    <t>9</t>
  </si>
  <si>
    <t>韦怕胜</t>
  </si>
  <si>
    <t>460030********4218</t>
  </si>
  <si>
    <t>180****0973</t>
  </si>
  <si>
    <t>建筑零工</t>
  </si>
  <si>
    <t>海南白沙</t>
  </si>
  <si>
    <t>621458*********3321</t>
  </si>
  <si>
    <t>芙蓉田居委会</t>
  </si>
  <si>
    <t>10</t>
  </si>
  <si>
    <t>苏文仁</t>
  </si>
  <si>
    <t>460030********4217</t>
  </si>
  <si>
    <t>151****0413</t>
  </si>
  <si>
    <t>建筑工</t>
  </si>
  <si>
    <t>621458*********5223</t>
  </si>
  <si>
    <t>福英村</t>
  </si>
  <si>
    <t>陈廷富</t>
  </si>
  <si>
    <t>133****6023</t>
  </si>
  <si>
    <t>11</t>
  </si>
  <si>
    <t>苏泽南</t>
  </si>
  <si>
    <t>469025********421X</t>
  </si>
  <si>
    <t>182****8245</t>
  </si>
  <si>
    <t>工厂工人</t>
  </si>
  <si>
    <t>广东东莞</t>
  </si>
  <si>
    <t>621458*********9717</t>
  </si>
  <si>
    <t>12</t>
  </si>
  <si>
    <t>叶美莲</t>
  </si>
  <si>
    <t>460030********4228</t>
  </si>
  <si>
    <t>182****6760</t>
  </si>
  <si>
    <t>建筑工人</t>
  </si>
  <si>
    <t>621458*********8177</t>
  </si>
  <si>
    <t>陈延富</t>
  </si>
  <si>
    <t>13</t>
  </si>
  <si>
    <t>吴家才</t>
  </si>
  <si>
    <t>460030********4212</t>
  </si>
  <si>
    <t>177****6029</t>
  </si>
  <si>
    <t>厨师</t>
  </si>
  <si>
    <t>海南三亚</t>
  </si>
  <si>
    <t>621458*********5815</t>
  </si>
  <si>
    <t>14</t>
  </si>
  <si>
    <t>王娇</t>
  </si>
  <si>
    <t>139****2137</t>
  </si>
  <si>
    <t>621458*********3799</t>
  </si>
  <si>
    <t>15</t>
  </si>
  <si>
    <t>吴家禄</t>
  </si>
  <si>
    <t>185****4737</t>
  </si>
  <si>
    <t>公司职员</t>
  </si>
  <si>
    <t>621458*********9268</t>
  </si>
  <si>
    <t>16</t>
  </si>
  <si>
    <t>卢岳丽</t>
  </si>
  <si>
    <t>460007********0806</t>
  </si>
  <si>
    <t>152****6465</t>
  </si>
  <si>
    <t>海南东方</t>
  </si>
  <si>
    <t>621458*********2176</t>
  </si>
  <si>
    <t>17</t>
  </si>
  <si>
    <t>吴家福</t>
  </si>
  <si>
    <t>188****7328</t>
  </si>
  <si>
    <t>众达科技有限公司</t>
  </si>
  <si>
    <t>621458*********8694</t>
  </si>
  <si>
    <t>18</t>
  </si>
  <si>
    <t>韦志松</t>
  </si>
  <si>
    <t>131****5079</t>
  </si>
  <si>
    <t>621458*********3206</t>
  </si>
  <si>
    <t>王小玮</t>
  </si>
  <si>
    <t>136****1988</t>
  </si>
  <si>
    <t>19</t>
  </si>
  <si>
    <t>高秀花</t>
  </si>
  <si>
    <t>460030********4220</t>
  </si>
  <si>
    <t>188****1506</t>
  </si>
  <si>
    <t>物业勤杂工</t>
  </si>
  <si>
    <t>621458*********1952</t>
  </si>
  <si>
    <t>20</t>
  </si>
  <si>
    <t>陈幸</t>
  </si>
  <si>
    <t>460030********3922</t>
  </si>
  <si>
    <t>女</t>
  </si>
  <si>
    <t>131****0221</t>
  </si>
  <si>
    <t>勤杂工</t>
  </si>
  <si>
    <t>621458*********6847</t>
  </si>
  <si>
    <t>21</t>
  </si>
  <si>
    <t>韦思帅</t>
  </si>
  <si>
    <t>460030********4213</t>
  </si>
  <si>
    <t>男</t>
  </si>
  <si>
    <t>131****9809</t>
  </si>
  <si>
    <t>消防水电工</t>
  </si>
  <si>
    <t>621458*********0429</t>
  </si>
  <si>
    <t>22</t>
  </si>
  <si>
    <t>符进升</t>
  </si>
  <si>
    <t>188****817</t>
  </si>
  <si>
    <t>白沙荣邦</t>
  </si>
  <si>
    <t>621458*********9027</t>
  </si>
  <si>
    <t>陈荣海</t>
  </si>
  <si>
    <t>130****3257</t>
  </si>
  <si>
    <t>23</t>
  </si>
  <si>
    <t>韦燕平</t>
  </si>
  <si>
    <t>460030********4248</t>
  </si>
  <si>
    <t>177****4987</t>
  </si>
  <si>
    <t>酒店服务员</t>
  </si>
  <si>
    <t>202202</t>
  </si>
  <si>
    <t>621458*********6561</t>
  </si>
  <si>
    <t>刘建荣</t>
  </si>
  <si>
    <t>151****3682</t>
  </si>
  <si>
    <t>24</t>
  </si>
  <si>
    <t>韦小花</t>
  </si>
  <si>
    <t>460030********4225</t>
  </si>
  <si>
    <t>187****4075</t>
  </si>
  <si>
    <t>621458*********7125</t>
  </si>
  <si>
    <t>25</t>
  </si>
  <si>
    <t>韦永康</t>
  </si>
  <si>
    <t>469025********4219</t>
  </si>
  <si>
    <t>177****6349</t>
  </si>
  <si>
    <t>621458*********0220</t>
  </si>
  <si>
    <t>26</t>
  </si>
  <si>
    <t>李忠</t>
  </si>
  <si>
    <t>469025********4217</t>
  </si>
  <si>
    <t>151****2659</t>
  </si>
  <si>
    <t>621458*********5068</t>
  </si>
  <si>
    <t>27</t>
  </si>
  <si>
    <t>羊志红</t>
  </si>
  <si>
    <t>460030********4215</t>
  </si>
  <si>
    <t>187****4530</t>
  </si>
  <si>
    <t>621458*********0681</t>
  </si>
  <si>
    <t>28</t>
  </si>
  <si>
    <t>韦志丰</t>
  </si>
  <si>
    <t>152****1477</t>
  </si>
  <si>
    <t>621458*********1895</t>
  </si>
  <si>
    <t>29</t>
  </si>
  <si>
    <t>朱雨心</t>
  </si>
  <si>
    <t>158****4880</t>
  </si>
  <si>
    <t>621458*********9969</t>
  </si>
  <si>
    <t>县政府办</t>
  </si>
  <si>
    <t>周高智</t>
  </si>
  <si>
    <t>188****1323</t>
  </si>
  <si>
    <t>30</t>
  </si>
  <si>
    <t>刘志东</t>
  </si>
  <si>
    <t>188****3039</t>
  </si>
  <si>
    <t>装修工</t>
  </si>
  <si>
    <t>621458*********0541</t>
  </si>
  <si>
    <t>张作霖</t>
  </si>
  <si>
    <t>189****9308</t>
  </si>
  <si>
    <t>31</t>
  </si>
  <si>
    <t>陈克</t>
  </si>
  <si>
    <t>187****2536</t>
  </si>
  <si>
    <t>621458*********2513</t>
  </si>
  <si>
    <t>刘石金</t>
  </si>
  <si>
    <t>139****2119</t>
  </si>
  <si>
    <t>32</t>
  </si>
  <si>
    <t>刘秋会</t>
  </si>
  <si>
    <t>460030********3964</t>
  </si>
  <si>
    <t>150****1722</t>
  </si>
  <si>
    <t>621458*********9575</t>
  </si>
  <si>
    <t>王哲</t>
  </si>
  <si>
    <t>188****0445</t>
  </si>
  <si>
    <t>33</t>
  </si>
  <si>
    <t>韦福生</t>
  </si>
  <si>
    <t>138****8373</t>
  </si>
  <si>
    <t>621458*********2240</t>
  </si>
  <si>
    <t>卢明龙</t>
  </si>
  <si>
    <t>176****4881</t>
  </si>
  <si>
    <t>34</t>
  </si>
  <si>
    <t>符玉珍</t>
  </si>
  <si>
    <t>139****7502</t>
  </si>
  <si>
    <t>621458*********5151</t>
  </si>
  <si>
    <t>荣邦乡财政所</t>
  </si>
  <si>
    <t>钟日娥</t>
  </si>
  <si>
    <t>139****5855</t>
  </si>
  <si>
    <t>35</t>
  </si>
  <si>
    <t>高喜</t>
  </si>
  <si>
    <t>469025********4224</t>
  </si>
  <si>
    <t>178****1711</t>
  </si>
  <si>
    <t>广东惠州</t>
  </si>
  <si>
    <t>621458*********5575</t>
  </si>
  <si>
    <t>36</t>
  </si>
  <si>
    <t>高宝通</t>
  </si>
  <si>
    <t>130****7637</t>
  </si>
  <si>
    <t>白沙邦溪</t>
  </si>
  <si>
    <t>621458*********7973</t>
  </si>
  <si>
    <t>37</t>
  </si>
  <si>
    <t>高昌付</t>
  </si>
  <si>
    <t>153****1399</t>
  </si>
  <si>
    <t>工人</t>
  </si>
  <si>
    <t>621458*********3317</t>
  </si>
  <si>
    <t>38</t>
  </si>
  <si>
    <t>韦正先</t>
  </si>
  <si>
    <t>136****9952</t>
  </si>
  <si>
    <t>621458*********6357</t>
  </si>
  <si>
    <t>乡财政所</t>
  </si>
  <si>
    <t>39</t>
  </si>
  <si>
    <t>低保家庭</t>
  </si>
  <si>
    <t>韦丽霞</t>
  </si>
  <si>
    <t>188****1753</t>
  </si>
  <si>
    <t>621458*********1285</t>
  </si>
  <si>
    <t>40</t>
  </si>
  <si>
    <t>韦丽娇</t>
  </si>
  <si>
    <t>469025********4226</t>
  </si>
  <si>
    <t>182****2439</t>
  </si>
  <si>
    <t>621458*********0782</t>
  </si>
  <si>
    <t>41</t>
  </si>
  <si>
    <t>刘卫宁</t>
  </si>
  <si>
    <t>189****2080</t>
  </si>
  <si>
    <t>621458*********5169</t>
  </si>
  <si>
    <t>42</t>
  </si>
  <si>
    <t>符小强</t>
  </si>
  <si>
    <t>187****9139</t>
  </si>
  <si>
    <t>621458*********9810</t>
  </si>
  <si>
    <t>刘衍雄</t>
  </si>
  <si>
    <t>139****8368</t>
  </si>
  <si>
    <t>43</t>
  </si>
  <si>
    <t>符婷婷</t>
  </si>
  <si>
    <t>469025********4227</t>
  </si>
  <si>
    <t>183****7607</t>
  </si>
  <si>
    <t>621458*********0683</t>
  </si>
  <si>
    <t>44</t>
  </si>
  <si>
    <t>陈金元</t>
  </si>
  <si>
    <t>133****6979</t>
  </si>
  <si>
    <t>涂料工</t>
  </si>
  <si>
    <t>海南文昌</t>
  </si>
  <si>
    <t>621458*********2322</t>
  </si>
  <si>
    <t>林国强</t>
  </si>
  <si>
    <t>139****8056</t>
  </si>
  <si>
    <t>45</t>
  </si>
  <si>
    <t>符忠民</t>
  </si>
  <si>
    <t>139****6141</t>
  </si>
  <si>
    <t>621458*********5470</t>
  </si>
  <si>
    <t>46</t>
  </si>
  <si>
    <t>符文宜</t>
  </si>
  <si>
    <t>139****2081</t>
  </si>
  <si>
    <t>621458*********3961</t>
  </si>
  <si>
    <t>47</t>
  </si>
  <si>
    <t>刘成化</t>
  </si>
  <si>
    <t>469025********4216</t>
  </si>
  <si>
    <t>136****5758</t>
  </si>
  <si>
    <t>电工计件工</t>
  </si>
  <si>
    <t>621458*********8937</t>
  </si>
  <si>
    <t>梁安德</t>
  </si>
  <si>
    <t>139****7911</t>
  </si>
  <si>
    <t>48</t>
  </si>
  <si>
    <t>陈开</t>
  </si>
  <si>
    <t>460030********4230</t>
  </si>
  <si>
    <t>138****2534</t>
  </si>
  <si>
    <t>保安员</t>
  </si>
  <si>
    <t>621458*********7844</t>
  </si>
  <si>
    <t>49</t>
  </si>
  <si>
    <t>陈备</t>
  </si>
  <si>
    <t>460030********423X</t>
  </si>
  <si>
    <t>139****0677</t>
  </si>
  <si>
    <t>普工</t>
  </si>
  <si>
    <t>621458*********7355</t>
  </si>
  <si>
    <t>50</t>
  </si>
  <si>
    <t>张秀华</t>
  </si>
  <si>
    <t>460030********6924</t>
  </si>
  <si>
    <t>152****6126</t>
  </si>
  <si>
    <t>美甲工</t>
  </si>
  <si>
    <t>海南省三亚市</t>
  </si>
  <si>
    <t>621458*********3981</t>
  </si>
  <si>
    <t>赖万智</t>
  </si>
  <si>
    <t>136****0325</t>
  </si>
  <si>
    <t>51</t>
  </si>
  <si>
    <t>韦关现</t>
  </si>
  <si>
    <t>139****7594</t>
  </si>
  <si>
    <t>621458*********2968</t>
  </si>
  <si>
    <t>符臣锋</t>
  </si>
  <si>
    <t>155****5869</t>
  </si>
  <si>
    <t>52</t>
  </si>
  <si>
    <t>韦关</t>
  </si>
  <si>
    <t>621458*********4344</t>
  </si>
  <si>
    <t>53</t>
  </si>
  <si>
    <t>韦谢</t>
  </si>
  <si>
    <t>621458*********0308</t>
  </si>
  <si>
    <t>54</t>
  </si>
  <si>
    <t>韦腾</t>
  </si>
  <si>
    <t>469025********4254</t>
  </si>
  <si>
    <t>烧烤店服务员</t>
  </si>
  <si>
    <t>海南琼海</t>
  </si>
  <si>
    <t>621458*********0865</t>
  </si>
  <si>
    <t>55</t>
  </si>
  <si>
    <t>羊桂青</t>
  </si>
  <si>
    <t>460030********4224</t>
  </si>
  <si>
    <t>130****8779</t>
  </si>
  <si>
    <t>销售员</t>
  </si>
  <si>
    <t>621458*********5060</t>
  </si>
  <si>
    <t>56</t>
  </si>
  <si>
    <t>韦怕寒</t>
  </si>
  <si>
    <t>460030********4214</t>
  </si>
  <si>
    <t>188****9313</t>
  </si>
  <si>
    <t>57</t>
  </si>
  <si>
    <t>羊永华</t>
  </si>
  <si>
    <t>460030********6916</t>
  </si>
  <si>
    <t>136****2863</t>
  </si>
  <si>
    <t>621458*********8137</t>
  </si>
  <si>
    <t>陆成海</t>
  </si>
  <si>
    <t>139****1062</t>
  </si>
  <si>
    <t>58</t>
  </si>
  <si>
    <t>林志进</t>
  </si>
  <si>
    <t>460030********6911</t>
  </si>
  <si>
    <t>137****0019</t>
  </si>
  <si>
    <t>制衣</t>
  </si>
  <si>
    <t>广东佛山</t>
  </si>
  <si>
    <t>621458*********8354</t>
  </si>
  <si>
    <t>芙蓉村</t>
  </si>
  <si>
    <t>59</t>
  </si>
  <si>
    <t>林志江</t>
  </si>
  <si>
    <t>460030********691X</t>
  </si>
  <si>
    <t>139****0063</t>
  </si>
  <si>
    <t>组装工</t>
  </si>
  <si>
    <t>广东省广州市</t>
  </si>
  <si>
    <t>621458*********1570</t>
  </si>
  <si>
    <t>芙蓉田</t>
  </si>
  <si>
    <t>60</t>
  </si>
  <si>
    <t>廖建伟</t>
  </si>
  <si>
    <t>176****6597</t>
  </si>
  <si>
    <t>621458*********8060</t>
  </si>
  <si>
    <t>许广志</t>
  </si>
  <si>
    <t>139****9327</t>
  </si>
  <si>
    <t>61</t>
  </si>
  <si>
    <t>刘文政</t>
  </si>
  <si>
    <t>469025********6911</t>
  </si>
  <si>
    <t>136****2734</t>
  </si>
  <si>
    <t>组装工人</t>
  </si>
  <si>
    <t>621458*********1883</t>
  </si>
  <si>
    <t>62</t>
  </si>
  <si>
    <t>韦有顶</t>
  </si>
  <si>
    <t>460030********6914</t>
  </si>
  <si>
    <t>187****3484</t>
  </si>
  <si>
    <t>621458*********2067</t>
  </si>
  <si>
    <t>63</t>
  </si>
  <si>
    <t>林荣和</t>
  </si>
  <si>
    <t>460030********6910</t>
  </si>
  <si>
    <t>139****6147</t>
  </si>
  <si>
    <t>包装工人</t>
  </si>
  <si>
    <t>621458*********8974</t>
  </si>
  <si>
    <t>64</t>
  </si>
  <si>
    <t>林烟烧</t>
  </si>
  <si>
    <t>139****2324</t>
  </si>
  <si>
    <t>621458*********8434</t>
  </si>
  <si>
    <t>65</t>
  </si>
  <si>
    <t>林荣桥</t>
  </si>
  <si>
    <t>搬运工人</t>
  </si>
  <si>
    <t>621458*********1162</t>
  </si>
  <si>
    <t>刘尾女</t>
  </si>
  <si>
    <t>合计:</t>
  </si>
  <si>
    <t>填报人：羊茵茵                  制表人：甘晓静                         制表日期：2022年6月14日</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</si>
</sst>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1"/>
      <name val="宋体"/>
      <charset val="134"/>
      <scheme val="minor"/>
    </font>
    <font>
      <sz val="26"/>
      <name val="宋体"/>
      <charset val="134"/>
      <scheme val="minor"/>
    </font>
    <font>
      <sz val="14"/>
      <name val="宋体"/>
      <charset val="134"/>
      <scheme val="minor"/>
    </font>
    <font>
      <sz val="12"/>
      <name val="宋体"/>
      <charset val="134"/>
      <scheme val="minor"/>
    </font>
    <font>
      <sz val="11"/>
      <name val="宋体"/>
      <charset val="134"/>
    </font>
    <font>
      <sz val="10"/>
      <name val="宋体"/>
      <charset val="134"/>
      <scheme val="minor"/>
    </font>
    <font>
      <sz val="11"/>
      <name val="宋体"/>
      <charset val="0"/>
    </font>
    <font>
      <sz val="11"/>
      <color theme="0"/>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006100"/>
      <name val="宋体"/>
      <charset val="0"/>
      <scheme val="minor"/>
    </font>
    <font>
      <sz val="11"/>
      <color rgb="FFFF0000"/>
      <name val="宋体"/>
      <charset val="0"/>
      <scheme val="minor"/>
    </font>
    <font>
      <b/>
      <sz val="13"/>
      <color theme="3"/>
      <name val="宋体"/>
      <charset val="134"/>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7"/>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5" tint="0.799981688894314"/>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8" borderId="0" applyNumberFormat="0" applyBorder="0" applyAlignment="0" applyProtection="0">
      <alignment vertical="center"/>
    </xf>
    <xf numFmtId="0" fontId="12"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3" fillId="12"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8" borderId="5" applyNumberFormat="0" applyFont="0" applyAlignment="0" applyProtection="0">
      <alignment vertical="center"/>
    </xf>
    <xf numFmtId="0" fontId="9" fillId="6"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6" applyNumberFormat="0" applyFill="0" applyAlignment="0" applyProtection="0">
      <alignment vertical="center"/>
    </xf>
    <xf numFmtId="0" fontId="19" fillId="0" borderId="6" applyNumberFormat="0" applyFill="0" applyAlignment="0" applyProtection="0">
      <alignment vertical="center"/>
    </xf>
    <xf numFmtId="0" fontId="9" fillId="20" borderId="0" applyNumberFormat="0" applyBorder="0" applyAlignment="0" applyProtection="0">
      <alignment vertical="center"/>
    </xf>
    <xf numFmtId="0" fontId="16" fillId="0" borderId="4" applyNumberFormat="0" applyFill="0" applyAlignment="0" applyProtection="0">
      <alignment vertical="center"/>
    </xf>
    <xf numFmtId="0" fontId="9" fillId="26" borderId="0" applyNumberFormat="0" applyBorder="0" applyAlignment="0" applyProtection="0">
      <alignment vertical="center"/>
    </xf>
    <xf numFmtId="0" fontId="24" fillId="24" borderId="7" applyNumberFormat="0" applyAlignment="0" applyProtection="0">
      <alignment vertical="center"/>
    </xf>
    <xf numFmtId="0" fontId="22" fillId="24" borderId="3" applyNumberFormat="0" applyAlignment="0" applyProtection="0">
      <alignment vertical="center"/>
    </xf>
    <xf numFmtId="0" fontId="11" fillId="9" borderId="2" applyNumberFormat="0" applyAlignment="0" applyProtection="0">
      <alignment vertical="center"/>
    </xf>
    <xf numFmtId="0" fontId="10" fillId="29" borderId="0" applyNumberFormat="0" applyBorder="0" applyAlignment="0" applyProtection="0">
      <alignment vertical="center"/>
    </xf>
    <xf numFmtId="0" fontId="9" fillId="30" borderId="0" applyNumberFormat="0" applyBorder="0" applyAlignment="0" applyProtection="0">
      <alignment vertical="center"/>
    </xf>
    <xf numFmtId="0" fontId="26" fillId="0" borderId="9" applyNumberFormat="0" applyFill="0" applyAlignment="0" applyProtection="0">
      <alignment vertical="center"/>
    </xf>
    <xf numFmtId="0" fontId="25" fillId="0" borderId="8" applyNumberFormat="0" applyFill="0" applyAlignment="0" applyProtection="0">
      <alignment vertical="center"/>
    </xf>
    <xf numFmtId="0" fontId="17" fillId="19" borderId="0" applyNumberFormat="0" applyBorder="0" applyAlignment="0" applyProtection="0">
      <alignment vertical="center"/>
    </xf>
    <xf numFmtId="0" fontId="27" fillId="31" borderId="0" applyNumberFormat="0" applyBorder="0" applyAlignment="0" applyProtection="0">
      <alignment vertical="center"/>
    </xf>
    <xf numFmtId="0" fontId="10" fillId="14" borderId="0" applyNumberFormat="0" applyBorder="0" applyAlignment="0" applyProtection="0">
      <alignment vertical="center"/>
    </xf>
    <xf numFmtId="0" fontId="9" fillId="23" borderId="0" applyNumberFormat="0" applyBorder="0" applyAlignment="0" applyProtection="0">
      <alignment vertical="center"/>
    </xf>
    <xf numFmtId="0" fontId="10" fillId="11" borderId="0" applyNumberFormat="0" applyBorder="0" applyAlignment="0" applyProtection="0">
      <alignment vertical="center"/>
    </xf>
    <xf numFmtId="0" fontId="10" fillId="28" borderId="0" applyNumberFormat="0" applyBorder="0" applyAlignment="0" applyProtection="0">
      <alignment vertical="center"/>
    </xf>
    <xf numFmtId="0" fontId="10" fillId="32" borderId="0" applyNumberFormat="0" applyBorder="0" applyAlignment="0" applyProtection="0">
      <alignment vertical="center"/>
    </xf>
    <xf numFmtId="0" fontId="10" fillId="22" borderId="0" applyNumberFormat="0" applyBorder="0" applyAlignment="0" applyProtection="0">
      <alignment vertical="center"/>
    </xf>
    <xf numFmtId="0" fontId="9" fillId="33" borderId="0" applyNumberFormat="0" applyBorder="0" applyAlignment="0" applyProtection="0">
      <alignment vertical="center"/>
    </xf>
    <xf numFmtId="0" fontId="9" fillId="25" borderId="0" applyNumberFormat="0" applyBorder="0" applyAlignment="0" applyProtection="0">
      <alignment vertical="center"/>
    </xf>
    <xf numFmtId="0" fontId="10" fillId="5" borderId="0" applyNumberFormat="0" applyBorder="0" applyAlignment="0" applyProtection="0">
      <alignment vertical="center"/>
    </xf>
    <xf numFmtId="0" fontId="10" fillId="16" borderId="0" applyNumberFormat="0" applyBorder="0" applyAlignment="0" applyProtection="0">
      <alignment vertical="center"/>
    </xf>
    <xf numFmtId="0" fontId="9" fillId="3" borderId="0" applyNumberFormat="0" applyBorder="0" applyAlignment="0" applyProtection="0">
      <alignment vertical="center"/>
    </xf>
    <xf numFmtId="0" fontId="10" fillId="7" borderId="0" applyNumberFormat="0" applyBorder="0" applyAlignment="0" applyProtection="0">
      <alignment vertical="center"/>
    </xf>
    <xf numFmtId="0" fontId="9" fillId="17" borderId="0" applyNumberFormat="0" applyBorder="0" applyAlignment="0" applyProtection="0">
      <alignment vertical="center"/>
    </xf>
    <xf numFmtId="0" fontId="9" fillId="21" borderId="0" applyNumberFormat="0" applyBorder="0" applyAlignment="0" applyProtection="0">
      <alignment vertical="center"/>
    </xf>
    <xf numFmtId="0" fontId="10" fillId="13" borderId="0" applyNumberFormat="0" applyBorder="0" applyAlignment="0" applyProtection="0">
      <alignment vertical="center"/>
    </xf>
    <xf numFmtId="0" fontId="9" fillId="27" borderId="0" applyNumberFormat="0" applyBorder="0" applyAlignment="0" applyProtection="0">
      <alignment vertical="center"/>
    </xf>
  </cellStyleXfs>
  <cellXfs count="43">
    <xf numFmtId="0" fontId="0" fillId="0" borderId="0" xfId="0">
      <alignment vertical="center"/>
    </xf>
    <xf numFmtId="0" fontId="1" fillId="0" borderId="0" xfId="0"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NumberFormat="1" applyFont="1" applyFill="1" applyAlignment="1">
      <alignment vertical="center" wrapText="1"/>
    </xf>
    <xf numFmtId="49" fontId="2" fillId="0" borderId="0" xfId="0" applyNumberFormat="1" applyFont="1" applyFill="1" applyAlignment="1">
      <alignment horizontal="center" vertical="center" wrapText="1"/>
    </xf>
    <xf numFmtId="49" fontId="2" fillId="0" borderId="0" xfId="0" applyNumberFormat="1" applyFont="1" applyFill="1" applyAlignment="1">
      <alignment vertical="center" wrapText="1"/>
    </xf>
    <xf numFmtId="49" fontId="3" fillId="2"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1" fillId="0" borderId="1" xfId="0" applyFont="1" applyFill="1" applyBorder="1" applyAlignment="1">
      <alignment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71"/>
  <sheetViews>
    <sheetView tabSelected="1" view="pageBreakPreview" zoomScaleNormal="100" workbookViewId="0">
      <selection activeCell="A2" sqref="A2:I2"/>
    </sheetView>
  </sheetViews>
  <sheetFormatPr defaultColWidth="9" defaultRowHeight="38" customHeight="1"/>
  <cols>
    <col min="1" max="1" width="5.37962962962963" style="7" customWidth="1"/>
    <col min="2" max="2" width="9" style="7" customWidth="1"/>
    <col min="3" max="3" width="9.87962962962963" style="7" customWidth="1"/>
    <col min="4" max="4" width="19.5555555555556" style="8" customWidth="1"/>
    <col min="5" max="5" width="5.88888888888889" style="7" customWidth="1"/>
    <col min="6" max="6" width="6.12962962962963" style="7" customWidth="1"/>
    <col min="7" max="7" width="13" style="9" customWidth="1"/>
    <col min="8" max="8" width="9" style="7"/>
    <col min="9" max="9" width="13.1111111111111" style="7" customWidth="1"/>
    <col min="10" max="10" width="9.33333333333333" style="7" customWidth="1"/>
    <col min="11" max="11" width="5.37962962962963" style="7" customWidth="1"/>
    <col min="12" max="12" width="9.37962962962963" style="7"/>
    <col min="13" max="13" width="9" style="7"/>
    <col min="14" max="15" width="7" style="7" customWidth="1"/>
    <col min="16" max="16" width="9" style="7"/>
    <col min="17" max="17" width="20.7777777777778" style="10" customWidth="1"/>
    <col min="18" max="20" width="10.3796296296296" style="7" customWidth="1"/>
    <col min="21" max="21" width="11.75" style="7" customWidth="1"/>
    <col min="22" max="22" width="8.75" style="7" customWidth="1"/>
    <col min="23" max="23" width="10.4444444444444" style="10" customWidth="1"/>
    <col min="24" max="24" width="3.66666666666667" style="7" customWidth="1"/>
    <col min="25" max="16384" width="9" style="7"/>
  </cols>
  <sheetData>
    <row r="1" s="1" customFormat="1" customHeight="1" spans="1:23">
      <c r="A1" s="11" t="s">
        <v>0</v>
      </c>
      <c r="B1" s="11"/>
      <c r="C1" s="11"/>
      <c r="D1" s="12"/>
      <c r="E1" s="13"/>
      <c r="F1" s="13"/>
      <c r="G1" s="13"/>
      <c r="H1" s="13"/>
      <c r="I1" s="13"/>
      <c r="J1" s="13"/>
      <c r="K1" s="13"/>
      <c r="L1" s="13"/>
      <c r="M1" s="13"/>
      <c r="N1" s="13"/>
      <c r="O1" s="13"/>
      <c r="P1" s="13"/>
      <c r="Q1" s="30"/>
      <c r="R1" s="13"/>
      <c r="S1" s="13"/>
      <c r="T1" s="13"/>
      <c r="U1" s="13"/>
      <c r="V1" s="13"/>
      <c r="W1" s="13"/>
    </row>
    <row r="2" s="1" customFormat="1" customHeight="1" spans="1:24">
      <c r="A2" s="14" t="s">
        <v>1</v>
      </c>
      <c r="B2" s="14"/>
      <c r="C2" s="14"/>
      <c r="D2" s="15"/>
      <c r="E2" s="16"/>
      <c r="F2" s="16"/>
      <c r="G2" s="17"/>
      <c r="H2" s="16"/>
      <c r="I2" s="16"/>
      <c r="J2" s="24"/>
      <c r="K2" s="24"/>
      <c r="L2" s="25"/>
      <c r="M2" s="25"/>
      <c r="N2" s="25"/>
      <c r="O2" s="25"/>
      <c r="P2" s="26"/>
      <c r="Q2" s="31"/>
      <c r="R2" s="31"/>
      <c r="S2" s="31"/>
      <c r="T2" s="31"/>
      <c r="U2" s="26"/>
      <c r="V2" s="26"/>
      <c r="W2" s="26"/>
      <c r="X2" s="32"/>
    </row>
    <row r="3" s="2" customFormat="1" customHeight="1" spans="1:24">
      <c r="A3" s="18" t="s">
        <v>2</v>
      </c>
      <c r="B3" s="18" t="s">
        <v>3</v>
      </c>
      <c r="C3" s="18" t="s">
        <v>4</v>
      </c>
      <c r="D3" s="19" t="s">
        <v>5</v>
      </c>
      <c r="E3" s="18" t="s">
        <v>6</v>
      </c>
      <c r="F3" s="18" t="s">
        <v>7</v>
      </c>
      <c r="G3" s="18" t="s">
        <v>8</v>
      </c>
      <c r="H3" s="18" t="s">
        <v>9</v>
      </c>
      <c r="I3" s="18" t="s">
        <v>10</v>
      </c>
      <c r="J3" s="18" t="s">
        <v>11</v>
      </c>
      <c r="K3" s="27" t="s">
        <v>12</v>
      </c>
      <c r="L3" s="18" t="s">
        <v>13</v>
      </c>
      <c r="M3" s="18"/>
      <c r="N3" s="27" t="s">
        <v>14</v>
      </c>
      <c r="O3" s="27"/>
      <c r="P3" s="27"/>
      <c r="Q3" s="18" t="s">
        <v>15</v>
      </c>
      <c r="R3" s="22" t="s">
        <v>16</v>
      </c>
      <c r="S3" s="22" t="s">
        <v>17</v>
      </c>
      <c r="T3" s="22" t="s">
        <v>18</v>
      </c>
      <c r="U3" s="18" t="s">
        <v>19</v>
      </c>
      <c r="V3" s="18" t="s">
        <v>20</v>
      </c>
      <c r="W3" s="33" t="s">
        <v>21</v>
      </c>
      <c r="X3" s="34" t="s">
        <v>22</v>
      </c>
    </row>
    <row r="4" s="2" customFormat="1" customHeight="1" spans="1:24">
      <c r="A4" s="18"/>
      <c r="B4" s="18"/>
      <c r="C4" s="18"/>
      <c r="D4" s="19"/>
      <c r="E4" s="18"/>
      <c r="F4" s="18"/>
      <c r="G4" s="18"/>
      <c r="H4" s="18"/>
      <c r="I4" s="18"/>
      <c r="J4" s="18"/>
      <c r="K4" s="27"/>
      <c r="L4" s="18" t="s">
        <v>23</v>
      </c>
      <c r="M4" s="18" t="s">
        <v>24</v>
      </c>
      <c r="N4" s="27" t="s">
        <v>25</v>
      </c>
      <c r="O4" s="27" t="s">
        <v>26</v>
      </c>
      <c r="P4" s="27" t="s">
        <v>27</v>
      </c>
      <c r="Q4" s="18"/>
      <c r="R4" s="22"/>
      <c r="S4" s="22"/>
      <c r="T4" s="22"/>
      <c r="U4" s="18"/>
      <c r="V4" s="18"/>
      <c r="W4" s="33"/>
      <c r="X4" s="34"/>
    </row>
    <row r="5" s="3" customFormat="1" customHeight="1" spans="1:24">
      <c r="A5" s="18" t="s">
        <v>28</v>
      </c>
      <c r="B5" s="18" t="s">
        <v>29</v>
      </c>
      <c r="C5" s="18" t="s">
        <v>30</v>
      </c>
      <c r="D5" s="19" t="s">
        <v>31</v>
      </c>
      <c r="E5" s="19">
        <v>36</v>
      </c>
      <c r="F5" s="20" t="s">
        <v>32</v>
      </c>
      <c r="G5" s="19" t="s">
        <v>33</v>
      </c>
      <c r="H5" s="21" t="s">
        <v>26</v>
      </c>
      <c r="I5" s="18" t="s">
        <v>34</v>
      </c>
      <c r="J5" s="18" t="s">
        <v>35</v>
      </c>
      <c r="K5" s="28">
        <v>3</v>
      </c>
      <c r="L5" s="28" t="s">
        <v>36</v>
      </c>
      <c r="M5" s="18" t="s">
        <v>37</v>
      </c>
      <c r="N5" s="28" t="str">
        <f t="shared" ref="N5:N55" si="0">IF(K5=0,"",IF(H5="单位就业",K5*200,""))</f>
        <v/>
      </c>
      <c r="O5" s="28">
        <f t="shared" ref="O5:O56" si="1">IF(K5=0,"",IF(H5="灵活就业",K5*200,""))</f>
        <v>600</v>
      </c>
      <c r="P5" s="20">
        <f t="shared" ref="P5:P51" si="2">IF(SUM(M5:O5)=0,"",SUM(M5:O5))</f>
        <v>600</v>
      </c>
      <c r="Q5" s="19" t="s">
        <v>38</v>
      </c>
      <c r="R5" s="22" t="s">
        <v>30</v>
      </c>
      <c r="S5" s="22" t="s">
        <v>39</v>
      </c>
      <c r="T5" s="22" t="s">
        <v>40</v>
      </c>
      <c r="U5" s="18" t="s">
        <v>41</v>
      </c>
      <c r="V5" s="18" t="s">
        <v>42</v>
      </c>
      <c r="W5" s="21" t="s">
        <v>43</v>
      </c>
      <c r="X5" s="34"/>
    </row>
    <row r="6" s="3" customFormat="1" customHeight="1" spans="1:24">
      <c r="A6" s="18" t="s">
        <v>44</v>
      </c>
      <c r="B6" s="22" t="s">
        <v>45</v>
      </c>
      <c r="C6" s="22" t="s">
        <v>46</v>
      </c>
      <c r="D6" s="19" t="s">
        <v>47</v>
      </c>
      <c r="E6" s="19">
        <v>51</v>
      </c>
      <c r="F6" s="20" t="s">
        <v>48</v>
      </c>
      <c r="G6" s="19" t="s">
        <v>49</v>
      </c>
      <c r="H6" s="21" t="s">
        <v>26</v>
      </c>
      <c r="I6" s="29" t="s">
        <v>50</v>
      </c>
      <c r="J6" s="22" t="s">
        <v>51</v>
      </c>
      <c r="K6" s="27" t="s">
        <v>52</v>
      </c>
      <c r="L6" s="18" t="s">
        <v>36</v>
      </c>
      <c r="M6" s="18" t="s">
        <v>37</v>
      </c>
      <c r="N6" s="28" t="str">
        <f t="shared" si="0"/>
        <v/>
      </c>
      <c r="O6" s="28">
        <f t="shared" si="1"/>
        <v>600</v>
      </c>
      <c r="P6" s="20">
        <f t="shared" si="2"/>
        <v>600</v>
      </c>
      <c r="Q6" s="19" t="s">
        <v>53</v>
      </c>
      <c r="R6" s="18" t="s">
        <v>46</v>
      </c>
      <c r="S6" s="22" t="s">
        <v>39</v>
      </c>
      <c r="T6" s="22" t="s">
        <v>54</v>
      </c>
      <c r="U6" s="35" t="s">
        <v>55</v>
      </c>
      <c r="V6" s="22" t="s">
        <v>56</v>
      </c>
      <c r="W6" s="21" t="s">
        <v>57</v>
      </c>
      <c r="X6" s="34"/>
    </row>
    <row r="7" s="3" customFormat="1" customHeight="1" spans="1:24">
      <c r="A7" s="18" t="s">
        <v>52</v>
      </c>
      <c r="B7" s="22" t="s">
        <v>45</v>
      </c>
      <c r="C7" s="22" t="s">
        <v>58</v>
      </c>
      <c r="D7" s="19" t="s">
        <v>59</v>
      </c>
      <c r="E7" s="19">
        <v>35</v>
      </c>
      <c r="F7" s="20" t="s">
        <v>48</v>
      </c>
      <c r="G7" s="19" t="s">
        <v>49</v>
      </c>
      <c r="H7" s="21" t="s">
        <v>26</v>
      </c>
      <c r="I7" s="29" t="s">
        <v>50</v>
      </c>
      <c r="J7" s="22" t="s">
        <v>35</v>
      </c>
      <c r="K7" s="27" t="s">
        <v>52</v>
      </c>
      <c r="L7" s="18" t="s">
        <v>36</v>
      </c>
      <c r="M7" s="18" t="s">
        <v>37</v>
      </c>
      <c r="N7" s="28" t="str">
        <f t="shared" si="0"/>
        <v/>
      </c>
      <c r="O7" s="28">
        <f t="shared" si="1"/>
        <v>600</v>
      </c>
      <c r="P7" s="20">
        <f t="shared" si="2"/>
        <v>600</v>
      </c>
      <c r="Q7" s="19" t="s">
        <v>60</v>
      </c>
      <c r="R7" s="22" t="s">
        <v>58</v>
      </c>
      <c r="S7" s="22" t="s">
        <v>39</v>
      </c>
      <c r="T7" s="22" t="s">
        <v>54</v>
      </c>
      <c r="U7" s="35" t="s">
        <v>55</v>
      </c>
      <c r="V7" s="22" t="s">
        <v>56</v>
      </c>
      <c r="W7" s="21" t="s">
        <v>57</v>
      </c>
      <c r="X7" s="34"/>
    </row>
    <row r="8" s="3" customFormat="1" customHeight="1" spans="1:24">
      <c r="A8" s="18" t="s">
        <v>61</v>
      </c>
      <c r="B8" s="22" t="s">
        <v>29</v>
      </c>
      <c r="C8" s="22" t="s">
        <v>62</v>
      </c>
      <c r="D8" s="19" t="s">
        <v>47</v>
      </c>
      <c r="E8" s="19">
        <v>44</v>
      </c>
      <c r="F8" s="20" t="s">
        <v>48</v>
      </c>
      <c r="G8" s="19" t="s">
        <v>63</v>
      </c>
      <c r="H8" s="21" t="s">
        <v>26</v>
      </c>
      <c r="I8" s="29" t="s">
        <v>64</v>
      </c>
      <c r="J8" s="22" t="s">
        <v>65</v>
      </c>
      <c r="K8" s="27" t="s">
        <v>61</v>
      </c>
      <c r="L8" s="18" t="s">
        <v>66</v>
      </c>
      <c r="M8" s="18" t="s">
        <v>37</v>
      </c>
      <c r="N8" s="28" t="str">
        <f t="shared" si="0"/>
        <v/>
      </c>
      <c r="O8" s="28">
        <f t="shared" si="1"/>
        <v>800</v>
      </c>
      <c r="P8" s="20">
        <f t="shared" si="2"/>
        <v>800</v>
      </c>
      <c r="Q8" s="19" t="s">
        <v>67</v>
      </c>
      <c r="R8" s="22" t="s">
        <v>62</v>
      </c>
      <c r="S8" s="22" t="s">
        <v>39</v>
      </c>
      <c r="T8" s="22" t="s">
        <v>68</v>
      </c>
      <c r="U8" s="22" t="s">
        <v>69</v>
      </c>
      <c r="V8" s="22" t="s">
        <v>70</v>
      </c>
      <c r="W8" s="21" t="s">
        <v>71</v>
      </c>
      <c r="X8" s="34"/>
    </row>
    <row r="9" s="3" customFormat="1" customHeight="1" spans="1:24">
      <c r="A9" s="18" t="s">
        <v>72</v>
      </c>
      <c r="B9" s="22" t="s">
        <v>45</v>
      </c>
      <c r="C9" s="22" t="s">
        <v>73</v>
      </c>
      <c r="D9" s="19" t="s">
        <v>74</v>
      </c>
      <c r="E9" s="19">
        <v>33</v>
      </c>
      <c r="F9" s="20" t="s">
        <v>32</v>
      </c>
      <c r="G9" s="19" t="s">
        <v>75</v>
      </c>
      <c r="H9" s="21" t="s">
        <v>26</v>
      </c>
      <c r="I9" s="29" t="s">
        <v>76</v>
      </c>
      <c r="J9" s="22" t="s">
        <v>77</v>
      </c>
      <c r="K9" s="27" t="s">
        <v>52</v>
      </c>
      <c r="L9" s="18" t="s">
        <v>36</v>
      </c>
      <c r="M9" s="18" t="s">
        <v>37</v>
      </c>
      <c r="N9" s="28" t="str">
        <f t="shared" si="0"/>
        <v/>
      </c>
      <c r="O9" s="28">
        <f t="shared" si="1"/>
        <v>600</v>
      </c>
      <c r="P9" s="20">
        <f t="shared" si="2"/>
        <v>600</v>
      </c>
      <c r="Q9" s="19" t="s">
        <v>78</v>
      </c>
      <c r="R9" s="22" t="s">
        <v>73</v>
      </c>
      <c r="S9" s="22" t="s">
        <v>39</v>
      </c>
      <c r="T9" s="22" t="s">
        <v>54</v>
      </c>
      <c r="U9" s="22" t="s">
        <v>55</v>
      </c>
      <c r="V9" s="22" t="s">
        <v>79</v>
      </c>
      <c r="W9" s="21" t="s">
        <v>80</v>
      </c>
      <c r="X9" s="34"/>
    </row>
    <row r="10" s="3" customFormat="1" customHeight="1" spans="1:24">
      <c r="A10" s="18" t="s">
        <v>81</v>
      </c>
      <c r="B10" s="22" t="s">
        <v>45</v>
      </c>
      <c r="C10" s="22" t="s">
        <v>82</v>
      </c>
      <c r="D10" s="19" t="s">
        <v>83</v>
      </c>
      <c r="E10" s="19">
        <v>19</v>
      </c>
      <c r="F10" s="20" t="s">
        <v>32</v>
      </c>
      <c r="G10" s="19" t="s">
        <v>84</v>
      </c>
      <c r="H10" s="21" t="s">
        <v>26</v>
      </c>
      <c r="I10" s="29" t="s">
        <v>34</v>
      </c>
      <c r="J10" s="22" t="s">
        <v>85</v>
      </c>
      <c r="K10" s="27" t="s">
        <v>52</v>
      </c>
      <c r="L10" s="18" t="s">
        <v>66</v>
      </c>
      <c r="M10" s="18" t="s">
        <v>86</v>
      </c>
      <c r="N10" s="28" t="str">
        <f t="shared" si="0"/>
        <v/>
      </c>
      <c r="O10" s="28">
        <f t="shared" si="1"/>
        <v>600</v>
      </c>
      <c r="P10" s="20">
        <f t="shared" si="2"/>
        <v>600</v>
      </c>
      <c r="Q10" s="19" t="s">
        <v>87</v>
      </c>
      <c r="R10" s="22" t="s">
        <v>82</v>
      </c>
      <c r="S10" s="22" t="s">
        <v>39</v>
      </c>
      <c r="T10" s="22" t="s">
        <v>54</v>
      </c>
      <c r="U10" s="35" t="s">
        <v>55</v>
      </c>
      <c r="V10" s="35" t="s">
        <v>88</v>
      </c>
      <c r="W10" s="21" t="s">
        <v>89</v>
      </c>
      <c r="X10" s="34"/>
    </row>
    <row r="11" s="3" customFormat="1" customHeight="1" spans="1:24">
      <c r="A11" s="18" t="s">
        <v>90</v>
      </c>
      <c r="B11" s="22" t="s">
        <v>45</v>
      </c>
      <c r="C11" s="22" t="s">
        <v>91</v>
      </c>
      <c r="D11" s="19" t="s">
        <v>92</v>
      </c>
      <c r="E11" s="19">
        <v>37</v>
      </c>
      <c r="F11" s="20" t="s">
        <v>32</v>
      </c>
      <c r="G11" s="19" t="s">
        <v>93</v>
      </c>
      <c r="H11" s="21" t="s">
        <v>26</v>
      </c>
      <c r="I11" s="29" t="s">
        <v>94</v>
      </c>
      <c r="J11" s="22" t="s">
        <v>95</v>
      </c>
      <c r="K11" s="27" t="s">
        <v>52</v>
      </c>
      <c r="L11" s="18" t="s">
        <v>36</v>
      </c>
      <c r="M11" s="18" t="s">
        <v>37</v>
      </c>
      <c r="N11" s="28" t="str">
        <f t="shared" si="0"/>
        <v/>
      </c>
      <c r="O11" s="28">
        <f t="shared" si="1"/>
        <v>600</v>
      </c>
      <c r="P11" s="20">
        <f t="shared" si="2"/>
        <v>600</v>
      </c>
      <c r="Q11" s="19" t="s">
        <v>96</v>
      </c>
      <c r="R11" s="22" t="s">
        <v>91</v>
      </c>
      <c r="S11" s="22" t="s">
        <v>39</v>
      </c>
      <c r="T11" s="22" t="s">
        <v>54</v>
      </c>
      <c r="U11" s="22" t="s">
        <v>55</v>
      </c>
      <c r="V11" s="22" t="s">
        <v>79</v>
      </c>
      <c r="W11" s="21" t="s">
        <v>80</v>
      </c>
      <c r="X11" s="34"/>
    </row>
    <row r="12" s="3" customFormat="1" customHeight="1" spans="1:24">
      <c r="A12" s="18" t="s">
        <v>97</v>
      </c>
      <c r="B12" s="22" t="s">
        <v>45</v>
      </c>
      <c r="C12" s="22" t="s">
        <v>98</v>
      </c>
      <c r="D12" s="19" t="s">
        <v>99</v>
      </c>
      <c r="E12" s="19">
        <v>36</v>
      </c>
      <c r="F12" s="20" t="s">
        <v>48</v>
      </c>
      <c r="G12" s="19" t="s">
        <v>93</v>
      </c>
      <c r="H12" s="21" t="s">
        <v>26</v>
      </c>
      <c r="I12" s="29" t="s">
        <v>100</v>
      </c>
      <c r="J12" s="22" t="s">
        <v>95</v>
      </c>
      <c r="K12" s="27" t="s">
        <v>52</v>
      </c>
      <c r="L12" s="18" t="s">
        <v>36</v>
      </c>
      <c r="M12" s="18" t="s">
        <v>37</v>
      </c>
      <c r="N12" s="28" t="str">
        <f t="shared" si="0"/>
        <v/>
      </c>
      <c r="O12" s="28">
        <f t="shared" si="1"/>
        <v>600</v>
      </c>
      <c r="P12" s="20">
        <f t="shared" si="2"/>
        <v>600</v>
      </c>
      <c r="Q12" s="19" t="s">
        <v>101</v>
      </c>
      <c r="R12" s="22" t="s">
        <v>98</v>
      </c>
      <c r="S12" s="22" t="s">
        <v>39</v>
      </c>
      <c r="T12" s="22" t="s">
        <v>54</v>
      </c>
      <c r="U12" s="22" t="s">
        <v>55</v>
      </c>
      <c r="V12" s="22" t="s">
        <v>79</v>
      </c>
      <c r="W12" s="21" t="s">
        <v>80</v>
      </c>
      <c r="X12" s="34"/>
    </row>
    <row r="13" s="3" customFormat="1" customHeight="1" spans="1:24">
      <c r="A13" s="18" t="s">
        <v>102</v>
      </c>
      <c r="B13" s="22" t="s">
        <v>45</v>
      </c>
      <c r="C13" s="22" t="s">
        <v>103</v>
      </c>
      <c r="D13" s="19" t="s">
        <v>104</v>
      </c>
      <c r="E13" s="19">
        <v>44</v>
      </c>
      <c r="F13" s="20" t="s">
        <v>48</v>
      </c>
      <c r="G13" s="19" t="s">
        <v>105</v>
      </c>
      <c r="H13" s="21" t="s">
        <v>26</v>
      </c>
      <c r="I13" s="29" t="s">
        <v>106</v>
      </c>
      <c r="J13" s="22" t="s">
        <v>107</v>
      </c>
      <c r="K13" s="27" t="s">
        <v>61</v>
      </c>
      <c r="L13" s="18" t="s">
        <v>66</v>
      </c>
      <c r="M13" s="18" t="s">
        <v>37</v>
      </c>
      <c r="N13" s="28" t="str">
        <f t="shared" si="0"/>
        <v/>
      </c>
      <c r="O13" s="28">
        <f t="shared" si="1"/>
        <v>800</v>
      </c>
      <c r="P13" s="20">
        <f t="shared" si="2"/>
        <v>800</v>
      </c>
      <c r="Q13" s="19" t="s">
        <v>108</v>
      </c>
      <c r="R13" s="18" t="s">
        <v>103</v>
      </c>
      <c r="S13" s="22" t="s">
        <v>39</v>
      </c>
      <c r="T13" s="22" t="s">
        <v>54</v>
      </c>
      <c r="U13" s="22" t="s">
        <v>109</v>
      </c>
      <c r="V13" s="22" t="s">
        <v>79</v>
      </c>
      <c r="W13" s="21" t="s">
        <v>80</v>
      </c>
      <c r="X13" s="34"/>
    </row>
    <row r="14" s="3" customFormat="1" customHeight="1" spans="1:24">
      <c r="A14" s="18" t="s">
        <v>110</v>
      </c>
      <c r="B14" s="22" t="s">
        <v>29</v>
      </c>
      <c r="C14" s="22" t="s">
        <v>111</v>
      </c>
      <c r="D14" s="19" t="s">
        <v>112</v>
      </c>
      <c r="E14" s="19">
        <v>50</v>
      </c>
      <c r="F14" s="20" t="s">
        <v>48</v>
      </c>
      <c r="G14" s="19" t="s">
        <v>113</v>
      </c>
      <c r="H14" s="21" t="s">
        <v>26</v>
      </c>
      <c r="I14" s="29" t="s">
        <v>114</v>
      </c>
      <c r="J14" s="22" t="s">
        <v>77</v>
      </c>
      <c r="K14" s="27" t="s">
        <v>61</v>
      </c>
      <c r="L14" s="18" t="s">
        <v>66</v>
      </c>
      <c r="M14" s="18" t="s">
        <v>37</v>
      </c>
      <c r="N14" s="28" t="str">
        <f t="shared" si="0"/>
        <v/>
      </c>
      <c r="O14" s="28">
        <f t="shared" si="1"/>
        <v>800</v>
      </c>
      <c r="P14" s="20">
        <f t="shared" si="2"/>
        <v>800</v>
      </c>
      <c r="Q14" s="19" t="s">
        <v>115</v>
      </c>
      <c r="R14" s="18" t="s">
        <v>111</v>
      </c>
      <c r="S14" s="22" t="s">
        <v>39</v>
      </c>
      <c r="T14" s="22" t="s">
        <v>116</v>
      </c>
      <c r="U14" s="22" t="s">
        <v>41</v>
      </c>
      <c r="V14" s="22" t="s">
        <v>117</v>
      </c>
      <c r="W14" s="21" t="s">
        <v>118</v>
      </c>
      <c r="X14" s="34"/>
    </row>
    <row r="15" s="3" customFormat="1" customHeight="1" spans="1:24">
      <c r="A15" s="18" t="s">
        <v>119</v>
      </c>
      <c r="B15" s="22" t="s">
        <v>29</v>
      </c>
      <c r="C15" s="22" t="s">
        <v>120</v>
      </c>
      <c r="D15" s="19" t="s">
        <v>121</v>
      </c>
      <c r="E15" s="19">
        <v>23</v>
      </c>
      <c r="F15" s="20" t="s">
        <v>48</v>
      </c>
      <c r="G15" s="19" t="s">
        <v>122</v>
      </c>
      <c r="H15" s="21" t="s">
        <v>26</v>
      </c>
      <c r="I15" s="29" t="s">
        <v>123</v>
      </c>
      <c r="J15" s="22" t="s">
        <v>124</v>
      </c>
      <c r="K15" s="27" t="s">
        <v>61</v>
      </c>
      <c r="L15" s="18" t="s">
        <v>66</v>
      </c>
      <c r="M15" s="18" t="s">
        <v>37</v>
      </c>
      <c r="N15" s="28" t="str">
        <f t="shared" si="0"/>
        <v/>
      </c>
      <c r="O15" s="28">
        <f t="shared" si="1"/>
        <v>800</v>
      </c>
      <c r="P15" s="20">
        <f t="shared" si="2"/>
        <v>800</v>
      </c>
      <c r="Q15" s="19" t="s">
        <v>125</v>
      </c>
      <c r="R15" s="18" t="s">
        <v>120</v>
      </c>
      <c r="S15" s="22" t="s">
        <v>39</v>
      </c>
      <c r="T15" s="22" t="s">
        <v>116</v>
      </c>
      <c r="U15" s="22" t="s">
        <v>41</v>
      </c>
      <c r="V15" s="22" t="s">
        <v>117</v>
      </c>
      <c r="W15" s="21" t="s">
        <v>118</v>
      </c>
      <c r="X15" s="34"/>
    </row>
    <row r="16" s="3" customFormat="1" customHeight="1" spans="1:24">
      <c r="A16" s="18" t="s">
        <v>126</v>
      </c>
      <c r="B16" s="22" t="s">
        <v>29</v>
      </c>
      <c r="C16" s="18" t="s">
        <v>127</v>
      </c>
      <c r="D16" s="19" t="s">
        <v>128</v>
      </c>
      <c r="E16" s="19">
        <v>48</v>
      </c>
      <c r="F16" s="20" t="s">
        <v>32</v>
      </c>
      <c r="G16" s="19" t="s">
        <v>129</v>
      </c>
      <c r="H16" s="18" t="s">
        <v>26</v>
      </c>
      <c r="I16" s="18" t="s">
        <v>130</v>
      </c>
      <c r="J16" s="18" t="s">
        <v>77</v>
      </c>
      <c r="K16" s="27" t="s">
        <v>61</v>
      </c>
      <c r="L16" s="18" t="s">
        <v>66</v>
      </c>
      <c r="M16" s="18" t="s">
        <v>37</v>
      </c>
      <c r="N16" s="28" t="str">
        <f t="shared" si="0"/>
        <v/>
      </c>
      <c r="O16" s="28">
        <f t="shared" si="1"/>
        <v>800</v>
      </c>
      <c r="P16" s="20">
        <f t="shared" si="2"/>
        <v>800</v>
      </c>
      <c r="Q16" s="19" t="s">
        <v>131</v>
      </c>
      <c r="R16" s="22" t="s">
        <v>127</v>
      </c>
      <c r="S16" s="22" t="s">
        <v>39</v>
      </c>
      <c r="T16" s="22" t="s">
        <v>116</v>
      </c>
      <c r="U16" s="22" t="s">
        <v>41</v>
      </c>
      <c r="V16" s="22" t="s">
        <v>132</v>
      </c>
      <c r="W16" s="21" t="s">
        <v>118</v>
      </c>
      <c r="X16" s="34"/>
    </row>
    <row r="17" s="3" customFormat="1" customHeight="1" spans="1:24">
      <c r="A17" s="18" t="s">
        <v>133</v>
      </c>
      <c r="B17" s="22" t="s">
        <v>45</v>
      </c>
      <c r="C17" s="22" t="s">
        <v>134</v>
      </c>
      <c r="D17" s="19" t="s">
        <v>135</v>
      </c>
      <c r="E17" s="19">
        <v>22</v>
      </c>
      <c r="F17" s="20" t="s">
        <v>48</v>
      </c>
      <c r="G17" s="19" t="s">
        <v>136</v>
      </c>
      <c r="H17" s="21" t="s">
        <v>26</v>
      </c>
      <c r="I17" s="29" t="s">
        <v>137</v>
      </c>
      <c r="J17" s="22" t="s">
        <v>138</v>
      </c>
      <c r="K17" s="27" t="s">
        <v>61</v>
      </c>
      <c r="L17" s="18" t="s">
        <v>66</v>
      </c>
      <c r="M17" s="18" t="s">
        <v>37</v>
      </c>
      <c r="N17" s="28" t="str">
        <f t="shared" si="0"/>
        <v/>
      </c>
      <c r="O17" s="28">
        <f t="shared" si="1"/>
        <v>800</v>
      </c>
      <c r="P17" s="20">
        <f t="shared" si="2"/>
        <v>800</v>
      </c>
      <c r="Q17" s="19" t="s">
        <v>139</v>
      </c>
      <c r="R17" s="22" t="s">
        <v>134</v>
      </c>
      <c r="S17" s="22" t="s">
        <v>39</v>
      </c>
      <c r="T17" s="22" t="s">
        <v>116</v>
      </c>
      <c r="U17" s="22" t="s">
        <v>41</v>
      </c>
      <c r="V17" s="22" t="s">
        <v>132</v>
      </c>
      <c r="W17" s="21" t="s">
        <v>118</v>
      </c>
      <c r="X17" s="34"/>
    </row>
    <row r="18" s="3" customFormat="1" customHeight="1" spans="1:24">
      <c r="A18" s="18" t="s">
        <v>140</v>
      </c>
      <c r="B18" s="22" t="s">
        <v>45</v>
      </c>
      <c r="C18" s="18" t="s">
        <v>141</v>
      </c>
      <c r="D18" s="19" t="s">
        <v>92</v>
      </c>
      <c r="E18" s="19">
        <v>58</v>
      </c>
      <c r="F18" s="20" t="s">
        <v>32</v>
      </c>
      <c r="G18" s="19" t="s">
        <v>142</v>
      </c>
      <c r="H18" s="18" t="s">
        <v>26</v>
      </c>
      <c r="I18" s="18" t="s">
        <v>34</v>
      </c>
      <c r="J18" s="18" t="s">
        <v>138</v>
      </c>
      <c r="K18" s="27" t="s">
        <v>61</v>
      </c>
      <c r="L18" s="18" t="s">
        <v>66</v>
      </c>
      <c r="M18" s="18" t="s">
        <v>37</v>
      </c>
      <c r="N18" s="28" t="str">
        <f t="shared" si="0"/>
        <v/>
      </c>
      <c r="O18" s="28">
        <f t="shared" si="1"/>
        <v>800</v>
      </c>
      <c r="P18" s="20">
        <f t="shared" si="2"/>
        <v>800</v>
      </c>
      <c r="Q18" s="19" t="s">
        <v>143</v>
      </c>
      <c r="R18" s="22" t="s">
        <v>141</v>
      </c>
      <c r="S18" s="22" t="s">
        <v>39</v>
      </c>
      <c r="T18" s="22" t="s">
        <v>116</v>
      </c>
      <c r="U18" s="22" t="s">
        <v>41</v>
      </c>
      <c r="V18" s="22" t="s">
        <v>132</v>
      </c>
      <c r="W18" s="21" t="s">
        <v>118</v>
      </c>
      <c r="X18" s="34"/>
    </row>
    <row r="19" s="3" customFormat="1" customHeight="1" spans="1:24">
      <c r="A19" s="18" t="s">
        <v>144</v>
      </c>
      <c r="B19" s="22" t="s">
        <v>45</v>
      </c>
      <c r="C19" s="22" t="s">
        <v>145</v>
      </c>
      <c r="D19" s="19" t="s">
        <v>99</v>
      </c>
      <c r="E19" s="19">
        <v>28</v>
      </c>
      <c r="F19" s="20" t="s">
        <v>48</v>
      </c>
      <c r="G19" s="19" t="s">
        <v>146</v>
      </c>
      <c r="H19" s="21" t="s">
        <v>26</v>
      </c>
      <c r="I19" s="29" t="s">
        <v>147</v>
      </c>
      <c r="J19" s="22" t="s">
        <v>35</v>
      </c>
      <c r="K19" s="27" t="s">
        <v>61</v>
      </c>
      <c r="L19" s="18" t="s">
        <v>66</v>
      </c>
      <c r="M19" s="18" t="s">
        <v>37</v>
      </c>
      <c r="N19" s="28" t="str">
        <f t="shared" si="0"/>
        <v/>
      </c>
      <c r="O19" s="28">
        <f t="shared" si="1"/>
        <v>800</v>
      </c>
      <c r="P19" s="20">
        <f t="shared" si="2"/>
        <v>800</v>
      </c>
      <c r="Q19" s="19" t="s">
        <v>148</v>
      </c>
      <c r="R19" s="22" t="s">
        <v>145</v>
      </c>
      <c r="S19" s="22" t="s">
        <v>39</v>
      </c>
      <c r="T19" s="22" t="s">
        <v>116</v>
      </c>
      <c r="U19" s="22" t="s">
        <v>41</v>
      </c>
      <c r="V19" s="22" t="s">
        <v>132</v>
      </c>
      <c r="W19" s="21" t="s">
        <v>118</v>
      </c>
      <c r="X19" s="34"/>
    </row>
    <row r="20" s="3" customFormat="1" customHeight="1" spans="1:24">
      <c r="A20" s="18" t="s">
        <v>149</v>
      </c>
      <c r="B20" s="22" t="s">
        <v>45</v>
      </c>
      <c r="C20" s="22" t="s">
        <v>150</v>
      </c>
      <c r="D20" s="19" t="s">
        <v>151</v>
      </c>
      <c r="E20" s="19">
        <v>29</v>
      </c>
      <c r="F20" s="20" t="s">
        <v>32</v>
      </c>
      <c r="G20" s="19" t="s">
        <v>152</v>
      </c>
      <c r="H20" s="21" t="s">
        <v>26</v>
      </c>
      <c r="I20" s="18" t="s">
        <v>34</v>
      </c>
      <c r="J20" s="22" t="s">
        <v>153</v>
      </c>
      <c r="K20" s="27" t="s">
        <v>61</v>
      </c>
      <c r="L20" s="18" t="s">
        <v>66</v>
      </c>
      <c r="M20" s="18" t="s">
        <v>37</v>
      </c>
      <c r="N20" s="28" t="str">
        <f t="shared" si="0"/>
        <v/>
      </c>
      <c r="O20" s="28">
        <f t="shared" si="1"/>
        <v>800</v>
      </c>
      <c r="P20" s="20">
        <f t="shared" si="2"/>
        <v>800</v>
      </c>
      <c r="Q20" s="19" t="s">
        <v>154</v>
      </c>
      <c r="R20" s="22" t="s">
        <v>150</v>
      </c>
      <c r="S20" s="22" t="s">
        <v>39</v>
      </c>
      <c r="T20" s="22" t="s">
        <v>116</v>
      </c>
      <c r="U20" s="22" t="s">
        <v>41</v>
      </c>
      <c r="V20" s="22" t="s">
        <v>132</v>
      </c>
      <c r="W20" s="21" t="s">
        <v>118</v>
      </c>
      <c r="X20" s="34"/>
    </row>
    <row r="21" s="3" customFormat="1" customHeight="1" spans="1:24">
      <c r="A21" s="18" t="s">
        <v>155</v>
      </c>
      <c r="B21" s="22" t="s">
        <v>45</v>
      </c>
      <c r="C21" s="22" t="s">
        <v>156</v>
      </c>
      <c r="D21" s="19" t="s">
        <v>99</v>
      </c>
      <c r="E21" s="19">
        <v>29</v>
      </c>
      <c r="F21" s="20" t="s">
        <v>48</v>
      </c>
      <c r="G21" s="19" t="s">
        <v>157</v>
      </c>
      <c r="H21" s="21" t="s">
        <v>26</v>
      </c>
      <c r="I21" s="29" t="s">
        <v>158</v>
      </c>
      <c r="J21" s="22" t="s">
        <v>153</v>
      </c>
      <c r="K21" s="27" t="s">
        <v>61</v>
      </c>
      <c r="L21" s="18" t="s">
        <v>66</v>
      </c>
      <c r="M21" s="18" t="s">
        <v>37</v>
      </c>
      <c r="N21" s="28" t="str">
        <f t="shared" si="0"/>
        <v/>
      </c>
      <c r="O21" s="28">
        <f t="shared" si="1"/>
        <v>800</v>
      </c>
      <c r="P21" s="20">
        <f t="shared" si="2"/>
        <v>800</v>
      </c>
      <c r="Q21" s="19" t="s">
        <v>159</v>
      </c>
      <c r="R21" s="22" t="s">
        <v>156</v>
      </c>
      <c r="S21" s="22" t="s">
        <v>39</v>
      </c>
      <c r="T21" s="22" t="s">
        <v>116</v>
      </c>
      <c r="U21" s="22" t="s">
        <v>41</v>
      </c>
      <c r="V21" s="22" t="s">
        <v>132</v>
      </c>
      <c r="W21" s="21" t="s">
        <v>118</v>
      </c>
      <c r="X21" s="34"/>
    </row>
    <row r="22" s="3" customFormat="1" customHeight="1" spans="1:24">
      <c r="A22" s="18" t="s">
        <v>160</v>
      </c>
      <c r="B22" s="22" t="s">
        <v>45</v>
      </c>
      <c r="C22" s="18" t="s">
        <v>161</v>
      </c>
      <c r="D22" s="19" t="s">
        <v>99</v>
      </c>
      <c r="E22" s="19">
        <v>44</v>
      </c>
      <c r="F22" s="20" t="s">
        <v>48</v>
      </c>
      <c r="G22" s="19" t="s">
        <v>162</v>
      </c>
      <c r="H22" s="18" t="s">
        <v>26</v>
      </c>
      <c r="I22" s="18" t="s">
        <v>50</v>
      </c>
      <c r="J22" s="18" t="s">
        <v>138</v>
      </c>
      <c r="K22" s="27" t="s">
        <v>61</v>
      </c>
      <c r="L22" s="18" t="s">
        <v>66</v>
      </c>
      <c r="M22" s="18" t="s">
        <v>37</v>
      </c>
      <c r="N22" s="28" t="str">
        <f t="shared" si="0"/>
        <v/>
      </c>
      <c r="O22" s="28">
        <f t="shared" si="1"/>
        <v>800</v>
      </c>
      <c r="P22" s="20">
        <f t="shared" si="2"/>
        <v>800</v>
      </c>
      <c r="Q22" s="19" t="s">
        <v>163</v>
      </c>
      <c r="R22" s="22" t="s">
        <v>161</v>
      </c>
      <c r="S22" s="22" t="s">
        <v>39</v>
      </c>
      <c r="T22" s="22" t="s">
        <v>54</v>
      </c>
      <c r="U22" s="22" t="s">
        <v>41</v>
      </c>
      <c r="V22" s="22" t="s">
        <v>164</v>
      </c>
      <c r="W22" s="21" t="s">
        <v>165</v>
      </c>
      <c r="X22" s="34"/>
    </row>
    <row r="23" s="3" customFormat="1" customHeight="1" spans="1:24">
      <c r="A23" s="18" t="s">
        <v>166</v>
      </c>
      <c r="B23" s="22" t="s">
        <v>45</v>
      </c>
      <c r="C23" s="18" t="s">
        <v>167</v>
      </c>
      <c r="D23" s="19" t="s">
        <v>168</v>
      </c>
      <c r="E23" s="19">
        <v>48</v>
      </c>
      <c r="F23" s="20" t="s">
        <v>32</v>
      </c>
      <c r="G23" s="19" t="s">
        <v>169</v>
      </c>
      <c r="H23" s="18" t="s">
        <v>26</v>
      </c>
      <c r="I23" s="18" t="s">
        <v>170</v>
      </c>
      <c r="J23" s="18" t="s">
        <v>77</v>
      </c>
      <c r="K23" s="27" t="s">
        <v>61</v>
      </c>
      <c r="L23" s="18" t="s">
        <v>66</v>
      </c>
      <c r="M23" s="18" t="s">
        <v>37</v>
      </c>
      <c r="N23" s="28" t="str">
        <f t="shared" si="0"/>
        <v/>
      </c>
      <c r="O23" s="28">
        <f t="shared" si="1"/>
        <v>800</v>
      </c>
      <c r="P23" s="20">
        <f t="shared" si="2"/>
        <v>800</v>
      </c>
      <c r="Q23" s="19" t="s">
        <v>171</v>
      </c>
      <c r="R23" s="22" t="s">
        <v>167</v>
      </c>
      <c r="S23" s="22" t="s">
        <v>39</v>
      </c>
      <c r="T23" s="22" t="s">
        <v>54</v>
      </c>
      <c r="U23" s="22" t="s">
        <v>41</v>
      </c>
      <c r="V23" s="22" t="s">
        <v>164</v>
      </c>
      <c r="W23" s="21" t="s">
        <v>165</v>
      </c>
      <c r="X23" s="34"/>
    </row>
    <row r="24" s="3" customFormat="1" customHeight="1" spans="1:24">
      <c r="A24" s="18" t="s">
        <v>172</v>
      </c>
      <c r="B24" s="22" t="s">
        <v>45</v>
      </c>
      <c r="C24" s="22" t="s">
        <v>173</v>
      </c>
      <c r="D24" s="19" t="s">
        <v>174</v>
      </c>
      <c r="E24" s="19">
        <v>30</v>
      </c>
      <c r="F24" s="20" t="s">
        <v>175</v>
      </c>
      <c r="G24" s="19" t="s">
        <v>176</v>
      </c>
      <c r="H24" s="21" t="s">
        <v>26</v>
      </c>
      <c r="I24" s="29" t="s">
        <v>177</v>
      </c>
      <c r="J24" s="22" t="s">
        <v>35</v>
      </c>
      <c r="K24" s="27" t="s">
        <v>61</v>
      </c>
      <c r="L24" s="18" t="s">
        <v>66</v>
      </c>
      <c r="M24" s="18" t="s">
        <v>37</v>
      </c>
      <c r="N24" s="28" t="str">
        <f t="shared" si="0"/>
        <v/>
      </c>
      <c r="O24" s="28">
        <f t="shared" si="1"/>
        <v>800</v>
      </c>
      <c r="P24" s="20">
        <f t="shared" si="2"/>
        <v>800</v>
      </c>
      <c r="Q24" s="19" t="s">
        <v>178</v>
      </c>
      <c r="R24" s="22" t="s">
        <v>173</v>
      </c>
      <c r="S24" s="22" t="s">
        <v>39</v>
      </c>
      <c r="T24" s="22" t="s">
        <v>54</v>
      </c>
      <c r="U24" s="22" t="s">
        <v>41</v>
      </c>
      <c r="V24" s="22" t="s">
        <v>164</v>
      </c>
      <c r="W24" s="21" t="s">
        <v>165</v>
      </c>
      <c r="X24" s="34"/>
    </row>
    <row r="25" s="3" customFormat="1" customHeight="1" spans="1:24">
      <c r="A25" s="18" t="s">
        <v>179</v>
      </c>
      <c r="B25" s="22" t="s">
        <v>45</v>
      </c>
      <c r="C25" s="22" t="s">
        <v>180</v>
      </c>
      <c r="D25" s="19" t="s">
        <v>181</v>
      </c>
      <c r="E25" s="19">
        <v>32</v>
      </c>
      <c r="F25" s="20" t="s">
        <v>182</v>
      </c>
      <c r="G25" s="19" t="s">
        <v>183</v>
      </c>
      <c r="H25" s="21" t="s">
        <v>26</v>
      </c>
      <c r="I25" s="29" t="s">
        <v>184</v>
      </c>
      <c r="J25" s="22" t="s">
        <v>35</v>
      </c>
      <c r="K25" s="27" t="s">
        <v>61</v>
      </c>
      <c r="L25" s="18" t="s">
        <v>66</v>
      </c>
      <c r="M25" s="18" t="s">
        <v>37</v>
      </c>
      <c r="N25" s="28" t="str">
        <f t="shared" si="0"/>
        <v/>
      </c>
      <c r="O25" s="28">
        <f t="shared" si="1"/>
        <v>800</v>
      </c>
      <c r="P25" s="20">
        <f t="shared" si="2"/>
        <v>800</v>
      </c>
      <c r="Q25" s="19" t="s">
        <v>185</v>
      </c>
      <c r="R25" s="22" t="s">
        <v>180</v>
      </c>
      <c r="S25" s="22" t="s">
        <v>39</v>
      </c>
      <c r="T25" s="22" t="s">
        <v>54</v>
      </c>
      <c r="U25" s="22" t="s">
        <v>41</v>
      </c>
      <c r="V25" s="22" t="s">
        <v>164</v>
      </c>
      <c r="W25" s="21" t="s">
        <v>165</v>
      </c>
      <c r="X25" s="34"/>
    </row>
    <row r="26" s="3" customFormat="1" customHeight="1" spans="1:24">
      <c r="A26" s="18" t="s">
        <v>186</v>
      </c>
      <c r="B26" s="22" t="s">
        <v>45</v>
      </c>
      <c r="C26" s="22" t="s">
        <v>187</v>
      </c>
      <c r="D26" s="19" t="s">
        <v>99</v>
      </c>
      <c r="E26" s="19">
        <v>47</v>
      </c>
      <c r="F26" s="20" t="s">
        <v>48</v>
      </c>
      <c r="G26" s="19" t="s">
        <v>188</v>
      </c>
      <c r="H26" s="21" t="s">
        <v>26</v>
      </c>
      <c r="I26" s="29" t="s">
        <v>114</v>
      </c>
      <c r="J26" s="22" t="s">
        <v>189</v>
      </c>
      <c r="K26" s="27" t="s">
        <v>52</v>
      </c>
      <c r="L26" s="18" t="s">
        <v>66</v>
      </c>
      <c r="M26" s="18" t="s">
        <v>86</v>
      </c>
      <c r="N26" s="28" t="str">
        <f t="shared" si="0"/>
        <v/>
      </c>
      <c r="O26" s="28">
        <f t="shared" si="1"/>
        <v>600</v>
      </c>
      <c r="P26" s="20">
        <f t="shared" si="2"/>
        <v>600</v>
      </c>
      <c r="Q26" s="19" t="s">
        <v>190</v>
      </c>
      <c r="R26" s="22" t="s">
        <v>187</v>
      </c>
      <c r="S26" s="22" t="s">
        <v>39</v>
      </c>
      <c r="T26" s="22" t="s">
        <v>68</v>
      </c>
      <c r="U26" s="22" t="s">
        <v>41</v>
      </c>
      <c r="V26" s="22" t="s">
        <v>191</v>
      </c>
      <c r="W26" s="21" t="s">
        <v>192</v>
      </c>
      <c r="X26" s="34"/>
    </row>
    <row r="27" s="3" customFormat="1" customHeight="1" spans="1:24">
      <c r="A27" s="18" t="s">
        <v>193</v>
      </c>
      <c r="B27" s="22" t="s">
        <v>45</v>
      </c>
      <c r="C27" s="22" t="s">
        <v>194</v>
      </c>
      <c r="D27" s="19" t="s">
        <v>195</v>
      </c>
      <c r="E27" s="19">
        <v>42</v>
      </c>
      <c r="F27" s="20" t="s">
        <v>32</v>
      </c>
      <c r="G27" s="19" t="s">
        <v>196</v>
      </c>
      <c r="H27" s="21" t="s">
        <v>26</v>
      </c>
      <c r="I27" s="29" t="s">
        <v>197</v>
      </c>
      <c r="J27" s="22" t="s">
        <v>35</v>
      </c>
      <c r="K27" s="27" t="s">
        <v>52</v>
      </c>
      <c r="L27" s="18" t="s">
        <v>198</v>
      </c>
      <c r="M27" s="18" t="s">
        <v>37</v>
      </c>
      <c r="N27" s="28" t="str">
        <f t="shared" si="0"/>
        <v/>
      </c>
      <c r="O27" s="28">
        <f t="shared" si="1"/>
        <v>600</v>
      </c>
      <c r="P27" s="20">
        <f t="shared" si="2"/>
        <v>600</v>
      </c>
      <c r="Q27" s="19" t="s">
        <v>199</v>
      </c>
      <c r="R27" s="22" t="s">
        <v>194</v>
      </c>
      <c r="S27" s="22" t="s">
        <v>39</v>
      </c>
      <c r="T27" s="22" t="s">
        <v>40</v>
      </c>
      <c r="U27" s="22" t="s">
        <v>41</v>
      </c>
      <c r="V27" s="22" t="s">
        <v>200</v>
      </c>
      <c r="W27" s="21" t="s">
        <v>201</v>
      </c>
      <c r="X27" s="34"/>
    </row>
    <row r="28" s="3" customFormat="1" customHeight="1" spans="1:24">
      <c r="A28" s="18" t="s">
        <v>202</v>
      </c>
      <c r="B28" s="22" t="s">
        <v>45</v>
      </c>
      <c r="C28" s="23" t="s">
        <v>203</v>
      </c>
      <c r="D28" s="19" t="s">
        <v>204</v>
      </c>
      <c r="E28" s="19">
        <v>44</v>
      </c>
      <c r="F28" s="20" t="s">
        <v>32</v>
      </c>
      <c r="G28" s="19" t="s">
        <v>205</v>
      </c>
      <c r="H28" s="21" t="s">
        <v>26</v>
      </c>
      <c r="I28" s="29" t="s">
        <v>34</v>
      </c>
      <c r="J28" s="22" t="s">
        <v>138</v>
      </c>
      <c r="K28" s="27" t="s">
        <v>52</v>
      </c>
      <c r="L28" s="18" t="s">
        <v>198</v>
      </c>
      <c r="M28" s="18" t="s">
        <v>37</v>
      </c>
      <c r="N28" s="28" t="str">
        <f t="shared" si="0"/>
        <v/>
      </c>
      <c r="O28" s="28">
        <f t="shared" si="1"/>
        <v>600</v>
      </c>
      <c r="P28" s="20">
        <f t="shared" si="2"/>
        <v>600</v>
      </c>
      <c r="Q28" s="19" t="s">
        <v>206</v>
      </c>
      <c r="R28" s="23" t="s">
        <v>203</v>
      </c>
      <c r="S28" s="22" t="s">
        <v>39</v>
      </c>
      <c r="T28" s="22" t="s">
        <v>40</v>
      </c>
      <c r="U28" s="22" t="s">
        <v>41</v>
      </c>
      <c r="V28" s="22" t="s">
        <v>200</v>
      </c>
      <c r="W28" s="21" t="s">
        <v>201</v>
      </c>
      <c r="X28" s="34"/>
    </row>
    <row r="29" s="3" customFormat="1" customHeight="1" spans="1:24">
      <c r="A29" s="18" t="s">
        <v>207</v>
      </c>
      <c r="B29" s="22" t="s">
        <v>45</v>
      </c>
      <c r="C29" s="23" t="s">
        <v>208</v>
      </c>
      <c r="D29" s="19" t="s">
        <v>209</v>
      </c>
      <c r="E29" s="19">
        <v>21</v>
      </c>
      <c r="F29" s="20" t="s">
        <v>48</v>
      </c>
      <c r="G29" s="19" t="s">
        <v>210</v>
      </c>
      <c r="H29" s="21" t="s">
        <v>26</v>
      </c>
      <c r="I29" s="29" t="s">
        <v>34</v>
      </c>
      <c r="J29" s="22" t="s">
        <v>153</v>
      </c>
      <c r="K29" s="27" t="s">
        <v>52</v>
      </c>
      <c r="L29" s="18" t="s">
        <v>198</v>
      </c>
      <c r="M29" s="18" t="s">
        <v>37</v>
      </c>
      <c r="N29" s="28" t="str">
        <f t="shared" si="0"/>
        <v/>
      </c>
      <c r="O29" s="28">
        <f t="shared" si="1"/>
        <v>600</v>
      </c>
      <c r="P29" s="20">
        <f t="shared" si="2"/>
        <v>600</v>
      </c>
      <c r="Q29" s="19" t="s">
        <v>211</v>
      </c>
      <c r="R29" s="22" t="s">
        <v>208</v>
      </c>
      <c r="S29" s="22" t="s">
        <v>39</v>
      </c>
      <c r="T29" s="22" t="s">
        <v>40</v>
      </c>
      <c r="U29" s="22" t="s">
        <v>41</v>
      </c>
      <c r="V29" s="22" t="s">
        <v>200</v>
      </c>
      <c r="W29" s="21" t="s">
        <v>201</v>
      </c>
      <c r="X29" s="34"/>
    </row>
    <row r="30" s="3" customFormat="1" customHeight="1" spans="1:24">
      <c r="A30" s="18" t="s">
        <v>212</v>
      </c>
      <c r="B30" s="22" t="s">
        <v>45</v>
      </c>
      <c r="C30" s="22" t="s">
        <v>213</v>
      </c>
      <c r="D30" s="19" t="s">
        <v>214</v>
      </c>
      <c r="E30" s="19">
        <v>40</v>
      </c>
      <c r="F30" s="20" t="s">
        <v>48</v>
      </c>
      <c r="G30" s="19" t="s">
        <v>215</v>
      </c>
      <c r="H30" s="21" t="s">
        <v>26</v>
      </c>
      <c r="I30" s="29" t="s">
        <v>114</v>
      </c>
      <c r="J30" s="22" t="s">
        <v>107</v>
      </c>
      <c r="K30" s="27" t="s">
        <v>52</v>
      </c>
      <c r="L30" s="18" t="s">
        <v>198</v>
      </c>
      <c r="M30" s="18" t="s">
        <v>37</v>
      </c>
      <c r="N30" s="28" t="str">
        <f t="shared" si="0"/>
        <v/>
      </c>
      <c r="O30" s="28">
        <f t="shared" si="1"/>
        <v>600</v>
      </c>
      <c r="P30" s="20">
        <f t="shared" si="2"/>
        <v>600</v>
      </c>
      <c r="Q30" s="19" t="s">
        <v>216</v>
      </c>
      <c r="R30" s="18" t="s">
        <v>213</v>
      </c>
      <c r="S30" s="22" t="s">
        <v>39</v>
      </c>
      <c r="T30" s="22" t="s">
        <v>40</v>
      </c>
      <c r="U30" s="22" t="s">
        <v>69</v>
      </c>
      <c r="V30" s="22" t="s">
        <v>200</v>
      </c>
      <c r="W30" s="21" t="s">
        <v>201</v>
      </c>
      <c r="X30" s="34"/>
    </row>
    <row r="31" s="3" customFormat="1" customHeight="1" spans="1:24">
      <c r="A31" s="18" t="s">
        <v>217</v>
      </c>
      <c r="B31" s="22" t="s">
        <v>45</v>
      </c>
      <c r="C31" s="22" t="s">
        <v>218</v>
      </c>
      <c r="D31" s="19" t="s">
        <v>219</v>
      </c>
      <c r="E31" s="19">
        <v>51</v>
      </c>
      <c r="F31" s="20" t="s">
        <v>48</v>
      </c>
      <c r="G31" s="19" t="s">
        <v>220</v>
      </c>
      <c r="H31" s="21" t="s">
        <v>26</v>
      </c>
      <c r="I31" s="29" t="s">
        <v>114</v>
      </c>
      <c r="J31" s="22" t="s">
        <v>107</v>
      </c>
      <c r="K31" s="27" t="s">
        <v>52</v>
      </c>
      <c r="L31" s="18" t="s">
        <v>198</v>
      </c>
      <c r="M31" s="18" t="s">
        <v>37</v>
      </c>
      <c r="N31" s="28" t="str">
        <f t="shared" si="0"/>
        <v/>
      </c>
      <c r="O31" s="28">
        <f t="shared" si="1"/>
        <v>600</v>
      </c>
      <c r="P31" s="20">
        <f t="shared" si="2"/>
        <v>600</v>
      </c>
      <c r="Q31" s="19" t="s">
        <v>221</v>
      </c>
      <c r="R31" s="29" t="s">
        <v>218</v>
      </c>
      <c r="S31" s="22" t="s">
        <v>39</v>
      </c>
      <c r="T31" s="22" t="s">
        <v>40</v>
      </c>
      <c r="U31" s="22" t="s">
        <v>69</v>
      </c>
      <c r="V31" s="22" t="s">
        <v>200</v>
      </c>
      <c r="W31" s="21" t="s">
        <v>201</v>
      </c>
      <c r="X31" s="34"/>
    </row>
    <row r="32" s="3" customFormat="1" customHeight="1" spans="1:24">
      <c r="A32" s="18" t="s">
        <v>222</v>
      </c>
      <c r="B32" s="22" t="s">
        <v>45</v>
      </c>
      <c r="C32" s="23" t="s">
        <v>223</v>
      </c>
      <c r="D32" s="19" t="s">
        <v>59</v>
      </c>
      <c r="E32" s="19">
        <v>48</v>
      </c>
      <c r="F32" s="20" t="s">
        <v>48</v>
      </c>
      <c r="G32" s="19" t="s">
        <v>224</v>
      </c>
      <c r="H32" s="21" t="s">
        <v>26</v>
      </c>
      <c r="I32" s="29" t="s">
        <v>114</v>
      </c>
      <c r="J32" s="22" t="s">
        <v>107</v>
      </c>
      <c r="K32" s="27" t="s">
        <v>52</v>
      </c>
      <c r="L32" s="18" t="s">
        <v>198</v>
      </c>
      <c r="M32" s="18" t="s">
        <v>37</v>
      </c>
      <c r="N32" s="28" t="str">
        <f t="shared" si="0"/>
        <v/>
      </c>
      <c r="O32" s="28">
        <f t="shared" si="1"/>
        <v>600</v>
      </c>
      <c r="P32" s="20">
        <f t="shared" si="2"/>
        <v>600</v>
      </c>
      <c r="Q32" s="19" t="s">
        <v>225</v>
      </c>
      <c r="R32" s="23" t="s">
        <v>223</v>
      </c>
      <c r="S32" s="22" t="s">
        <v>39</v>
      </c>
      <c r="T32" s="22" t="s">
        <v>40</v>
      </c>
      <c r="U32" s="22" t="s">
        <v>41</v>
      </c>
      <c r="V32" s="22" t="s">
        <v>200</v>
      </c>
      <c r="W32" s="21" t="s">
        <v>201</v>
      </c>
      <c r="X32" s="34"/>
    </row>
    <row r="33" s="3" customFormat="1" customHeight="1" spans="1:24">
      <c r="A33" s="18" t="s">
        <v>226</v>
      </c>
      <c r="B33" s="22" t="s">
        <v>45</v>
      </c>
      <c r="C33" s="18" t="s">
        <v>227</v>
      </c>
      <c r="D33" s="19" t="s">
        <v>92</v>
      </c>
      <c r="E33" s="19">
        <v>37</v>
      </c>
      <c r="F33" s="20" t="s">
        <v>32</v>
      </c>
      <c r="G33" s="19" t="s">
        <v>228</v>
      </c>
      <c r="H33" s="18" t="s">
        <v>26</v>
      </c>
      <c r="I33" s="18" t="s">
        <v>197</v>
      </c>
      <c r="J33" s="18" t="s">
        <v>138</v>
      </c>
      <c r="K33" s="27" t="s">
        <v>61</v>
      </c>
      <c r="L33" s="18" t="s">
        <v>66</v>
      </c>
      <c r="M33" s="18" t="s">
        <v>37</v>
      </c>
      <c r="N33" s="28" t="str">
        <f t="shared" si="0"/>
        <v/>
      </c>
      <c r="O33" s="28">
        <f t="shared" si="1"/>
        <v>800</v>
      </c>
      <c r="P33" s="20">
        <f t="shared" si="2"/>
        <v>800</v>
      </c>
      <c r="Q33" s="19" t="s">
        <v>229</v>
      </c>
      <c r="R33" s="22" t="s">
        <v>227</v>
      </c>
      <c r="S33" s="22" t="s">
        <v>39</v>
      </c>
      <c r="T33" s="22" t="s">
        <v>54</v>
      </c>
      <c r="U33" s="22" t="s">
        <v>230</v>
      </c>
      <c r="V33" s="22" t="s">
        <v>231</v>
      </c>
      <c r="W33" s="21" t="s">
        <v>232</v>
      </c>
      <c r="X33" s="34"/>
    </row>
    <row r="34" s="3" customFormat="1" customHeight="1" spans="1:24">
      <c r="A34" s="18" t="s">
        <v>233</v>
      </c>
      <c r="B34" s="22" t="s">
        <v>45</v>
      </c>
      <c r="C34" s="22" t="s">
        <v>234</v>
      </c>
      <c r="D34" s="19" t="s">
        <v>135</v>
      </c>
      <c r="E34" s="19">
        <v>52</v>
      </c>
      <c r="F34" s="20" t="s">
        <v>48</v>
      </c>
      <c r="G34" s="19" t="s">
        <v>235</v>
      </c>
      <c r="H34" s="21" t="s">
        <v>26</v>
      </c>
      <c r="I34" s="29" t="s">
        <v>236</v>
      </c>
      <c r="J34" s="22" t="s">
        <v>189</v>
      </c>
      <c r="K34" s="27" t="s">
        <v>52</v>
      </c>
      <c r="L34" s="18" t="s">
        <v>36</v>
      </c>
      <c r="M34" s="18" t="s">
        <v>37</v>
      </c>
      <c r="N34" s="28" t="str">
        <f t="shared" si="0"/>
        <v/>
      </c>
      <c r="O34" s="28">
        <f t="shared" si="1"/>
        <v>600</v>
      </c>
      <c r="P34" s="20">
        <f t="shared" si="2"/>
        <v>600</v>
      </c>
      <c r="Q34" s="19" t="s">
        <v>237</v>
      </c>
      <c r="R34" s="18" t="s">
        <v>234</v>
      </c>
      <c r="S34" s="22" t="s">
        <v>39</v>
      </c>
      <c r="T34" s="22" t="s">
        <v>54</v>
      </c>
      <c r="U34" s="22" t="s">
        <v>69</v>
      </c>
      <c r="V34" s="18" t="s">
        <v>238</v>
      </c>
      <c r="W34" s="21" t="s">
        <v>239</v>
      </c>
      <c r="X34" s="34"/>
    </row>
    <row r="35" s="3" customFormat="1" customHeight="1" spans="1:24">
      <c r="A35" s="18" t="s">
        <v>240</v>
      </c>
      <c r="B35" s="22" t="s">
        <v>45</v>
      </c>
      <c r="C35" s="22" t="s">
        <v>241</v>
      </c>
      <c r="D35" s="19" t="s">
        <v>99</v>
      </c>
      <c r="E35" s="19">
        <v>46</v>
      </c>
      <c r="F35" s="20" t="s">
        <v>48</v>
      </c>
      <c r="G35" s="19" t="s">
        <v>242</v>
      </c>
      <c r="H35" s="21" t="s">
        <v>26</v>
      </c>
      <c r="I35" s="29" t="s">
        <v>114</v>
      </c>
      <c r="J35" s="22" t="s">
        <v>65</v>
      </c>
      <c r="K35" s="27" t="s">
        <v>61</v>
      </c>
      <c r="L35" s="18" t="s">
        <v>66</v>
      </c>
      <c r="M35" s="18" t="s">
        <v>37</v>
      </c>
      <c r="N35" s="28" t="str">
        <f t="shared" si="0"/>
        <v/>
      </c>
      <c r="O35" s="28">
        <f t="shared" si="1"/>
        <v>800</v>
      </c>
      <c r="P35" s="20">
        <f t="shared" si="2"/>
        <v>800</v>
      </c>
      <c r="Q35" s="19" t="s">
        <v>243</v>
      </c>
      <c r="R35" s="22" t="s">
        <v>241</v>
      </c>
      <c r="S35" s="22" t="s">
        <v>39</v>
      </c>
      <c r="T35" s="22" t="s">
        <v>54</v>
      </c>
      <c r="U35" s="35" t="s">
        <v>55</v>
      </c>
      <c r="V35" s="29" t="s">
        <v>244</v>
      </c>
      <c r="W35" s="21" t="s">
        <v>245</v>
      </c>
      <c r="X35" s="34"/>
    </row>
    <row r="36" s="3" customFormat="1" customHeight="1" spans="1:24">
      <c r="A36" s="18" t="s">
        <v>246</v>
      </c>
      <c r="B36" s="22" t="s">
        <v>45</v>
      </c>
      <c r="C36" s="22" t="s">
        <v>247</v>
      </c>
      <c r="D36" s="19" t="s">
        <v>248</v>
      </c>
      <c r="E36" s="19">
        <v>36</v>
      </c>
      <c r="F36" s="20" t="s">
        <v>32</v>
      </c>
      <c r="G36" s="19" t="s">
        <v>249</v>
      </c>
      <c r="H36" s="21" t="s">
        <v>26</v>
      </c>
      <c r="I36" s="29" t="s">
        <v>34</v>
      </c>
      <c r="J36" s="22" t="s">
        <v>153</v>
      </c>
      <c r="K36" s="27" t="s">
        <v>61</v>
      </c>
      <c r="L36" s="18" t="s">
        <v>66</v>
      </c>
      <c r="M36" s="18" t="s">
        <v>37</v>
      </c>
      <c r="N36" s="28" t="str">
        <f t="shared" si="0"/>
        <v/>
      </c>
      <c r="O36" s="28">
        <f t="shared" si="1"/>
        <v>800</v>
      </c>
      <c r="P36" s="20">
        <f t="shared" si="2"/>
        <v>800</v>
      </c>
      <c r="Q36" s="19" t="s">
        <v>250</v>
      </c>
      <c r="R36" s="22" t="s">
        <v>247</v>
      </c>
      <c r="S36" s="22" t="s">
        <v>39</v>
      </c>
      <c r="T36" s="22" t="s">
        <v>54</v>
      </c>
      <c r="U36" s="22" t="s">
        <v>230</v>
      </c>
      <c r="V36" s="22" t="s">
        <v>251</v>
      </c>
      <c r="W36" s="21" t="s">
        <v>252</v>
      </c>
      <c r="X36" s="34"/>
    </row>
    <row r="37" s="3" customFormat="1" customHeight="1" spans="1:24">
      <c r="A37" s="18" t="s">
        <v>253</v>
      </c>
      <c r="B37" s="22" t="s">
        <v>45</v>
      </c>
      <c r="C37" s="22" t="s">
        <v>254</v>
      </c>
      <c r="D37" s="19" t="s">
        <v>219</v>
      </c>
      <c r="E37" s="19">
        <v>48</v>
      </c>
      <c r="F37" s="20" t="s">
        <v>48</v>
      </c>
      <c r="G37" s="19" t="s">
        <v>255</v>
      </c>
      <c r="H37" s="21" t="s">
        <v>26</v>
      </c>
      <c r="I37" s="29" t="s">
        <v>114</v>
      </c>
      <c r="J37" s="22" t="s">
        <v>138</v>
      </c>
      <c r="K37" s="27" t="s">
        <v>52</v>
      </c>
      <c r="L37" s="18" t="s">
        <v>198</v>
      </c>
      <c r="M37" s="18" t="s">
        <v>37</v>
      </c>
      <c r="N37" s="28" t="str">
        <f t="shared" si="0"/>
        <v/>
      </c>
      <c r="O37" s="28">
        <f t="shared" si="1"/>
        <v>600</v>
      </c>
      <c r="P37" s="20">
        <f t="shared" si="2"/>
        <v>600</v>
      </c>
      <c r="Q37" s="19" t="s">
        <v>256</v>
      </c>
      <c r="R37" s="22" t="s">
        <v>254</v>
      </c>
      <c r="S37" s="22" t="s">
        <v>39</v>
      </c>
      <c r="T37" s="22" t="s">
        <v>40</v>
      </c>
      <c r="U37" s="22" t="s">
        <v>41</v>
      </c>
      <c r="V37" s="22" t="s">
        <v>257</v>
      </c>
      <c r="W37" s="21" t="s">
        <v>258</v>
      </c>
      <c r="X37" s="34"/>
    </row>
    <row r="38" s="3" customFormat="1" customHeight="1" spans="1:24">
      <c r="A38" s="18" t="s">
        <v>259</v>
      </c>
      <c r="B38" s="22" t="s">
        <v>45</v>
      </c>
      <c r="C38" s="22" t="s">
        <v>260</v>
      </c>
      <c r="D38" s="19" t="s">
        <v>195</v>
      </c>
      <c r="E38" s="19">
        <v>39</v>
      </c>
      <c r="F38" s="20" t="s">
        <v>175</v>
      </c>
      <c r="G38" s="19" t="s">
        <v>261</v>
      </c>
      <c r="H38" s="21" t="s">
        <v>26</v>
      </c>
      <c r="I38" s="29" t="s">
        <v>34</v>
      </c>
      <c r="J38" s="22" t="s">
        <v>138</v>
      </c>
      <c r="K38" s="27" t="s">
        <v>61</v>
      </c>
      <c r="L38" s="18" t="s">
        <v>66</v>
      </c>
      <c r="M38" s="18" t="s">
        <v>37</v>
      </c>
      <c r="N38" s="28" t="str">
        <f t="shared" si="0"/>
        <v/>
      </c>
      <c r="O38" s="28">
        <f t="shared" si="1"/>
        <v>800</v>
      </c>
      <c r="P38" s="20">
        <f t="shared" si="2"/>
        <v>800</v>
      </c>
      <c r="Q38" s="19" t="s">
        <v>262</v>
      </c>
      <c r="R38" s="22" t="s">
        <v>260</v>
      </c>
      <c r="S38" s="22" t="s">
        <v>39</v>
      </c>
      <c r="T38" s="22" t="s">
        <v>40</v>
      </c>
      <c r="U38" s="22" t="s">
        <v>263</v>
      </c>
      <c r="V38" s="22" t="s">
        <v>264</v>
      </c>
      <c r="W38" s="21" t="s">
        <v>265</v>
      </c>
      <c r="X38" s="34"/>
    </row>
    <row r="39" s="3" customFormat="1" customHeight="1" spans="1:24">
      <c r="A39" s="18" t="s">
        <v>266</v>
      </c>
      <c r="B39" s="22" t="s">
        <v>45</v>
      </c>
      <c r="C39" s="22" t="s">
        <v>267</v>
      </c>
      <c r="D39" s="19" t="s">
        <v>268</v>
      </c>
      <c r="E39" s="19">
        <v>20</v>
      </c>
      <c r="F39" s="20" t="s">
        <v>32</v>
      </c>
      <c r="G39" s="19" t="s">
        <v>269</v>
      </c>
      <c r="H39" s="21" t="s">
        <v>26</v>
      </c>
      <c r="I39" s="29" t="s">
        <v>34</v>
      </c>
      <c r="J39" s="22" t="s">
        <v>270</v>
      </c>
      <c r="K39" s="27" t="s">
        <v>61</v>
      </c>
      <c r="L39" s="18" t="s">
        <v>66</v>
      </c>
      <c r="M39" s="18" t="s">
        <v>37</v>
      </c>
      <c r="N39" s="28" t="str">
        <f t="shared" si="0"/>
        <v/>
      </c>
      <c r="O39" s="28">
        <f t="shared" si="1"/>
        <v>800</v>
      </c>
      <c r="P39" s="20">
        <f t="shared" si="2"/>
        <v>800</v>
      </c>
      <c r="Q39" s="19" t="s">
        <v>271</v>
      </c>
      <c r="R39" s="22" t="s">
        <v>267</v>
      </c>
      <c r="S39" s="22" t="s">
        <v>39</v>
      </c>
      <c r="T39" s="22" t="s">
        <v>40</v>
      </c>
      <c r="U39" s="22" t="s">
        <v>263</v>
      </c>
      <c r="V39" s="22" t="s">
        <v>264</v>
      </c>
      <c r="W39" s="21" t="s">
        <v>265</v>
      </c>
      <c r="X39" s="34"/>
    </row>
    <row r="40" s="3" customFormat="1" customHeight="1" spans="1:24">
      <c r="A40" s="18" t="s">
        <v>272</v>
      </c>
      <c r="B40" s="22" t="s">
        <v>45</v>
      </c>
      <c r="C40" s="22" t="s">
        <v>273</v>
      </c>
      <c r="D40" s="19" t="s">
        <v>214</v>
      </c>
      <c r="E40" s="19">
        <v>18</v>
      </c>
      <c r="F40" s="20" t="s">
        <v>48</v>
      </c>
      <c r="G40" s="19" t="s">
        <v>274</v>
      </c>
      <c r="H40" s="21" t="s">
        <v>26</v>
      </c>
      <c r="I40" s="29" t="s">
        <v>34</v>
      </c>
      <c r="J40" s="22" t="s">
        <v>275</v>
      </c>
      <c r="K40" s="27" t="s">
        <v>61</v>
      </c>
      <c r="L40" s="18" t="s">
        <v>66</v>
      </c>
      <c r="M40" s="18" t="s">
        <v>37</v>
      </c>
      <c r="N40" s="28" t="str">
        <f t="shared" si="0"/>
        <v/>
      </c>
      <c r="O40" s="28">
        <f t="shared" si="1"/>
        <v>800</v>
      </c>
      <c r="P40" s="20">
        <f t="shared" si="2"/>
        <v>800</v>
      </c>
      <c r="Q40" s="19" t="s">
        <v>276</v>
      </c>
      <c r="R40" s="22" t="s">
        <v>273</v>
      </c>
      <c r="S40" s="22" t="s">
        <v>39</v>
      </c>
      <c r="T40" s="22" t="s">
        <v>40</v>
      </c>
      <c r="U40" s="22" t="s">
        <v>263</v>
      </c>
      <c r="V40" s="23" t="s">
        <v>264</v>
      </c>
      <c r="W40" s="21" t="s">
        <v>265</v>
      </c>
      <c r="X40" s="34"/>
    </row>
    <row r="41" s="3" customFormat="1" customHeight="1" spans="1:24">
      <c r="A41" s="18" t="s">
        <v>277</v>
      </c>
      <c r="B41" s="22" t="s">
        <v>45</v>
      </c>
      <c r="C41" s="22" t="s">
        <v>278</v>
      </c>
      <c r="D41" s="19" t="s">
        <v>181</v>
      </c>
      <c r="E41" s="19">
        <v>43</v>
      </c>
      <c r="F41" s="20" t="s">
        <v>48</v>
      </c>
      <c r="G41" s="19" t="s">
        <v>279</v>
      </c>
      <c r="H41" s="21" t="s">
        <v>26</v>
      </c>
      <c r="I41" s="29" t="s">
        <v>280</v>
      </c>
      <c r="J41" s="22" t="s">
        <v>189</v>
      </c>
      <c r="K41" s="27" t="s">
        <v>61</v>
      </c>
      <c r="L41" s="18" t="s">
        <v>66</v>
      </c>
      <c r="M41" s="18" t="s">
        <v>37</v>
      </c>
      <c r="N41" s="28" t="str">
        <f t="shared" si="0"/>
        <v/>
      </c>
      <c r="O41" s="28">
        <f t="shared" si="1"/>
        <v>800</v>
      </c>
      <c r="P41" s="20">
        <f t="shared" si="2"/>
        <v>800</v>
      </c>
      <c r="Q41" s="19" t="s">
        <v>281</v>
      </c>
      <c r="R41" s="29" t="s">
        <v>278</v>
      </c>
      <c r="S41" s="22" t="s">
        <v>39</v>
      </c>
      <c r="T41" s="22" t="s">
        <v>40</v>
      </c>
      <c r="U41" s="22" t="s">
        <v>263</v>
      </c>
      <c r="V41" s="22" t="s">
        <v>264</v>
      </c>
      <c r="W41" s="21" t="s">
        <v>265</v>
      </c>
      <c r="X41" s="34"/>
    </row>
    <row r="42" s="3" customFormat="1" customHeight="1" spans="1:24">
      <c r="A42" s="18" t="s">
        <v>282</v>
      </c>
      <c r="B42" s="22" t="s">
        <v>45</v>
      </c>
      <c r="C42" s="22" t="s">
        <v>283</v>
      </c>
      <c r="D42" s="19" t="s">
        <v>104</v>
      </c>
      <c r="E42" s="19">
        <v>48</v>
      </c>
      <c r="F42" s="20" t="s">
        <v>48</v>
      </c>
      <c r="G42" s="19" t="s">
        <v>284</v>
      </c>
      <c r="H42" s="21" t="s">
        <v>26</v>
      </c>
      <c r="I42" s="29" t="s">
        <v>114</v>
      </c>
      <c r="J42" s="22" t="s">
        <v>189</v>
      </c>
      <c r="K42" s="27" t="s">
        <v>61</v>
      </c>
      <c r="L42" s="18" t="s">
        <v>66</v>
      </c>
      <c r="M42" s="18" t="s">
        <v>37</v>
      </c>
      <c r="N42" s="28" t="str">
        <f t="shared" si="0"/>
        <v/>
      </c>
      <c r="O42" s="28">
        <f t="shared" si="1"/>
        <v>800</v>
      </c>
      <c r="P42" s="20">
        <f t="shared" si="2"/>
        <v>800</v>
      </c>
      <c r="Q42" s="19" t="s">
        <v>285</v>
      </c>
      <c r="R42" s="22" t="s">
        <v>283</v>
      </c>
      <c r="S42" s="22" t="s">
        <v>39</v>
      </c>
      <c r="T42" s="22" t="s">
        <v>40</v>
      </c>
      <c r="U42" s="22" t="s">
        <v>286</v>
      </c>
      <c r="V42" s="22" t="s">
        <v>264</v>
      </c>
      <c r="W42" s="21" t="s">
        <v>265</v>
      </c>
      <c r="X42" s="34"/>
    </row>
    <row r="43" s="3" customFormat="1" customHeight="1" spans="1:24">
      <c r="A43" s="18" t="s">
        <v>287</v>
      </c>
      <c r="B43" s="22" t="s">
        <v>288</v>
      </c>
      <c r="C43" s="22" t="s">
        <v>289</v>
      </c>
      <c r="D43" s="19" t="s">
        <v>83</v>
      </c>
      <c r="E43" s="19">
        <v>17</v>
      </c>
      <c r="F43" s="20" t="s">
        <v>32</v>
      </c>
      <c r="G43" s="19" t="s">
        <v>290</v>
      </c>
      <c r="H43" s="21" t="s">
        <v>26</v>
      </c>
      <c r="I43" s="29" t="s">
        <v>34</v>
      </c>
      <c r="J43" s="22" t="s">
        <v>138</v>
      </c>
      <c r="K43" s="27" t="s">
        <v>61</v>
      </c>
      <c r="L43" s="18" t="s">
        <v>66</v>
      </c>
      <c r="M43" s="18" t="s">
        <v>37</v>
      </c>
      <c r="N43" s="28" t="str">
        <f t="shared" si="0"/>
        <v/>
      </c>
      <c r="O43" s="28">
        <f t="shared" si="1"/>
        <v>800</v>
      </c>
      <c r="P43" s="20">
        <f t="shared" si="2"/>
        <v>800</v>
      </c>
      <c r="Q43" s="19" t="s">
        <v>291</v>
      </c>
      <c r="R43" s="18" t="s">
        <v>289</v>
      </c>
      <c r="S43" s="22" t="s">
        <v>39</v>
      </c>
      <c r="T43" s="22" t="s">
        <v>40</v>
      </c>
      <c r="U43" s="22" t="s">
        <v>263</v>
      </c>
      <c r="V43" s="22" t="s">
        <v>264</v>
      </c>
      <c r="W43" s="21" t="s">
        <v>265</v>
      </c>
      <c r="X43" s="34"/>
    </row>
    <row r="44" s="3" customFormat="1" customHeight="1" spans="1:24">
      <c r="A44" s="18" t="s">
        <v>292</v>
      </c>
      <c r="B44" s="22" t="s">
        <v>288</v>
      </c>
      <c r="C44" s="22" t="s">
        <v>293</v>
      </c>
      <c r="D44" s="19" t="s">
        <v>294</v>
      </c>
      <c r="E44" s="19">
        <v>19</v>
      </c>
      <c r="F44" s="20" t="s">
        <v>32</v>
      </c>
      <c r="G44" s="19" t="s">
        <v>295</v>
      </c>
      <c r="H44" s="21" t="s">
        <v>26</v>
      </c>
      <c r="I44" s="29" t="s">
        <v>34</v>
      </c>
      <c r="J44" s="22" t="s">
        <v>35</v>
      </c>
      <c r="K44" s="27" t="s">
        <v>61</v>
      </c>
      <c r="L44" s="18" t="s">
        <v>66</v>
      </c>
      <c r="M44" s="18" t="s">
        <v>37</v>
      </c>
      <c r="N44" s="28" t="str">
        <f t="shared" si="0"/>
        <v/>
      </c>
      <c r="O44" s="28">
        <f t="shared" si="1"/>
        <v>800</v>
      </c>
      <c r="P44" s="20">
        <f t="shared" si="2"/>
        <v>800</v>
      </c>
      <c r="Q44" s="19" t="s">
        <v>296</v>
      </c>
      <c r="R44" s="18" t="s">
        <v>293</v>
      </c>
      <c r="S44" s="22" t="s">
        <v>39</v>
      </c>
      <c r="T44" s="22" t="s">
        <v>40</v>
      </c>
      <c r="U44" s="22" t="s">
        <v>263</v>
      </c>
      <c r="V44" s="22" t="s">
        <v>264</v>
      </c>
      <c r="W44" s="21" t="s">
        <v>265</v>
      </c>
      <c r="X44" s="34"/>
    </row>
    <row r="45" s="3" customFormat="1" customHeight="1" spans="1:24">
      <c r="A45" s="18" t="s">
        <v>297</v>
      </c>
      <c r="B45" s="22" t="s">
        <v>45</v>
      </c>
      <c r="C45" s="22" t="s">
        <v>298</v>
      </c>
      <c r="D45" s="19" t="s">
        <v>99</v>
      </c>
      <c r="E45" s="19">
        <v>39</v>
      </c>
      <c r="F45" s="20" t="s">
        <v>48</v>
      </c>
      <c r="G45" s="19" t="s">
        <v>299</v>
      </c>
      <c r="H45" s="21" t="s">
        <v>26</v>
      </c>
      <c r="I45" s="29" t="s">
        <v>114</v>
      </c>
      <c r="J45" s="22" t="s">
        <v>107</v>
      </c>
      <c r="K45" s="27" t="s">
        <v>61</v>
      </c>
      <c r="L45" s="18" t="s">
        <v>66</v>
      </c>
      <c r="M45" s="18" t="s">
        <v>37</v>
      </c>
      <c r="N45" s="28" t="str">
        <f t="shared" si="0"/>
        <v/>
      </c>
      <c r="O45" s="28">
        <f t="shared" si="1"/>
        <v>800</v>
      </c>
      <c r="P45" s="20">
        <f t="shared" si="2"/>
        <v>800</v>
      </c>
      <c r="Q45" s="19" t="s">
        <v>300</v>
      </c>
      <c r="R45" s="18" t="s">
        <v>298</v>
      </c>
      <c r="S45" s="22" t="s">
        <v>39</v>
      </c>
      <c r="T45" s="22" t="s">
        <v>40</v>
      </c>
      <c r="U45" s="22" t="s">
        <v>263</v>
      </c>
      <c r="V45" s="22" t="s">
        <v>264</v>
      </c>
      <c r="W45" s="21" t="s">
        <v>265</v>
      </c>
      <c r="X45" s="34"/>
    </row>
    <row r="46" s="3" customFormat="1" customHeight="1" spans="1:24">
      <c r="A46" s="18" t="s">
        <v>301</v>
      </c>
      <c r="B46" s="22" t="s">
        <v>45</v>
      </c>
      <c r="C46" s="22" t="s">
        <v>302</v>
      </c>
      <c r="D46" s="19" t="s">
        <v>59</v>
      </c>
      <c r="E46" s="19">
        <v>40</v>
      </c>
      <c r="F46" s="20" t="s">
        <v>182</v>
      </c>
      <c r="G46" s="19" t="s">
        <v>303</v>
      </c>
      <c r="H46" s="21" t="s">
        <v>26</v>
      </c>
      <c r="I46" s="29" t="s">
        <v>280</v>
      </c>
      <c r="J46" s="22" t="s">
        <v>35</v>
      </c>
      <c r="K46" s="27" t="s">
        <v>61</v>
      </c>
      <c r="L46" s="18" t="s">
        <v>66</v>
      </c>
      <c r="M46" s="18" t="s">
        <v>37</v>
      </c>
      <c r="N46" s="28" t="str">
        <f t="shared" si="0"/>
        <v/>
      </c>
      <c r="O46" s="28">
        <f t="shared" si="1"/>
        <v>800</v>
      </c>
      <c r="P46" s="20">
        <f t="shared" si="2"/>
        <v>800</v>
      </c>
      <c r="Q46" s="19" t="s">
        <v>304</v>
      </c>
      <c r="R46" s="22" t="s">
        <v>302</v>
      </c>
      <c r="S46" s="22" t="s">
        <v>39</v>
      </c>
      <c r="T46" s="22" t="s">
        <v>40</v>
      </c>
      <c r="U46" s="22" t="s">
        <v>263</v>
      </c>
      <c r="V46" s="22" t="s">
        <v>305</v>
      </c>
      <c r="W46" s="21" t="s">
        <v>306</v>
      </c>
      <c r="X46" s="34"/>
    </row>
    <row r="47" s="3" customFormat="1" customHeight="1" spans="1:24">
      <c r="A47" s="18" t="s">
        <v>307</v>
      </c>
      <c r="B47" s="22" t="s">
        <v>288</v>
      </c>
      <c r="C47" s="22" t="s">
        <v>308</v>
      </c>
      <c r="D47" s="19" t="s">
        <v>309</v>
      </c>
      <c r="E47" s="19">
        <v>19</v>
      </c>
      <c r="F47" s="20" t="s">
        <v>32</v>
      </c>
      <c r="G47" s="19" t="s">
        <v>310</v>
      </c>
      <c r="H47" s="21" t="s">
        <v>26</v>
      </c>
      <c r="I47" s="29" t="s">
        <v>280</v>
      </c>
      <c r="J47" s="22" t="s">
        <v>270</v>
      </c>
      <c r="K47" s="27" t="s">
        <v>61</v>
      </c>
      <c r="L47" s="18" t="s">
        <v>66</v>
      </c>
      <c r="M47" s="18" t="s">
        <v>37</v>
      </c>
      <c r="N47" s="28" t="str">
        <f t="shared" si="0"/>
        <v/>
      </c>
      <c r="O47" s="28">
        <f t="shared" si="1"/>
        <v>800</v>
      </c>
      <c r="P47" s="20">
        <f t="shared" si="2"/>
        <v>800</v>
      </c>
      <c r="Q47" s="19" t="s">
        <v>311</v>
      </c>
      <c r="R47" s="18" t="s">
        <v>308</v>
      </c>
      <c r="S47" s="22" t="s">
        <v>39</v>
      </c>
      <c r="T47" s="22" t="s">
        <v>40</v>
      </c>
      <c r="U47" s="22" t="s">
        <v>263</v>
      </c>
      <c r="V47" s="22" t="s">
        <v>305</v>
      </c>
      <c r="W47" s="21" t="s">
        <v>306</v>
      </c>
      <c r="X47" s="34"/>
    </row>
    <row r="48" s="3" customFormat="1" customHeight="1" spans="1:24">
      <c r="A48" s="18" t="s">
        <v>312</v>
      </c>
      <c r="B48" s="22" t="s">
        <v>288</v>
      </c>
      <c r="C48" s="22" t="s">
        <v>313</v>
      </c>
      <c r="D48" s="19" t="s">
        <v>104</v>
      </c>
      <c r="E48" s="19">
        <v>42</v>
      </c>
      <c r="F48" s="20" t="s">
        <v>48</v>
      </c>
      <c r="G48" s="19" t="s">
        <v>314</v>
      </c>
      <c r="H48" s="21" t="s">
        <v>26</v>
      </c>
      <c r="I48" s="29" t="s">
        <v>315</v>
      </c>
      <c r="J48" s="22" t="s">
        <v>316</v>
      </c>
      <c r="K48" s="27" t="s">
        <v>52</v>
      </c>
      <c r="L48" s="18" t="s">
        <v>36</v>
      </c>
      <c r="M48" s="18" t="s">
        <v>37</v>
      </c>
      <c r="N48" s="28" t="str">
        <f t="shared" si="0"/>
        <v/>
      </c>
      <c r="O48" s="28">
        <f t="shared" si="1"/>
        <v>600</v>
      </c>
      <c r="P48" s="20">
        <f t="shared" si="2"/>
        <v>600</v>
      </c>
      <c r="Q48" s="19" t="s">
        <v>317</v>
      </c>
      <c r="R48" s="18" t="s">
        <v>313</v>
      </c>
      <c r="S48" s="22" t="s">
        <v>39</v>
      </c>
      <c r="T48" s="22" t="s">
        <v>40</v>
      </c>
      <c r="U48" s="22" t="s">
        <v>109</v>
      </c>
      <c r="V48" s="22" t="s">
        <v>318</v>
      </c>
      <c r="W48" s="21" t="s">
        <v>319</v>
      </c>
      <c r="X48" s="34"/>
    </row>
    <row r="49" s="3" customFormat="1" customHeight="1" spans="1:24">
      <c r="A49" s="18" t="s">
        <v>320</v>
      </c>
      <c r="B49" s="22" t="s">
        <v>45</v>
      </c>
      <c r="C49" s="22" t="s">
        <v>321</v>
      </c>
      <c r="D49" s="19" t="s">
        <v>104</v>
      </c>
      <c r="E49" s="19">
        <v>50</v>
      </c>
      <c r="F49" s="20" t="s">
        <v>48</v>
      </c>
      <c r="G49" s="19" t="s">
        <v>322</v>
      </c>
      <c r="H49" s="21" t="s">
        <v>26</v>
      </c>
      <c r="I49" s="29" t="s">
        <v>114</v>
      </c>
      <c r="J49" s="22" t="s">
        <v>189</v>
      </c>
      <c r="K49" s="27" t="s">
        <v>61</v>
      </c>
      <c r="L49" s="18" t="s">
        <v>66</v>
      </c>
      <c r="M49" s="18" t="s">
        <v>37</v>
      </c>
      <c r="N49" s="28" t="str">
        <f t="shared" si="0"/>
        <v/>
      </c>
      <c r="O49" s="28">
        <f t="shared" si="1"/>
        <v>800</v>
      </c>
      <c r="P49" s="20">
        <f t="shared" si="2"/>
        <v>800</v>
      </c>
      <c r="Q49" s="19" t="s">
        <v>323</v>
      </c>
      <c r="R49" s="22" t="s">
        <v>321</v>
      </c>
      <c r="S49" s="22" t="s">
        <v>39</v>
      </c>
      <c r="T49" s="22" t="s">
        <v>68</v>
      </c>
      <c r="U49" s="22" t="s">
        <v>41</v>
      </c>
      <c r="V49" s="22" t="s">
        <v>191</v>
      </c>
      <c r="W49" s="21" t="s">
        <v>192</v>
      </c>
      <c r="X49" s="34"/>
    </row>
    <row r="50" s="3" customFormat="1" customHeight="1" spans="1:24">
      <c r="A50" s="18" t="s">
        <v>324</v>
      </c>
      <c r="B50" s="22" t="s">
        <v>45</v>
      </c>
      <c r="C50" s="22" t="s">
        <v>325</v>
      </c>
      <c r="D50" s="19" t="s">
        <v>104</v>
      </c>
      <c r="E50" s="19">
        <v>44</v>
      </c>
      <c r="F50" s="20" t="s">
        <v>48</v>
      </c>
      <c r="G50" s="19" t="s">
        <v>326</v>
      </c>
      <c r="H50" s="21" t="s">
        <v>26</v>
      </c>
      <c r="I50" s="29" t="s">
        <v>114</v>
      </c>
      <c r="J50" s="22" t="s">
        <v>189</v>
      </c>
      <c r="K50" s="27" t="s">
        <v>61</v>
      </c>
      <c r="L50" s="18" t="s">
        <v>66</v>
      </c>
      <c r="M50" s="18" t="s">
        <v>37</v>
      </c>
      <c r="N50" s="28" t="str">
        <f t="shared" si="0"/>
        <v/>
      </c>
      <c r="O50" s="28">
        <f t="shared" si="1"/>
        <v>800</v>
      </c>
      <c r="P50" s="20">
        <f t="shared" si="2"/>
        <v>800</v>
      </c>
      <c r="Q50" s="19" t="s">
        <v>327</v>
      </c>
      <c r="R50" s="22" t="s">
        <v>325</v>
      </c>
      <c r="S50" s="22" t="s">
        <v>39</v>
      </c>
      <c r="T50" s="22" t="s">
        <v>68</v>
      </c>
      <c r="U50" s="22" t="s">
        <v>41</v>
      </c>
      <c r="V50" s="22" t="s">
        <v>191</v>
      </c>
      <c r="W50" s="21" t="s">
        <v>192</v>
      </c>
      <c r="X50" s="34"/>
    </row>
    <row r="51" s="3" customFormat="1" customHeight="1" spans="1:24">
      <c r="A51" s="18" t="s">
        <v>328</v>
      </c>
      <c r="B51" s="22" t="s">
        <v>45</v>
      </c>
      <c r="C51" s="22" t="s">
        <v>329</v>
      </c>
      <c r="D51" s="19" t="s">
        <v>330</v>
      </c>
      <c r="E51" s="19">
        <v>23</v>
      </c>
      <c r="F51" s="20" t="s">
        <v>48</v>
      </c>
      <c r="G51" s="19" t="s">
        <v>331</v>
      </c>
      <c r="H51" s="21" t="s">
        <v>26</v>
      </c>
      <c r="I51" s="29" t="s">
        <v>332</v>
      </c>
      <c r="J51" s="22" t="s">
        <v>124</v>
      </c>
      <c r="K51" s="27" t="s">
        <v>52</v>
      </c>
      <c r="L51" s="18" t="s">
        <v>36</v>
      </c>
      <c r="M51" s="18" t="s">
        <v>37</v>
      </c>
      <c r="N51" s="28" t="str">
        <f t="shared" si="0"/>
        <v/>
      </c>
      <c r="O51" s="28">
        <f t="shared" si="1"/>
        <v>600</v>
      </c>
      <c r="P51" s="20">
        <f t="shared" si="2"/>
        <v>600</v>
      </c>
      <c r="Q51" s="19" t="s">
        <v>333</v>
      </c>
      <c r="R51" s="22" t="s">
        <v>329</v>
      </c>
      <c r="S51" s="22" t="s">
        <v>39</v>
      </c>
      <c r="T51" s="22" t="s">
        <v>54</v>
      </c>
      <c r="U51" s="35" t="s">
        <v>55</v>
      </c>
      <c r="V51" s="35" t="s">
        <v>334</v>
      </c>
      <c r="W51" s="21" t="s">
        <v>335</v>
      </c>
      <c r="X51" s="34"/>
    </row>
    <row r="52" s="4" customFormat="1" customHeight="1" spans="1:24">
      <c r="A52" s="18" t="s">
        <v>336</v>
      </c>
      <c r="B52" s="22" t="s">
        <v>45</v>
      </c>
      <c r="C52" s="22" t="s">
        <v>337</v>
      </c>
      <c r="D52" s="19" t="s">
        <v>338</v>
      </c>
      <c r="E52" s="19">
        <v>58</v>
      </c>
      <c r="F52" s="20" t="s">
        <v>48</v>
      </c>
      <c r="G52" s="19" t="s">
        <v>339</v>
      </c>
      <c r="H52" s="21" t="s">
        <v>26</v>
      </c>
      <c r="I52" s="29" t="s">
        <v>340</v>
      </c>
      <c r="J52" s="22" t="s">
        <v>35</v>
      </c>
      <c r="K52" s="22">
        <v>4</v>
      </c>
      <c r="L52" s="19">
        <v>202201</v>
      </c>
      <c r="M52" s="19">
        <v>202204</v>
      </c>
      <c r="N52" s="28" t="str">
        <f t="shared" si="0"/>
        <v/>
      </c>
      <c r="O52" s="28">
        <f t="shared" si="1"/>
        <v>800</v>
      </c>
      <c r="P52" s="22">
        <v>800</v>
      </c>
      <c r="Q52" s="19" t="s">
        <v>341</v>
      </c>
      <c r="R52" s="18" t="s">
        <v>337</v>
      </c>
      <c r="S52" s="22" t="s">
        <v>39</v>
      </c>
      <c r="T52" s="35" t="s">
        <v>54</v>
      </c>
      <c r="U52" s="35" t="s">
        <v>55</v>
      </c>
      <c r="V52" s="35" t="s">
        <v>334</v>
      </c>
      <c r="W52" s="21" t="s">
        <v>335</v>
      </c>
      <c r="X52" s="22"/>
    </row>
    <row r="53" s="4" customFormat="1" customHeight="1" spans="1:24">
      <c r="A53" s="18" t="s">
        <v>342</v>
      </c>
      <c r="B53" s="22" t="s">
        <v>45</v>
      </c>
      <c r="C53" s="22" t="s">
        <v>343</v>
      </c>
      <c r="D53" s="19" t="s">
        <v>344</v>
      </c>
      <c r="E53" s="19">
        <v>32</v>
      </c>
      <c r="F53" s="20" t="s">
        <v>48</v>
      </c>
      <c r="G53" s="19" t="s">
        <v>345</v>
      </c>
      <c r="H53" s="21" t="s">
        <v>26</v>
      </c>
      <c r="I53" s="29" t="s">
        <v>346</v>
      </c>
      <c r="J53" s="22" t="s">
        <v>138</v>
      </c>
      <c r="K53" s="22">
        <v>3</v>
      </c>
      <c r="L53" s="19" t="s">
        <v>36</v>
      </c>
      <c r="M53" s="19">
        <v>202204</v>
      </c>
      <c r="N53" s="28" t="str">
        <f t="shared" si="0"/>
        <v/>
      </c>
      <c r="O53" s="28">
        <f t="shared" si="1"/>
        <v>600</v>
      </c>
      <c r="P53" s="22">
        <v>600</v>
      </c>
      <c r="Q53" s="19" t="s">
        <v>347</v>
      </c>
      <c r="R53" s="18" t="s">
        <v>343</v>
      </c>
      <c r="S53" s="22" t="s">
        <v>39</v>
      </c>
      <c r="T53" s="35" t="s">
        <v>54</v>
      </c>
      <c r="U53" s="35" t="s">
        <v>55</v>
      </c>
      <c r="V53" s="35" t="s">
        <v>334</v>
      </c>
      <c r="W53" s="21" t="s">
        <v>335</v>
      </c>
      <c r="X53" s="22"/>
    </row>
    <row r="54" s="4" customFormat="1" customHeight="1" spans="1:24">
      <c r="A54" s="18" t="s">
        <v>348</v>
      </c>
      <c r="B54" s="22" t="s">
        <v>45</v>
      </c>
      <c r="C54" s="22" t="s">
        <v>349</v>
      </c>
      <c r="D54" s="19" t="s">
        <v>350</v>
      </c>
      <c r="E54" s="19">
        <v>36</v>
      </c>
      <c r="F54" s="20" t="s">
        <v>32</v>
      </c>
      <c r="G54" s="19" t="s">
        <v>351</v>
      </c>
      <c r="H54" s="21" t="s">
        <v>26</v>
      </c>
      <c r="I54" s="29" t="s">
        <v>352</v>
      </c>
      <c r="J54" s="22" t="s">
        <v>353</v>
      </c>
      <c r="K54" s="22">
        <v>4</v>
      </c>
      <c r="L54" s="19">
        <v>202201</v>
      </c>
      <c r="M54" s="19">
        <v>202204</v>
      </c>
      <c r="N54" s="28" t="str">
        <f t="shared" si="0"/>
        <v/>
      </c>
      <c r="O54" s="28">
        <f t="shared" si="1"/>
        <v>800</v>
      </c>
      <c r="P54" s="22">
        <v>800</v>
      </c>
      <c r="Q54" s="19" t="s">
        <v>354</v>
      </c>
      <c r="R54" s="22" t="s">
        <v>349</v>
      </c>
      <c r="S54" s="22" t="s">
        <v>39</v>
      </c>
      <c r="T54" s="22" t="s">
        <v>54</v>
      </c>
      <c r="U54" s="35" t="s">
        <v>55</v>
      </c>
      <c r="V54" s="22" t="s">
        <v>355</v>
      </c>
      <c r="W54" s="21" t="s">
        <v>356</v>
      </c>
      <c r="X54" s="22"/>
    </row>
    <row r="55" s="4" customFormat="1" customHeight="1" spans="1:24">
      <c r="A55" s="18" t="s">
        <v>357</v>
      </c>
      <c r="B55" s="22" t="s">
        <v>45</v>
      </c>
      <c r="C55" s="22" t="s">
        <v>358</v>
      </c>
      <c r="D55" s="19" t="s">
        <v>219</v>
      </c>
      <c r="E55" s="19">
        <v>45</v>
      </c>
      <c r="F55" s="20" t="s">
        <v>48</v>
      </c>
      <c r="G55" s="19" t="s">
        <v>359</v>
      </c>
      <c r="H55" s="21" t="s">
        <v>26</v>
      </c>
      <c r="I55" s="29" t="s">
        <v>114</v>
      </c>
      <c r="J55" s="22" t="s">
        <v>107</v>
      </c>
      <c r="K55" s="22">
        <v>3</v>
      </c>
      <c r="L55" s="19" t="s">
        <v>36</v>
      </c>
      <c r="M55" s="19">
        <v>202204</v>
      </c>
      <c r="N55" s="28" t="str">
        <f t="shared" si="0"/>
        <v/>
      </c>
      <c r="O55" s="28">
        <f t="shared" si="1"/>
        <v>600</v>
      </c>
      <c r="P55" s="22">
        <v>600</v>
      </c>
      <c r="Q55" s="19" t="s">
        <v>360</v>
      </c>
      <c r="R55" s="22" t="s">
        <v>358</v>
      </c>
      <c r="S55" s="22" t="s">
        <v>39</v>
      </c>
      <c r="T55" s="22" t="s">
        <v>40</v>
      </c>
      <c r="U55" s="22" t="s">
        <v>69</v>
      </c>
      <c r="V55" s="22" t="s">
        <v>361</v>
      </c>
      <c r="W55" s="21" t="s">
        <v>362</v>
      </c>
      <c r="X55" s="22"/>
    </row>
    <row r="56" s="4" customFormat="1" customHeight="1" spans="1:24">
      <c r="A56" s="18" t="s">
        <v>363</v>
      </c>
      <c r="B56" s="22" t="s">
        <v>45</v>
      </c>
      <c r="C56" s="22" t="s">
        <v>364</v>
      </c>
      <c r="D56" s="19" t="s">
        <v>135</v>
      </c>
      <c r="E56" s="19">
        <v>40</v>
      </c>
      <c r="F56" s="20" t="s">
        <v>48</v>
      </c>
      <c r="G56" s="19" t="s">
        <v>359</v>
      </c>
      <c r="H56" s="21" t="s">
        <v>26</v>
      </c>
      <c r="I56" s="29" t="s">
        <v>114</v>
      </c>
      <c r="J56" s="22" t="s">
        <v>107</v>
      </c>
      <c r="K56" s="22">
        <v>3</v>
      </c>
      <c r="L56" s="19" t="s">
        <v>36</v>
      </c>
      <c r="M56" s="19">
        <v>202204</v>
      </c>
      <c r="N56" s="28"/>
      <c r="O56" s="28">
        <f t="shared" si="1"/>
        <v>600</v>
      </c>
      <c r="P56" s="22">
        <v>600</v>
      </c>
      <c r="Q56" s="19" t="s">
        <v>365</v>
      </c>
      <c r="R56" s="36" t="s">
        <v>364</v>
      </c>
      <c r="S56" s="22" t="s">
        <v>39</v>
      </c>
      <c r="T56" s="22" t="s">
        <v>40</v>
      </c>
      <c r="U56" s="22" t="s">
        <v>69</v>
      </c>
      <c r="V56" s="22" t="s">
        <v>361</v>
      </c>
      <c r="W56" s="21" t="s">
        <v>362</v>
      </c>
      <c r="X56" s="22"/>
    </row>
    <row r="57" s="4" customFormat="1" customHeight="1" spans="1:24">
      <c r="A57" s="18" t="s">
        <v>366</v>
      </c>
      <c r="B57" s="22" t="s">
        <v>45</v>
      </c>
      <c r="C57" s="22" t="s">
        <v>367</v>
      </c>
      <c r="D57" s="19" t="s">
        <v>112</v>
      </c>
      <c r="E57" s="19">
        <v>36</v>
      </c>
      <c r="F57" s="20" t="s">
        <v>48</v>
      </c>
      <c r="G57" s="19" t="s">
        <v>359</v>
      </c>
      <c r="H57" s="21" t="s">
        <v>26</v>
      </c>
      <c r="I57" s="29" t="s">
        <v>114</v>
      </c>
      <c r="J57" s="22" t="s">
        <v>35</v>
      </c>
      <c r="K57" s="22">
        <v>4</v>
      </c>
      <c r="L57" s="19">
        <v>202201</v>
      </c>
      <c r="M57" s="19">
        <v>202204</v>
      </c>
      <c r="N57" s="28"/>
      <c r="O57" s="28">
        <v>800</v>
      </c>
      <c r="P57" s="28">
        <v>800</v>
      </c>
      <c r="Q57" s="19" t="s">
        <v>368</v>
      </c>
      <c r="R57" s="22" t="s">
        <v>367</v>
      </c>
      <c r="S57" s="22" t="s">
        <v>39</v>
      </c>
      <c r="T57" s="22" t="s">
        <v>40</v>
      </c>
      <c r="U57" s="22" t="s">
        <v>69</v>
      </c>
      <c r="V57" s="22" t="s">
        <v>361</v>
      </c>
      <c r="W57" s="21" t="s">
        <v>362</v>
      </c>
      <c r="X57" s="22"/>
    </row>
    <row r="58" s="4" customFormat="1" customHeight="1" spans="1:24">
      <c r="A58" s="18" t="s">
        <v>369</v>
      </c>
      <c r="B58" s="22" t="s">
        <v>45</v>
      </c>
      <c r="C58" s="22" t="s">
        <v>370</v>
      </c>
      <c r="D58" s="19" t="s">
        <v>371</v>
      </c>
      <c r="E58" s="19">
        <v>18</v>
      </c>
      <c r="F58" s="20" t="s">
        <v>48</v>
      </c>
      <c r="G58" s="19" t="s">
        <v>359</v>
      </c>
      <c r="H58" s="21" t="s">
        <v>26</v>
      </c>
      <c r="I58" s="29" t="s">
        <v>372</v>
      </c>
      <c r="J58" s="22" t="s">
        <v>373</v>
      </c>
      <c r="K58" s="22">
        <v>4</v>
      </c>
      <c r="L58" s="19">
        <v>202201</v>
      </c>
      <c r="M58" s="19">
        <v>202204</v>
      </c>
      <c r="N58" s="28"/>
      <c r="O58" s="28">
        <v>800</v>
      </c>
      <c r="P58" s="28">
        <v>800</v>
      </c>
      <c r="Q58" s="19" t="s">
        <v>374</v>
      </c>
      <c r="R58" s="22" t="s">
        <v>370</v>
      </c>
      <c r="S58" s="22" t="s">
        <v>39</v>
      </c>
      <c r="T58" s="22" t="s">
        <v>40</v>
      </c>
      <c r="U58" s="22" t="s">
        <v>69</v>
      </c>
      <c r="V58" s="22" t="s">
        <v>361</v>
      </c>
      <c r="W58" s="21" t="s">
        <v>362</v>
      </c>
      <c r="X58" s="22"/>
    </row>
    <row r="59" s="4" customFormat="1" customHeight="1" spans="1:24">
      <c r="A59" s="18" t="s">
        <v>375</v>
      </c>
      <c r="B59" s="22" t="s">
        <v>45</v>
      </c>
      <c r="C59" s="22" t="s">
        <v>376</v>
      </c>
      <c r="D59" s="19" t="s">
        <v>377</v>
      </c>
      <c r="E59" s="19">
        <v>39</v>
      </c>
      <c r="F59" s="20" t="s">
        <v>32</v>
      </c>
      <c r="G59" s="19" t="s">
        <v>378</v>
      </c>
      <c r="H59" s="21" t="s">
        <v>26</v>
      </c>
      <c r="I59" s="29" t="s">
        <v>379</v>
      </c>
      <c r="J59" s="22" t="s">
        <v>138</v>
      </c>
      <c r="K59" s="22">
        <v>3</v>
      </c>
      <c r="L59" s="19" t="s">
        <v>36</v>
      </c>
      <c r="M59" s="19">
        <v>202204</v>
      </c>
      <c r="N59" s="28"/>
      <c r="O59" s="28">
        <v>600</v>
      </c>
      <c r="P59" s="28">
        <v>600</v>
      </c>
      <c r="Q59" s="19" t="s">
        <v>380</v>
      </c>
      <c r="R59" s="18" t="s">
        <v>376</v>
      </c>
      <c r="S59" s="22" t="s">
        <v>39</v>
      </c>
      <c r="T59" s="22" t="s">
        <v>40</v>
      </c>
      <c r="U59" s="22" t="s">
        <v>69</v>
      </c>
      <c r="V59" s="22" t="s">
        <v>361</v>
      </c>
      <c r="W59" s="21" t="s">
        <v>362</v>
      </c>
      <c r="X59" s="22"/>
    </row>
    <row r="60" s="4" customFormat="1" customHeight="1" spans="1:24">
      <c r="A60" s="18" t="s">
        <v>381</v>
      </c>
      <c r="B60" s="22" t="s">
        <v>45</v>
      </c>
      <c r="C60" s="22" t="s">
        <v>382</v>
      </c>
      <c r="D60" s="19" t="s">
        <v>383</v>
      </c>
      <c r="E60" s="19">
        <v>35</v>
      </c>
      <c r="F60" s="20" t="s">
        <v>48</v>
      </c>
      <c r="G60" s="19" t="s">
        <v>384</v>
      </c>
      <c r="H60" s="21" t="s">
        <v>26</v>
      </c>
      <c r="I60" s="29" t="s">
        <v>114</v>
      </c>
      <c r="J60" s="22" t="s">
        <v>35</v>
      </c>
      <c r="K60" s="22">
        <v>4</v>
      </c>
      <c r="L60" s="19">
        <v>202201</v>
      </c>
      <c r="M60" s="19">
        <v>202204</v>
      </c>
      <c r="N60" s="28"/>
      <c r="O60" s="28">
        <v>800</v>
      </c>
      <c r="P60" s="28">
        <v>800</v>
      </c>
      <c r="Q60" s="19" t="s">
        <v>190</v>
      </c>
      <c r="R60" s="22" t="s">
        <v>382</v>
      </c>
      <c r="S60" s="22" t="s">
        <v>39</v>
      </c>
      <c r="T60" s="22" t="s">
        <v>40</v>
      </c>
      <c r="U60" s="22" t="s">
        <v>69</v>
      </c>
      <c r="V60" s="22" t="s">
        <v>361</v>
      </c>
      <c r="W60" s="21" t="s">
        <v>362</v>
      </c>
      <c r="X60" s="22"/>
    </row>
    <row r="61" s="4" customFormat="1" customHeight="1" spans="1:24">
      <c r="A61" s="18" t="s">
        <v>385</v>
      </c>
      <c r="B61" s="22" t="s">
        <v>288</v>
      </c>
      <c r="C61" s="22" t="s">
        <v>386</v>
      </c>
      <c r="D61" s="19" t="s">
        <v>387</v>
      </c>
      <c r="E61" s="19">
        <v>57</v>
      </c>
      <c r="F61" s="20" t="s">
        <v>48</v>
      </c>
      <c r="G61" s="19" t="s">
        <v>388</v>
      </c>
      <c r="H61" s="21" t="s">
        <v>26</v>
      </c>
      <c r="I61" s="29" t="s">
        <v>114</v>
      </c>
      <c r="J61" s="22" t="s">
        <v>189</v>
      </c>
      <c r="K61" s="22">
        <v>4</v>
      </c>
      <c r="L61" s="19">
        <v>202201</v>
      </c>
      <c r="M61" s="19">
        <v>202204</v>
      </c>
      <c r="N61" s="28"/>
      <c r="O61" s="28">
        <v>800</v>
      </c>
      <c r="P61" s="28">
        <v>800</v>
      </c>
      <c r="Q61" s="19" t="s">
        <v>389</v>
      </c>
      <c r="R61" s="18" t="s">
        <v>386</v>
      </c>
      <c r="S61" s="22" t="s">
        <v>39</v>
      </c>
      <c r="T61" s="22" t="s">
        <v>40</v>
      </c>
      <c r="U61" s="22" t="s">
        <v>109</v>
      </c>
      <c r="V61" s="22" t="s">
        <v>390</v>
      </c>
      <c r="W61" s="21" t="s">
        <v>391</v>
      </c>
      <c r="X61" s="22"/>
    </row>
    <row r="62" s="4" customFormat="1" customHeight="1" spans="1:24">
      <c r="A62" s="18" t="s">
        <v>392</v>
      </c>
      <c r="B62" s="22" t="s">
        <v>45</v>
      </c>
      <c r="C62" s="22" t="s">
        <v>393</v>
      </c>
      <c r="D62" s="19" t="s">
        <v>394</v>
      </c>
      <c r="E62" s="19">
        <v>40</v>
      </c>
      <c r="F62" s="20" t="s">
        <v>48</v>
      </c>
      <c r="G62" s="19" t="s">
        <v>395</v>
      </c>
      <c r="H62" s="21" t="s">
        <v>26</v>
      </c>
      <c r="I62" s="29" t="s">
        <v>396</v>
      </c>
      <c r="J62" s="22" t="s">
        <v>397</v>
      </c>
      <c r="K62" s="22">
        <v>4</v>
      </c>
      <c r="L62" s="19">
        <v>202201</v>
      </c>
      <c r="M62" s="19">
        <v>202204</v>
      </c>
      <c r="N62" s="28"/>
      <c r="O62" s="28">
        <v>800</v>
      </c>
      <c r="P62" s="28">
        <v>800</v>
      </c>
      <c r="Q62" s="19" t="s">
        <v>398</v>
      </c>
      <c r="R62" s="22" t="s">
        <v>393</v>
      </c>
      <c r="S62" s="22" t="s">
        <v>39</v>
      </c>
      <c r="T62" s="22" t="s">
        <v>399</v>
      </c>
      <c r="U62" s="22" t="s">
        <v>55</v>
      </c>
      <c r="V62" s="22" t="s">
        <v>390</v>
      </c>
      <c r="W62" s="21" t="s">
        <v>391</v>
      </c>
      <c r="X62" s="22"/>
    </row>
    <row r="63" s="4" customFormat="1" customHeight="1" spans="1:24">
      <c r="A63" s="18" t="s">
        <v>400</v>
      </c>
      <c r="B63" s="22" t="s">
        <v>45</v>
      </c>
      <c r="C63" s="22" t="s">
        <v>401</v>
      </c>
      <c r="D63" s="19" t="s">
        <v>402</v>
      </c>
      <c r="E63" s="19">
        <v>43</v>
      </c>
      <c r="F63" s="20" t="s">
        <v>48</v>
      </c>
      <c r="G63" s="19" t="s">
        <v>403</v>
      </c>
      <c r="H63" s="21" t="s">
        <v>26</v>
      </c>
      <c r="I63" s="29" t="s">
        <v>404</v>
      </c>
      <c r="J63" s="22" t="s">
        <v>405</v>
      </c>
      <c r="K63" s="22">
        <v>3</v>
      </c>
      <c r="L63" s="19" t="s">
        <v>36</v>
      </c>
      <c r="M63" s="19">
        <v>202204</v>
      </c>
      <c r="N63" s="28"/>
      <c r="O63" s="28">
        <v>600</v>
      </c>
      <c r="P63" s="28">
        <v>600</v>
      </c>
      <c r="Q63" s="19" t="s">
        <v>406</v>
      </c>
      <c r="R63" s="22" t="s">
        <v>401</v>
      </c>
      <c r="S63" s="22" t="s">
        <v>39</v>
      </c>
      <c r="T63" s="22" t="s">
        <v>407</v>
      </c>
      <c r="U63" s="22" t="s">
        <v>55</v>
      </c>
      <c r="V63" s="22" t="s">
        <v>390</v>
      </c>
      <c r="W63" s="21" t="s">
        <v>391</v>
      </c>
      <c r="X63" s="22"/>
    </row>
    <row r="64" s="4" customFormat="1" customHeight="1" spans="1:24">
      <c r="A64" s="18" t="s">
        <v>408</v>
      </c>
      <c r="B64" s="22" t="s">
        <v>45</v>
      </c>
      <c r="C64" s="22" t="s">
        <v>409</v>
      </c>
      <c r="D64" s="19" t="s">
        <v>402</v>
      </c>
      <c r="E64" s="19">
        <v>25</v>
      </c>
      <c r="F64" s="20" t="s">
        <v>48</v>
      </c>
      <c r="G64" s="19" t="s">
        <v>410</v>
      </c>
      <c r="H64" s="21" t="s">
        <v>26</v>
      </c>
      <c r="I64" s="29" t="s">
        <v>404</v>
      </c>
      <c r="J64" s="22" t="s">
        <v>124</v>
      </c>
      <c r="K64" s="22">
        <v>3</v>
      </c>
      <c r="L64" s="19" t="s">
        <v>36</v>
      </c>
      <c r="M64" s="19">
        <v>202204</v>
      </c>
      <c r="N64" s="28"/>
      <c r="O64" s="28">
        <v>600</v>
      </c>
      <c r="P64" s="28">
        <v>600</v>
      </c>
      <c r="Q64" s="19" t="s">
        <v>411</v>
      </c>
      <c r="R64" s="22" t="s">
        <v>409</v>
      </c>
      <c r="S64" s="22" t="s">
        <v>39</v>
      </c>
      <c r="T64" s="22" t="s">
        <v>399</v>
      </c>
      <c r="U64" s="22" t="s">
        <v>55</v>
      </c>
      <c r="V64" s="22" t="s">
        <v>412</v>
      </c>
      <c r="W64" s="21" t="s">
        <v>413</v>
      </c>
      <c r="X64" s="22"/>
    </row>
    <row r="65" s="4" customFormat="1" customHeight="1" spans="1:24">
      <c r="A65" s="18" t="s">
        <v>414</v>
      </c>
      <c r="B65" s="22" t="s">
        <v>45</v>
      </c>
      <c r="C65" s="22" t="s">
        <v>415</v>
      </c>
      <c r="D65" s="19" t="s">
        <v>416</v>
      </c>
      <c r="E65" s="19">
        <v>19</v>
      </c>
      <c r="F65" s="20" t="s">
        <v>48</v>
      </c>
      <c r="G65" s="19" t="s">
        <v>417</v>
      </c>
      <c r="H65" s="21" t="s">
        <v>26</v>
      </c>
      <c r="I65" s="29" t="s">
        <v>418</v>
      </c>
      <c r="J65" s="22" t="s">
        <v>124</v>
      </c>
      <c r="K65" s="22">
        <v>4</v>
      </c>
      <c r="L65" s="19">
        <v>202201</v>
      </c>
      <c r="M65" s="19">
        <v>202204</v>
      </c>
      <c r="N65" s="28"/>
      <c r="O65" s="28">
        <v>800</v>
      </c>
      <c r="P65" s="28">
        <v>800</v>
      </c>
      <c r="Q65" s="19" t="s">
        <v>419</v>
      </c>
      <c r="R65" s="18" t="s">
        <v>415</v>
      </c>
      <c r="S65" s="22" t="s">
        <v>39</v>
      </c>
      <c r="T65" s="22" t="s">
        <v>399</v>
      </c>
      <c r="U65" s="22" t="s">
        <v>55</v>
      </c>
      <c r="V65" s="22" t="s">
        <v>412</v>
      </c>
      <c r="W65" s="21" t="s">
        <v>413</v>
      </c>
      <c r="X65" s="22"/>
    </row>
    <row r="66" s="4" customFormat="1" customHeight="1" spans="1:24">
      <c r="A66" s="18" t="s">
        <v>420</v>
      </c>
      <c r="B66" s="22" t="s">
        <v>45</v>
      </c>
      <c r="C66" s="22" t="s">
        <v>421</v>
      </c>
      <c r="D66" s="19" t="s">
        <v>422</v>
      </c>
      <c r="E66" s="19">
        <v>35</v>
      </c>
      <c r="F66" s="20" t="s">
        <v>48</v>
      </c>
      <c r="G66" s="19" t="s">
        <v>423</v>
      </c>
      <c r="H66" s="21" t="s">
        <v>26</v>
      </c>
      <c r="I66" s="29" t="s">
        <v>114</v>
      </c>
      <c r="J66" s="22" t="s">
        <v>107</v>
      </c>
      <c r="K66" s="22">
        <v>3</v>
      </c>
      <c r="L66" s="19" t="s">
        <v>36</v>
      </c>
      <c r="M66" s="19">
        <v>202204</v>
      </c>
      <c r="N66" s="28"/>
      <c r="O66" s="28">
        <v>600</v>
      </c>
      <c r="P66" s="28">
        <v>600</v>
      </c>
      <c r="Q66" s="19" t="s">
        <v>424</v>
      </c>
      <c r="R66" s="18" t="s">
        <v>421</v>
      </c>
      <c r="S66" s="22" t="s">
        <v>39</v>
      </c>
      <c r="T66" s="22" t="s">
        <v>399</v>
      </c>
      <c r="U66" s="22" t="s">
        <v>55</v>
      </c>
      <c r="V66" s="22" t="s">
        <v>412</v>
      </c>
      <c r="W66" s="21" t="s">
        <v>413</v>
      </c>
      <c r="X66" s="22"/>
    </row>
    <row r="67" s="4" customFormat="1" customHeight="1" spans="1:24">
      <c r="A67" s="18" t="s">
        <v>425</v>
      </c>
      <c r="B67" s="22" t="s">
        <v>45</v>
      </c>
      <c r="C67" s="22" t="s">
        <v>426</v>
      </c>
      <c r="D67" s="19" t="s">
        <v>427</v>
      </c>
      <c r="E67" s="19">
        <v>38</v>
      </c>
      <c r="F67" s="20" t="s">
        <v>48</v>
      </c>
      <c r="G67" s="19" t="s">
        <v>428</v>
      </c>
      <c r="H67" s="21" t="s">
        <v>26</v>
      </c>
      <c r="I67" s="29" t="s">
        <v>429</v>
      </c>
      <c r="J67" s="22" t="s">
        <v>270</v>
      </c>
      <c r="K67" s="22">
        <v>4</v>
      </c>
      <c r="L67" s="19">
        <v>202201</v>
      </c>
      <c r="M67" s="19">
        <v>202204</v>
      </c>
      <c r="N67" s="28"/>
      <c r="O67" s="28">
        <v>800</v>
      </c>
      <c r="P67" s="28">
        <v>800</v>
      </c>
      <c r="Q67" s="19" t="s">
        <v>430</v>
      </c>
      <c r="R67" s="22" t="s">
        <v>426</v>
      </c>
      <c r="S67" s="22" t="s">
        <v>39</v>
      </c>
      <c r="T67" s="22" t="s">
        <v>399</v>
      </c>
      <c r="U67" s="22" t="s">
        <v>55</v>
      </c>
      <c r="V67" s="22" t="s">
        <v>412</v>
      </c>
      <c r="W67" s="21" t="s">
        <v>413</v>
      </c>
      <c r="X67" s="22"/>
    </row>
    <row r="68" s="4" customFormat="1" customHeight="1" spans="1:24">
      <c r="A68" s="18" t="s">
        <v>431</v>
      </c>
      <c r="B68" s="22" t="s">
        <v>45</v>
      </c>
      <c r="C68" s="22" t="s">
        <v>432</v>
      </c>
      <c r="D68" s="19" t="s">
        <v>427</v>
      </c>
      <c r="E68" s="19">
        <v>57</v>
      </c>
      <c r="F68" s="20" t="s">
        <v>48</v>
      </c>
      <c r="G68" s="19" t="s">
        <v>433</v>
      </c>
      <c r="H68" s="21" t="s">
        <v>26</v>
      </c>
      <c r="I68" s="29" t="s">
        <v>429</v>
      </c>
      <c r="J68" s="22" t="s">
        <v>124</v>
      </c>
      <c r="K68" s="22">
        <v>4</v>
      </c>
      <c r="L68" s="19">
        <v>202201</v>
      </c>
      <c r="M68" s="19">
        <v>202204</v>
      </c>
      <c r="N68" s="28"/>
      <c r="O68" s="28">
        <v>800</v>
      </c>
      <c r="P68" s="28">
        <v>800</v>
      </c>
      <c r="Q68" s="19" t="s">
        <v>434</v>
      </c>
      <c r="R68" s="22" t="s">
        <v>432</v>
      </c>
      <c r="S68" s="22" t="s">
        <v>39</v>
      </c>
      <c r="T68" s="22" t="s">
        <v>399</v>
      </c>
      <c r="U68" s="22" t="s">
        <v>55</v>
      </c>
      <c r="V68" s="22" t="s">
        <v>412</v>
      </c>
      <c r="W68" s="21" t="s">
        <v>413</v>
      </c>
      <c r="X68" s="22"/>
    </row>
    <row r="69" s="4" customFormat="1" customHeight="1" spans="1:24">
      <c r="A69" s="18" t="s">
        <v>435</v>
      </c>
      <c r="B69" s="22" t="s">
        <v>45</v>
      </c>
      <c r="C69" s="22" t="s">
        <v>436</v>
      </c>
      <c r="D69" s="19" t="s">
        <v>387</v>
      </c>
      <c r="E69" s="19">
        <v>32</v>
      </c>
      <c r="F69" s="20" t="s">
        <v>48</v>
      </c>
      <c r="G69" s="19" t="s">
        <v>433</v>
      </c>
      <c r="H69" s="21" t="s">
        <v>26</v>
      </c>
      <c r="I69" s="29" t="s">
        <v>437</v>
      </c>
      <c r="J69" s="22" t="s">
        <v>124</v>
      </c>
      <c r="K69" s="22">
        <v>4</v>
      </c>
      <c r="L69" s="19">
        <v>202201</v>
      </c>
      <c r="M69" s="19">
        <v>202204</v>
      </c>
      <c r="N69" s="28"/>
      <c r="O69" s="28">
        <v>800</v>
      </c>
      <c r="P69" s="28">
        <v>800</v>
      </c>
      <c r="Q69" s="19" t="s">
        <v>438</v>
      </c>
      <c r="R69" s="22" t="s">
        <v>439</v>
      </c>
      <c r="S69" s="22" t="s">
        <v>39</v>
      </c>
      <c r="T69" s="22" t="s">
        <v>399</v>
      </c>
      <c r="U69" s="22" t="s">
        <v>55</v>
      </c>
      <c r="V69" s="22" t="s">
        <v>412</v>
      </c>
      <c r="W69" s="21" t="s">
        <v>413</v>
      </c>
      <c r="X69" s="22"/>
    </row>
    <row r="70" s="5" customFormat="1" customHeight="1" spans="1:24">
      <c r="A70" s="37" t="s">
        <v>440</v>
      </c>
      <c r="B70" s="37"/>
      <c r="C70" s="37"/>
      <c r="D70" s="37"/>
      <c r="E70" s="37"/>
      <c r="F70" s="37"/>
      <c r="G70" s="37"/>
      <c r="H70" s="37"/>
      <c r="I70" s="37"/>
      <c r="J70" s="37"/>
      <c r="K70" s="37"/>
      <c r="L70" s="37"/>
      <c r="M70" s="37"/>
      <c r="N70" s="22"/>
      <c r="O70" s="22">
        <f>SUM(O5:O69)</f>
        <v>47000</v>
      </c>
      <c r="P70" s="39">
        <f>SUM(P5:P69)</f>
        <v>47000</v>
      </c>
      <c r="Q70" s="19"/>
      <c r="R70" s="18"/>
      <c r="S70" s="18"/>
      <c r="T70" s="18"/>
      <c r="U70" s="18"/>
      <c r="V70" s="18"/>
      <c r="W70" s="21"/>
      <c r="X70" s="22"/>
    </row>
    <row r="71" s="6" customFormat="1" customHeight="1" spans="1:24">
      <c r="A71" s="38" t="s">
        <v>441</v>
      </c>
      <c r="B71" s="38"/>
      <c r="C71" s="38"/>
      <c r="D71" s="38"/>
      <c r="E71" s="38"/>
      <c r="F71" s="38"/>
      <c r="G71" s="38"/>
      <c r="H71" s="38"/>
      <c r="I71" s="38"/>
      <c r="J71" s="38"/>
      <c r="K71" s="38"/>
      <c r="L71" s="38"/>
      <c r="M71" s="38"/>
      <c r="N71" s="38"/>
      <c r="O71" s="22"/>
      <c r="P71" s="40"/>
      <c r="Q71" s="19"/>
      <c r="R71" s="41"/>
      <c r="S71" s="41"/>
      <c r="T71" s="41"/>
      <c r="U71" s="18"/>
      <c r="V71" s="18"/>
      <c r="W71" s="21"/>
      <c r="X71" s="42"/>
    </row>
  </sheetData>
  <mergeCells count="25">
    <mergeCell ref="A1:V1"/>
    <mergeCell ref="A2:I2"/>
    <mergeCell ref="L3:M3"/>
    <mergeCell ref="N3:P3"/>
    <mergeCell ref="A70:M70"/>
    <mergeCell ref="A71:N71"/>
    <mergeCell ref="A3:A4"/>
    <mergeCell ref="B3:B4"/>
    <mergeCell ref="C3:C4"/>
    <mergeCell ref="D3:D4"/>
    <mergeCell ref="E3:E4"/>
    <mergeCell ref="F3:F4"/>
    <mergeCell ref="G3:G4"/>
    <mergeCell ref="H3:H4"/>
    <mergeCell ref="I3:I4"/>
    <mergeCell ref="J3:J4"/>
    <mergeCell ref="K3:K4"/>
    <mergeCell ref="Q3:Q4"/>
    <mergeCell ref="R3:R4"/>
    <mergeCell ref="S3:S4"/>
    <mergeCell ref="T3:T4"/>
    <mergeCell ref="U3:U4"/>
    <mergeCell ref="V3:V4"/>
    <mergeCell ref="W3:W4"/>
    <mergeCell ref="X3:X4"/>
  </mergeCells>
  <conditionalFormatting sqref="C6">
    <cfRule type="duplicateValues" dxfId="0" priority="96"/>
  </conditionalFormatting>
  <conditionalFormatting sqref="C7">
    <cfRule type="duplicateValues" dxfId="0" priority="94"/>
  </conditionalFormatting>
  <conditionalFormatting sqref="C8">
    <cfRule type="duplicateValues" dxfId="0" priority="93"/>
  </conditionalFormatting>
  <conditionalFormatting sqref="C9">
    <cfRule type="duplicateValues" dxfId="0" priority="91"/>
  </conditionalFormatting>
  <conditionalFormatting sqref="C10">
    <cfRule type="duplicateValues" dxfId="0" priority="90"/>
  </conditionalFormatting>
  <conditionalFormatting sqref="C11">
    <cfRule type="duplicateValues" dxfId="0" priority="88"/>
  </conditionalFormatting>
  <conditionalFormatting sqref="C12">
    <cfRule type="duplicateValues" dxfId="0" priority="86"/>
  </conditionalFormatting>
  <conditionalFormatting sqref="C13">
    <cfRule type="duplicateValues" dxfId="0" priority="85"/>
  </conditionalFormatting>
  <conditionalFormatting sqref="C14">
    <cfRule type="duplicateValues" dxfId="0" priority="84"/>
  </conditionalFormatting>
  <conditionalFormatting sqref="C15">
    <cfRule type="duplicateValues" dxfId="0" priority="83"/>
  </conditionalFormatting>
  <conditionalFormatting sqref="C17">
    <cfRule type="duplicateValues" dxfId="0" priority="81"/>
  </conditionalFormatting>
  <conditionalFormatting sqref="C19">
    <cfRule type="duplicateValues" dxfId="0" priority="79"/>
  </conditionalFormatting>
  <conditionalFormatting sqref="C20">
    <cfRule type="duplicateValues" dxfId="0" priority="77"/>
  </conditionalFormatting>
  <conditionalFormatting sqref="C21">
    <cfRule type="duplicateValues" dxfId="0" priority="75"/>
  </conditionalFormatting>
  <conditionalFormatting sqref="C24">
    <cfRule type="duplicateValues" dxfId="0" priority="73"/>
  </conditionalFormatting>
  <conditionalFormatting sqref="C25">
    <cfRule type="duplicateValues" dxfId="0" priority="71"/>
  </conditionalFormatting>
  <conditionalFormatting sqref="C26">
    <cfRule type="duplicateValues" dxfId="0" priority="69"/>
  </conditionalFormatting>
  <conditionalFormatting sqref="C27">
    <cfRule type="duplicateValues" dxfId="0" priority="67"/>
  </conditionalFormatting>
  <conditionalFormatting sqref="R27">
    <cfRule type="duplicateValues" dxfId="0" priority="66"/>
  </conditionalFormatting>
  <conditionalFormatting sqref="C28">
    <cfRule type="duplicateValues" dxfId="0" priority="64"/>
  </conditionalFormatting>
  <conditionalFormatting sqref="R28">
    <cfRule type="duplicateValues" dxfId="0" priority="63"/>
  </conditionalFormatting>
  <conditionalFormatting sqref="C29">
    <cfRule type="duplicateValues" dxfId="0" priority="61"/>
  </conditionalFormatting>
  <conditionalFormatting sqref="C30">
    <cfRule type="duplicateValues" dxfId="0" priority="60"/>
  </conditionalFormatting>
  <conditionalFormatting sqref="C31">
    <cfRule type="duplicateValues" dxfId="0" priority="58"/>
  </conditionalFormatting>
  <conditionalFormatting sqref="C32">
    <cfRule type="duplicateValues" dxfId="0" priority="56"/>
  </conditionalFormatting>
  <conditionalFormatting sqref="R32">
    <cfRule type="duplicateValues" dxfId="0" priority="55"/>
  </conditionalFormatting>
  <conditionalFormatting sqref="C34">
    <cfRule type="duplicateValues" dxfId="0" priority="54"/>
  </conditionalFormatting>
  <conditionalFormatting sqref="C35">
    <cfRule type="duplicateValues" dxfId="0" priority="52"/>
  </conditionalFormatting>
  <conditionalFormatting sqref="C38">
    <cfRule type="duplicateValues" dxfId="0" priority="50"/>
  </conditionalFormatting>
  <conditionalFormatting sqref="C39">
    <cfRule type="duplicateValues" dxfId="0" priority="49"/>
  </conditionalFormatting>
  <conditionalFormatting sqref="C41">
    <cfRule type="duplicateValues" dxfId="0" priority="47"/>
  </conditionalFormatting>
  <conditionalFormatting sqref="C42">
    <cfRule type="duplicateValues" dxfId="0" priority="45"/>
  </conditionalFormatting>
  <conditionalFormatting sqref="R42">
    <cfRule type="duplicateValues" dxfId="0" priority="44"/>
  </conditionalFormatting>
  <conditionalFormatting sqref="C43">
    <cfRule type="duplicateValues" dxfId="0" priority="42"/>
  </conditionalFormatting>
  <conditionalFormatting sqref="C44">
    <cfRule type="duplicateValues" dxfId="0" priority="40"/>
  </conditionalFormatting>
  <conditionalFormatting sqref="C45">
    <cfRule type="duplicateValues" dxfId="0" priority="39"/>
  </conditionalFormatting>
  <conditionalFormatting sqref="C46">
    <cfRule type="duplicateValues" dxfId="0" priority="37"/>
  </conditionalFormatting>
  <conditionalFormatting sqref="C47">
    <cfRule type="duplicateValues" dxfId="0" priority="35"/>
  </conditionalFormatting>
  <conditionalFormatting sqref="C48">
    <cfRule type="duplicateValues" dxfId="0" priority="33"/>
  </conditionalFormatting>
  <conditionalFormatting sqref="C49">
    <cfRule type="duplicateValues" dxfId="0" priority="31"/>
  </conditionalFormatting>
  <conditionalFormatting sqref="C50">
    <cfRule type="duplicateValues" dxfId="0" priority="29"/>
  </conditionalFormatting>
  <conditionalFormatting sqref="C51">
    <cfRule type="duplicateValues" dxfId="0" priority="28"/>
  </conditionalFormatting>
  <conditionalFormatting sqref="C52">
    <cfRule type="duplicateValues" dxfId="0" priority="26"/>
  </conditionalFormatting>
  <conditionalFormatting sqref="C53">
    <cfRule type="duplicateValues" dxfId="0" priority="24"/>
  </conditionalFormatting>
  <conditionalFormatting sqref="C54">
    <cfRule type="duplicateValues" dxfId="0" priority="22"/>
  </conditionalFormatting>
  <conditionalFormatting sqref="C57">
    <cfRule type="duplicateValues" dxfId="0" priority="21"/>
  </conditionalFormatting>
  <conditionalFormatting sqref="C58">
    <cfRule type="duplicateValues" dxfId="0" priority="20"/>
  </conditionalFormatting>
  <conditionalFormatting sqref="C59">
    <cfRule type="duplicateValues" dxfId="0" priority="18"/>
  </conditionalFormatting>
  <conditionalFormatting sqref="C60">
    <cfRule type="duplicateValues" dxfId="0" priority="17"/>
  </conditionalFormatting>
  <conditionalFormatting sqref="C61">
    <cfRule type="duplicateValues" dxfId="0" priority="15"/>
  </conditionalFormatting>
  <conditionalFormatting sqref="C62">
    <cfRule type="duplicateValues" dxfId="0" priority="13"/>
  </conditionalFormatting>
  <conditionalFormatting sqref="R62">
    <cfRule type="duplicateValues" dxfId="0" priority="12"/>
  </conditionalFormatting>
  <conditionalFormatting sqref="C63">
    <cfRule type="duplicateValues" dxfId="0" priority="10"/>
  </conditionalFormatting>
  <conditionalFormatting sqref="C64">
    <cfRule type="duplicateValues" dxfId="0" priority="8"/>
  </conditionalFormatting>
  <conditionalFormatting sqref="C65">
    <cfRule type="duplicateValues" dxfId="0" priority="7"/>
  </conditionalFormatting>
  <conditionalFormatting sqref="C66">
    <cfRule type="duplicateValues" dxfId="0" priority="5"/>
  </conditionalFormatting>
  <conditionalFormatting sqref="C67">
    <cfRule type="duplicateValues" dxfId="0" priority="3"/>
  </conditionalFormatting>
  <conditionalFormatting sqref="C68">
    <cfRule type="duplicateValues" dxfId="0" priority="1"/>
  </conditionalFormatting>
  <conditionalFormatting sqref="C55:C56 C69">
    <cfRule type="duplicateValues" dxfId="0" priority="97"/>
  </conditionalFormatting>
  <dataValidations count="14">
    <dataValidation type="list" allowBlank="1" showInputMessage="1" showErrorMessage="1" sqref="B7 B9 B10 B11 B12 B26 B27 B28 B29 B38 B42 B43 B44 B45 B46 B49 B50 B51 B52 B53 B56 B61 B62 B63 B66 B67 B32:B33 B35:B36 B47:B48 B54:B55 B64:B65 B68:B69">
      <formula1>"相对稳定脱贫户,脱贫不稳定户,边缘易致贫户,突发严重困难户,低保家庭,零就业家庭,低保家庭（稳定脱贫户）"</formula1>
    </dataValidation>
    <dataValidation allowBlank="1" showInputMessage="1" showErrorMessage="1" sqref="F5 F6 F7 F8 F9 F10 F11 F12 F13 F14 F15 F16 F17 F18 F19 F20 F21 F24 F25 F26 F27 F28 F29 F30 F31 F32 F33 F34 F35 F36 F37 F38 F39 F40 F41 F42 F43 F44 F45 F46 F47 F48 F49 F50 F51 F52 F53 F54 F55 F56 F57 F58 F59 F60 F61 F62 F63 F64 F65 F66 F67 F68 F69 D1:D2 D3:D4 D5:D71 E1:E2 E3:E4 E5:E6 E7:E33 E34:E69 F1:F2 F3:F4 F22:F23"/>
    <dataValidation allowBlank="1" showInputMessage="1" showErrorMessage="1" prompt="自动计算，不用填写" sqref="L5 N5 O5 N6 O6 N7 O7 N8 O8 N9 O9 N10 O10 N11 O11 N12 O12 N13 O13 N14 O14 N15 O15 N16 O16 N17 O17 N18 O18 N19 O19 N20 O20 N21 O21 N22 O22 N23 O23 N24 O24 N25 O25 N26 O26 N27 O27 N28 O28 N29 O29 N30 O30 N31 O31 N32 O32 N33 O33 N34 O34 N35 O35 N36 O36 N37 O37 N38 O38 N39 O39 N40 O40 N41 O41 N42 O42 N43 O43 N44 O44 N45 O45 N46 O46 N47 O47 N48 O48 N49 O49 N50 O50 N51 O51 N52 O52 N53 O53 N54 O54 N55 O62 P62 N68 O68 P68 N69 O69 P69 N56:N67 O55:O56 O57:O61 O63:O67 P5:P6 P7:P33 P34:P51 P57:P61 P63:P67"/>
    <dataValidation type="list" allowBlank="1" showInputMessage="1" showErrorMessage="1" prompt="选择“单位就业”或者“灵活就业”" sqref="H5 H6 H7 H8 H9 H11 H12 H13 H14 H15 H17 H21 H24 H25 H26 H27 H28 H29 H30 H31 H32 H34 H35 H37 H38 H41 H42 H43 H44 H45 H46 H47 H48 H49 H50 H51 H52 H53 H54 H55 H59 H61 H62 H63 H64 H65 H66 H67 H68 H69 H19:H20">
      <formula1>"单位就业,灵活就业"</formula1>
    </dataValidation>
    <dataValidation type="list" allowBlank="1" showInputMessage="1" showErrorMessage="1" sqref="U13 U30 U31 U38 U39 U41 U43 U44 U45 U46 U47 U48 U59 U61">
      <formula1>"荣邦乡政府,荣邦乡派出所,荣邦乡财政所,荣邦乡司法所,芙蓉田派出所,大岭派出所,县政府办,芙蓉田居委会,大岭居委会,县生态环境局,县金融服务中心,县住房保障中心,海汽集团白沙分公司"</formula1>
    </dataValidation>
    <dataValidation type="list" allowBlank="1" showInputMessage="1" showErrorMessage="1" sqref="B6 B13 B14 B30 B34 B15:B16">
      <formula1>"相对稳定脱贫户,稳定脱贫户,监测户,低保户"</formula1>
    </dataValidation>
    <dataValidation type="list" allowBlank="1" showInputMessage="1" showErrorMessage="1" sqref="B8">
      <formula1>"相对稳定脱贫户,脱贫不稳定户,边缘易致贫户,突发严重困难户,低保家庭,零就业家庭,监测户,稳定脱贫户"</formula1>
    </dataValidation>
    <dataValidation allowBlank="1" showInputMessage="1" showErrorMessage="1" prompt="如：海南海口&#10;广东深圳&#10;县内&#10;" sqref="J6 J7 J8 J9 J13 J14 J15 J17 J19 J20 J21 J24 J25 J26 J27 J28 J29 J30 J34 J35 J37 J38 J43 J44 J45 J46 J47 J48 J52 J53 J54 J59 J61 J62 J63 J64 J65 J66 J67 J68 J69 J11:J12 J31:J32 J41:J42 J49:J50 J55:J56"/>
    <dataValidation allowBlank="1" showInputMessage="1" showErrorMessage="1" prompt="请务必准确填写账号名字。" sqref="R7 R8 R11 R12 T14 T15 R17 R19 R21 R24 R25 R26 R35 R37 R38 R46 R49 R50 R54 R55 T55 R63 R64 R67 R68 R69 P52:P56"/>
    <dataValidation type="list" allowBlank="1" showInputMessage="1" showErrorMessage="1" sqref="T13 T48">
      <formula1>"俄朗村委会,光村村委会,岭尾村委会,高峰村委会,福英村委会,芙蓉村委会"</formula1>
    </dataValidation>
    <dataValidation type="list" allowBlank="1" showInputMessage="1" showErrorMessage="1" sqref="B19 B20 B21 B57 B58 B59 B60 B17:B18 B22:B23">
      <formula1>"相对稳定脱贫户,脱贫不稳定户,边缘易致贫户,突发严重困难户,低保家庭,零就业家庭,低保家庭（稳定脱贫户）,稳定脱贫户"</formula1>
    </dataValidation>
    <dataValidation type="list" allowBlank="1" showInputMessage="1" showErrorMessage="1" sqref="B24 B25 B31">
      <formula1>"相对稳定脱贫户,脱贫不稳定户,边缘易致贫户,突发严重困难户,低保家庭,零就业家庭,稳定脱贫户"</formula1>
    </dataValidation>
    <dataValidation type="list" allowBlank="1" showInputMessage="1" showErrorMessage="1" sqref="B37">
      <formula1>"稳定脱贫户,相对稳定脱贫户"</formula1>
    </dataValidation>
    <dataValidation allowBlank="1" showInputMessage="1" showErrorMessage="1" errorTitle="必填项" error="请输入补贴月数" sqref="K52 K53 K54 K55 K56 K57 K58 K59 K62 K68 K69 K60:K61 K63:K67" errorStyle="information"/>
  </dataValidations>
  <pageMargins left="0.751388888888889" right="0.751388888888889" top="1" bottom="1" header="0.5" footer="0.5"/>
  <pageSetup paperSize="9" scale="56" orientation="landscape" horizontalDpi="600"/>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F3" rgbClr="31C7F0"/>
    <comment s:ref="H3" rgbClr="31C7F0"/>
    <comment s:ref="J3" rgbClr="31C7F0"/>
    <comment s:ref="N3" rgbClr="31C7F0"/>
    <comment s:ref="Q3" rgbClr="31C7F0"/>
    <comment s:ref="L4" rgbClr="31C7F0"/>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旧忆</cp:lastModifiedBy>
  <dcterms:created xsi:type="dcterms:W3CDTF">2022-06-15T07:49:48Z</dcterms:created>
  <dcterms:modified xsi:type="dcterms:W3CDTF">2022-06-15T07:56:38Z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C4B90C3A57D044D3B4D4157B9D8EFBF4</vt:lpwstr>
  </property>
  <property fmtid="{D5CDD505-2E9C-101B-9397-08002B2CF9AE}" pid="3" name="KSOProductBuildVer">
    <vt:lpwstr>2052-11.1.0.11411</vt:lpwstr>
  </property>
</Properties>
</file>