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555"/>
  </bookViews>
  <sheets>
    <sheet name="Sheet1" sheetId="1" r:id="rId1"/>
  </sheets>
  <definedNames>
    <definedName name="_xlnm._FilterDatabase" localSheetId="0" hidden="1">Sheet1!$A$3:$L$28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<sst xmlns="http://schemas.openxmlformats.org/spreadsheetml/2006/main" count="112" uniqueCount="66">
  <si>
    <t>附件：</t>
  </si>
  <si>
    <t>白沙县2025年老旧柴油车淘汰财政补贴拟支持名单（第二批）</t>
  </si>
  <si>
    <t>序号</t>
  </si>
  <si>
    <t>车主名称</t>
  </si>
  <si>
    <t>初次登记日期</t>
  </si>
  <si>
    <t>是否国三</t>
  </si>
  <si>
    <t>车牌</t>
  </si>
  <si>
    <t>联系电话</t>
  </si>
  <si>
    <t>车辆类型</t>
  </si>
  <si>
    <t>补助金额（万）</t>
  </si>
  <si>
    <t>备注</t>
  </si>
  <si>
    <t>谭方龙</t>
  </si>
  <si>
    <t>是</t>
  </si>
  <si>
    <t>DV2302</t>
  </si>
  <si>
    <t>轻货</t>
  </si>
  <si>
    <t>韦春兰</t>
  </si>
  <si>
    <t>DN2193</t>
  </si>
  <si>
    <t>梁洪</t>
  </si>
  <si>
    <t>D42345</t>
  </si>
  <si>
    <t>朱庆周</t>
  </si>
  <si>
    <t>DR0798</t>
  </si>
  <si>
    <t>羊海辉</t>
  </si>
  <si>
    <t>D4BQ99</t>
  </si>
  <si>
    <t>符海升</t>
  </si>
  <si>
    <t>D42180</t>
  </si>
  <si>
    <t>高育龙</t>
  </si>
  <si>
    <t>D41189</t>
  </si>
  <si>
    <t>中货</t>
  </si>
  <si>
    <t>曾美迎</t>
  </si>
  <si>
    <t>DY1101</t>
  </si>
  <si>
    <t>符海芳</t>
  </si>
  <si>
    <t>D41902</t>
  </si>
  <si>
    <t>白沙南鸿混凝土有限公司</t>
  </si>
  <si>
    <t>D41248</t>
  </si>
  <si>
    <t>重货</t>
  </si>
  <si>
    <t>D40701</t>
  </si>
  <si>
    <t>符永兴</t>
  </si>
  <si>
    <t>DJ8622</t>
  </si>
  <si>
    <t>白沙七坊建华货运中心</t>
  </si>
  <si>
    <t>DX3978</t>
  </si>
  <si>
    <t>李明国</t>
  </si>
  <si>
    <t>D47300</t>
  </si>
  <si>
    <t>符丽梅</t>
  </si>
  <si>
    <t>DX9763</t>
  </si>
  <si>
    <t>符永英</t>
  </si>
  <si>
    <t>DB3615</t>
  </si>
  <si>
    <t>林德</t>
  </si>
  <si>
    <t>D47993</t>
  </si>
  <si>
    <t>符玉付</t>
  </si>
  <si>
    <t>DA1027</t>
  </si>
  <si>
    <t>王泰峰</t>
  </si>
  <si>
    <t>DJ3553</t>
  </si>
  <si>
    <t>符冠</t>
  </si>
  <si>
    <t>D43358</t>
  </si>
  <si>
    <t>海南省际运输有限公司白沙分公司</t>
  </si>
  <si>
    <t>D40573</t>
  </si>
  <si>
    <t>大客</t>
  </si>
  <si>
    <t>D40729</t>
  </si>
  <si>
    <t>曾昭銮</t>
  </si>
  <si>
    <t>D929BX</t>
  </si>
  <si>
    <t>小客</t>
  </si>
  <si>
    <t>符琦杉</t>
  </si>
  <si>
    <t>D42152</t>
  </si>
  <si>
    <t>符照贤</t>
  </si>
  <si>
    <t>DAA708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</si>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</sst>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4"/>
      <name val="仿宋_GB2312"/>
      <charset val="134"/>
    </font>
    <font>
      <sz val="11"/>
      <name val="仿宋_GB2312"/>
      <charset val="134"/>
    </font>
    <font>
      <sz val="18"/>
      <name val="方正小标宋_GBK"/>
      <charset val="134"/>
    </font>
    <font>
      <sz val="18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1"/>
  <sheetViews>
    <sheetView tabSelected="1" zoomScale="120" zoomScaleNormal="120" workbookViewId="0">
      <pane ySplit="3" topLeftCell="A4" activePane="bottomLeft" state="frozen"/>
      <selection/>
      <selection pane="bottomLeft" activeCell="A2" sqref="A2:I2"/>
    </sheetView>
  </sheetViews>
  <sheetFormatPr defaultColWidth="9" defaultRowHeight="14.25"/>
  <cols>
    <col min="1" max="1" width="7.91666666666667" style="4" customWidth="1"/>
    <col min="2" max="2" width="22.7083333333333" style="5" customWidth="1"/>
    <col min="3" max="3" width="23.4333333333333" style="6" customWidth="1"/>
    <col min="4" max="4" width="12.7083333333333" style="7" customWidth="1"/>
    <col min="5" max="5" width="14.9916666666667" style="8" customWidth="1"/>
    <col min="6" max="6" width="17.7083333333333" style="8" customWidth="1"/>
    <col min="7" max="7" width="11.975" style="4" customWidth="1"/>
    <col min="8" max="8" width="11.6583333333333" style="4" customWidth="1"/>
    <col min="9" max="9" width="7.075" style="9" customWidth="1"/>
    <col min="10" max="10" width="9" style="4"/>
    <col min="11" max="11" width="12.625" style="4" hidden="1" customWidth="1"/>
    <col min="12" max="16384" width="9" style="4"/>
  </cols>
  <sheetData>
    <row r="1" spans="1:1">
      <c r="A1" s="4" t="s">
        <v>0</v>
      </c>
    </row>
    <row r="2" ht="36" customHeight="1" spans="1:12">
      <c r="A2" s="10" t="s">
        <v>1</v>
      </c>
      <c r="B2" s="10"/>
      <c r="C2" s="11"/>
      <c r="D2" s="10"/>
      <c r="E2" s="12"/>
      <c r="F2" s="12"/>
      <c r="G2" s="10"/>
      <c r="H2" s="10"/>
      <c r="I2" s="24"/>
      <c r="J2" s="25"/>
      <c r="K2" s="25"/>
      <c r="L2" s="25"/>
    </row>
    <row r="3" s="1" customFormat="1" ht="67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s="2" customFormat="1" ht="28" customHeight="1" spans="1:11">
      <c r="A4" s="14">
        <v>1</v>
      </c>
      <c r="B4" s="15" t="s">
        <v>11</v>
      </c>
      <c r="C4" s="16">
        <v>40318</v>
      </c>
      <c r="D4" s="14" t="s">
        <v>12</v>
      </c>
      <c r="E4" s="15" t="s">
        <v>13</v>
      </c>
      <c r="F4" s="17" t="str">
        <f>REPLACE(K4,4,4,"****")</f>
        <v>152****4497</v>
      </c>
      <c r="G4" s="15" t="s">
        <v>14</v>
      </c>
      <c r="H4" s="15">
        <v>13000</v>
      </c>
      <c r="I4" s="15"/>
      <c r="K4" s="15">
        <v>15289934497</v>
      </c>
    </row>
    <row r="5" s="2" customFormat="1" ht="28" customHeight="1" spans="1:11">
      <c r="A5" s="14">
        <v>2</v>
      </c>
      <c r="B5" s="15" t="s">
        <v>15</v>
      </c>
      <c r="C5" s="16">
        <v>40612</v>
      </c>
      <c r="D5" s="14" t="s">
        <v>12</v>
      </c>
      <c r="E5" s="15" t="s">
        <v>16</v>
      </c>
      <c r="F5" s="17" t="str">
        <f t="shared" ref="F5:F28" si="0">REPLACE(K5,4,4,"****")</f>
        <v>177****3969</v>
      </c>
      <c r="G5" s="15" t="s">
        <v>14</v>
      </c>
      <c r="H5" s="15">
        <v>13000</v>
      </c>
      <c r="I5" s="15"/>
      <c r="K5" s="15">
        <v>17763903969</v>
      </c>
    </row>
    <row r="6" s="2" customFormat="1" ht="28" customHeight="1" spans="1:11">
      <c r="A6" s="14">
        <v>3</v>
      </c>
      <c r="B6" s="15" t="s">
        <v>17</v>
      </c>
      <c r="C6" s="16">
        <v>41158</v>
      </c>
      <c r="D6" s="14" t="s">
        <v>12</v>
      </c>
      <c r="E6" s="15" t="s">
        <v>18</v>
      </c>
      <c r="F6" s="17" t="str">
        <f t="shared" si="0"/>
        <v>139****2133</v>
      </c>
      <c r="G6" s="15" t="s">
        <v>14</v>
      </c>
      <c r="H6" s="15">
        <v>13000</v>
      </c>
      <c r="I6" s="15"/>
      <c r="K6" s="15">
        <v>13976142133</v>
      </c>
    </row>
    <row r="7" s="2" customFormat="1" ht="28" customHeight="1" spans="1:11">
      <c r="A7" s="14">
        <v>4</v>
      </c>
      <c r="B7" s="15" t="s">
        <v>19</v>
      </c>
      <c r="C7" s="16">
        <v>40596</v>
      </c>
      <c r="D7" s="14" t="s">
        <v>12</v>
      </c>
      <c r="E7" s="15" t="s">
        <v>20</v>
      </c>
      <c r="F7" s="17" t="str">
        <f t="shared" si="0"/>
        <v>188****3870</v>
      </c>
      <c r="G7" s="15" t="s">
        <v>14</v>
      </c>
      <c r="H7" s="15">
        <v>13000</v>
      </c>
      <c r="I7" s="15"/>
      <c r="K7" s="15">
        <v>18889333870</v>
      </c>
    </row>
    <row r="8" s="2" customFormat="1" ht="28" customHeight="1" spans="1:11">
      <c r="A8" s="14">
        <v>5</v>
      </c>
      <c r="B8" s="15" t="s">
        <v>21</v>
      </c>
      <c r="C8" s="16">
        <v>40511</v>
      </c>
      <c r="D8" s="14" t="s">
        <v>12</v>
      </c>
      <c r="E8" s="15" t="s">
        <v>22</v>
      </c>
      <c r="F8" s="17" t="str">
        <f t="shared" si="0"/>
        <v>133****5239</v>
      </c>
      <c r="G8" s="15" t="s">
        <v>14</v>
      </c>
      <c r="H8" s="15">
        <v>13000</v>
      </c>
      <c r="I8" s="15"/>
      <c r="K8" s="15">
        <v>13379925239</v>
      </c>
    </row>
    <row r="9" s="2" customFormat="1" ht="28" customHeight="1" spans="1:11">
      <c r="A9" s="14">
        <v>6</v>
      </c>
      <c r="B9" s="15" t="s">
        <v>23</v>
      </c>
      <c r="C9" s="16">
        <v>40757</v>
      </c>
      <c r="D9" s="14" t="s">
        <v>12</v>
      </c>
      <c r="E9" s="15" t="s">
        <v>24</v>
      </c>
      <c r="F9" s="17" t="str">
        <f t="shared" si="0"/>
        <v>139****7151</v>
      </c>
      <c r="G9" s="15" t="s">
        <v>14</v>
      </c>
      <c r="H9" s="15">
        <v>13000</v>
      </c>
      <c r="I9" s="15"/>
      <c r="K9" s="15">
        <v>13976517151</v>
      </c>
    </row>
    <row r="10" s="2" customFormat="1" ht="28" customHeight="1" spans="1:11">
      <c r="A10" s="14">
        <v>7</v>
      </c>
      <c r="B10" s="15" t="s">
        <v>25</v>
      </c>
      <c r="C10" s="16">
        <v>41043</v>
      </c>
      <c r="D10" s="14" t="s">
        <v>12</v>
      </c>
      <c r="E10" s="15" t="s">
        <v>26</v>
      </c>
      <c r="F10" s="17" t="str">
        <f t="shared" si="0"/>
        <v>139****8228</v>
      </c>
      <c r="G10" s="15" t="s">
        <v>27</v>
      </c>
      <c r="H10" s="15">
        <v>18000</v>
      </c>
      <c r="I10" s="15"/>
      <c r="K10" s="15">
        <v>13976518228</v>
      </c>
    </row>
    <row r="11" s="2" customFormat="1" ht="28" customHeight="1" spans="1:11">
      <c r="A11" s="14">
        <v>8</v>
      </c>
      <c r="B11" s="15" t="s">
        <v>28</v>
      </c>
      <c r="C11" s="16">
        <v>41332</v>
      </c>
      <c r="D11" s="14" t="s">
        <v>12</v>
      </c>
      <c r="E11" s="15" t="s">
        <v>29</v>
      </c>
      <c r="F11" s="17" t="str">
        <f t="shared" si="0"/>
        <v>188****2776</v>
      </c>
      <c r="G11" s="15" t="s">
        <v>14</v>
      </c>
      <c r="H11" s="15">
        <v>13000</v>
      </c>
      <c r="I11" s="15"/>
      <c r="K11" s="15">
        <v>18889872776</v>
      </c>
    </row>
    <row r="12" s="2" customFormat="1" ht="28" customHeight="1" spans="1:11">
      <c r="A12" s="14">
        <v>9</v>
      </c>
      <c r="B12" s="15" t="s">
        <v>30</v>
      </c>
      <c r="C12" s="16">
        <v>40525</v>
      </c>
      <c r="D12" s="14" t="s">
        <v>12</v>
      </c>
      <c r="E12" s="15" t="s">
        <v>31</v>
      </c>
      <c r="F12" s="17" t="str">
        <f t="shared" si="0"/>
        <v>139****9618</v>
      </c>
      <c r="G12" s="15" t="s">
        <v>14</v>
      </c>
      <c r="H12" s="15">
        <v>13000</v>
      </c>
      <c r="I12" s="15"/>
      <c r="K12" s="15">
        <v>13976409618</v>
      </c>
    </row>
    <row r="13" s="2" customFormat="1" ht="28" customHeight="1" spans="1:11">
      <c r="A13" s="14">
        <v>10</v>
      </c>
      <c r="B13" s="18" t="s">
        <v>32</v>
      </c>
      <c r="C13" s="16">
        <v>41383</v>
      </c>
      <c r="D13" s="14" t="s">
        <v>12</v>
      </c>
      <c r="E13" s="15" t="s">
        <v>33</v>
      </c>
      <c r="F13" s="17" t="str">
        <f t="shared" si="0"/>
        <v>195****6800</v>
      </c>
      <c r="G13" s="15" t="s">
        <v>34</v>
      </c>
      <c r="H13" s="15">
        <v>25000</v>
      </c>
      <c r="I13" s="15"/>
      <c r="K13" s="15">
        <v>19500186800</v>
      </c>
    </row>
    <row r="14" s="2" customFormat="1" ht="28" customHeight="1" spans="1:11">
      <c r="A14" s="14">
        <v>11</v>
      </c>
      <c r="B14" s="18" t="s">
        <v>32</v>
      </c>
      <c r="C14" s="16">
        <v>41383</v>
      </c>
      <c r="D14" s="14" t="s">
        <v>12</v>
      </c>
      <c r="E14" s="15" t="s">
        <v>35</v>
      </c>
      <c r="F14" s="17" t="str">
        <f t="shared" si="0"/>
        <v>195****6800</v>
      </c>
      <c r="G14" s="15" t="s">
        <v>34</v>
      </c>
      <c r="H14" s="15">
        <v>25000</v>
      </c>
      <c r="I14" s="15"/>
      <c r="K14" s="15">
        <v>19500186800</v>
      </c>
    </row>
    <row r="15" s="2" customFormat="1" ht="28" customHeight="1" spans="1:11">
      <c r="A15" s="14">
        <v>12</v>
      </c>
      <c r="B15" s="18" t="s">
        <v>36</v>
      </c>
      <c r="C15" s="16">
        <v>40668</v>
      </c>
      <c r="D15" s="14" t="s">
        <v>12</v>
      </c>
      <c r="E15" s="15" t="s">
        <v>37</v>
      </c>
      <c r="F15" s="17" t="str">
        <f t="shared" si="0"/>
        <v>139****7489</v>
      </c>
      <c r="G15" s="15" t="s">
        <v>14</v>
      </c>
      <c r="H15" s="15">
        <v>13000</v>
      </c>
      <c r="I15" s="15"/>
      <c r="K15" s="15">
        <v>13976407489</v>
      </c>
    </row>
    <row r="16" s="2" customFormat="1" ht="28" customHeight="1" spans="1:11">
      <c r="A16" s="14">
        <v>13</v>
      </c>
      <c r="B16" s="18" t="s">
        <v>38</v>
      </c>
      <c r="C16" s="16">
        <v>40857</v>
      </c>
      <c r="D16" s="14" t="s">
        <v>12</v>
      </c>
      <c r="E16" s="15" t="s">
        <v>39</v>
      </c>
      <c r="F16" s="17" t="str">
        <f t="shared" si="0"/>
        <v>139****9821</v>
      </c>
      <c r="G16" s="15" t="s">
        <v>14</v>
      </c>
      <c r="H16" s="15">
        <v>13000</v>
      </c>
      <c r="I16" s="15"/>
      <c r="K16" s="15">
        <v>13907679821</v>
      </c>
    </row>
    <row r="17" s="2" customFormat="1" ht="28" customHeight="1" spans="1:11">
      <c r="A17" s="14">
        <v>14</v>
      </c>
      <c r="B17" s="18" t="s">
        <v>40</v>
      </c>
      <c r="C17" s="16">
        <v>41255</v>
      </c>
      <c r="D17" s="14" t="s">
        <v>12</v>
      </c>
      <c r="E17" s="15" t="s">
        <v>41</v>
      </c>
      <c r="F17" s="17" t="str">
        <f t="shared" si="0"/>
        <v>186****1222</v>
      </c>
      <c r="G17" s="15" t="s">
        <v>14</v>
      </c>
      <c r="H17" s="15">
        <v>13000</v>
      </c>
      <c r="I17" s="15"/>
      <c r="K17" s="15">
        <v>18689931222</v>
      </c>
    </row>
    <row r="18" s="2" customFormat="1" ht="28" customHeight="1" spans="1:11">
      <c r="A18" s="14">
        <v>15</v>
      </c>
      <c r="B18" s="15" t="s">
        <v>42</v>
      </c>
      <c r="C18" s="16">
        <v>41086</v>
      </c>
      <c r="D18" s="14" t="s">
        <v>12</v>
      </c>
      <c r="E18" s="15" t="s">
        <v>43</v>
      </c>
      <c r="F18" s="17" t="str">
        <f t="shared" si="0"/>
        <v>137****1316</v>
      </c>
      <c r="G18" s="15" t="s">
        <v>14</v>
      </c>
      <c r="H18" s="15">
        <v>13000</v>
      </c>
      <c r="I18" s="15"/>
      <c r="K18" s="15">
        <v>13700411316</v>
      </c>
    </row>
    <row r="19" s="2" customFormat="1" ht="28" customHeight="1" spans="1:11">
      <c r="A19" s="14">
        <v>16</v>
      </c>
      <c r="B19" s="15" t="s">
        <v>44</v>
      </c>
      <c r="C19" s="16">
        <v>41010</v>
      </c>
      <c r="D19" s="14" t="s">
        <v>12</v>
      </c>
      <c r="E19" s="15" t="s">
        <v>45</v>
      </c>
      <c r="F19" s="17" t="str">
        <f t="shared" si="0"/>
        <v>187****3897</v>
      </c>
      <c r="G19" s="15" t="s">
        <v>14</v>
      </c>
      <c r="H19" s="15">
        <v>13000</v>
      </c>
      <c r="I19" s="15"/>
      <c r="K19" s="15">
        <v>18789023897</v>
      </c>
    </row>
    <row r="20" s="2" customFormat="1" ht="28" customHeight="1" spans="1:11">
      <c r="A20" s="14">
        <v>17</v>
      </c>
      <c r="B20" s="15" t="s">
        <v>46</v>
      </c>
      <c r="C20" s="16">
        <v>40959</v>
      </c>
      <c r="D20" s="14" t="s">
        <v>12</v>
      </c>
      <c r="E20" s="15" t="s">
        <v>47</v>
      </c>
      <c r="F20" s="17" t="str">
        <f t="shared" si="0"/>
        <v>138****9131</v>
      </c>
      <c r="G20" s="15" t="s">
        <v>27</v>
      </c>
      <c r="H20" s="15">
        <v>18000</v>
      </c>
      <c r="I20" s="15"/>
      <c r="K20" s="15">
        <v>13876629131</v>
      </c>
    </row>
    <row r="21" s="2" customFormat="1" ht="28" customHeight="1" spans="1:11">
      <c r="A21" s="14">
        <v>18</v>
      </c>
      <c r="B21" s="15" t="s">
        <v>48</v>
      </c>
      <c r="C21" s="16">
        <v>41239</v>
      </c>
      <c r="D21" s="14" t="s">
        <v>12</v>
      </c>
      <c r="E21" s="15" t="s">
        <v>49</v>
      </c>
      <c r="F21" s="17" t="str">
        <f t="shared" si="0"/>
        <v>186****2756</v>
      </c>
      <c r="G21" s="15" t="s">
        <v>14</v>
      </c>
      <c r="H21" s="15">
        <v>13000</v>
      </c>
      <c r="I21" s="15"/>
      <c r="K21" s="15">
        <v>18656512756</v>
      </c>
    </row>
    <row r="22" s="2" customFormat="1" ht="28" customHeight="1" spans="1:11">
      <c r="A22" s="14">
        <v>19</v>
      </c>
      <c r="B22" s="15" t="s">
        <v>50</v>
      </c>
      <c r="C22" s="16">
        <v>40752</v>
      </c>
      <c r="D22" s="14" t="s">
        <v>12</v>
      </c>
      <c r="E22" s="15" t="s">
        <v>51</v>
      </c>
      <c r="F22" s="17" t="str">
        <f t="shared" si="0"/>
        <v>155****4441</v>
      </c>
      <c r="G22" s="15" t="s">
        <v>14</v>
      </c>
      <c r="H22" s="15">
        <v>13000</v>
      </c>
      <c r="I22" s="15"/>
      <c r="K22" s="15">
        <v>15501864441</v>
      </c>
    </row>
    <row r="23" s="2" customFormat="1" ht="28" customHeight="1" spans="1:11">
      <c r="A23" s="14">
        <v>20</v>
      </c>
      <c r="B23" s="15" t="s">
        <v>52</v>
      </c>
      <c r="C23" s="16">
        <v>41391</v>
      </c>
      <c r="D23" s="14" t="s">
        <v>12</v>
      </c>
      <c r="E23" s="15" t="s">
        <v>53</v>
      </c>
      <c r="F23" s="17" t="str">
        <f t="shared" si="0"/>
        <v>173****6507</v>
      </c>
      <c r="G23" s="15" t="s">
        <v>27</v>
      </c>
      <c r="H23" s="15">
        <v>18000</v>
      </c>
      <c r="I23" s="15"/>
      <c r="K23" s="15">
        <v>17330996507</v>
      </c>
    </row>
    <row r="24" s="2" customFormat="1" ht="28" customHeight="1" spans="1:11">
      <c r="A24" s="14">
        <v>21</v>
      </c>
      <c r="B24" s="18" t="s">
        <v>54</v>
      </c>
      <c r="C24" s="16">
        <v>40213</v>
      </c>
      <c r="D24" s="14" t="s">
        <v>12</v>
      </c>
      <c r="E24" s="15" t="s">
        <v>55</v>
      </c>
      <c r="F24" s="17" t="str">
        <f t="shared" si="0"/>
        <v>139****8010</v>
      </c>
      <c r="G24" s="15" t="s">
        <v>56</v>
      </c>
      <c r="H24" s="15">
        <v>25000</v>
      </c>
      <c r="I24" s="15"/>
      <c r="K24" s="15">
        <v>13976378010</v>
      </c>
    </row>
    <row r="25" s="2" customFormat="1" ht="28" customHeight="1" spans="1:11">
      <c r="A25" s="14">
        <v>22</v>
      </c>
      <c r="B25" s="18" t="s">
        <v>54</v>
      </c>
      <c r="C25" s="16">
        <v>39457</v>
      </c>
      <c r="D25" s="14" t="s">
        <v>12</v>
      </c>
      <c r="E25" s="15" t="s">
        <v>57</v>
      </c>
      <c r="F25" s="17" t="str">
        <f t="shared" si="0"/>
        <v>139****8010</v>
      </c>
      <c r="G25" s="15" t="s">
        <v>56</v>
      </c>
      <c r="H25" s="15">
        <v>25000</v>
      </c>
      <c r="I25" s="15"/>
      <c r="K25" s="15">
        <v>13976378010</v>
      </c>
    </row>
    <row r="26" s="2" customFormat="1" ht="28" customHeight="1" spans="1:11">
      <c r="A26" s="14">
        <v>23</v>
      </c>
      <c r="B26" s="15" t="s">
        <v>58</v>
      </c>
      <c r="C26" s="16">
        <v>41361</v>
      </c>
      <c r="D26" s="14" t="s">
        <v>12</v>
      </c>
      <c r="E26" s="15" t="s">
        <v>59</v>
      </c>
      <c r="F26" s="17" t="str">
        <f t="shared" si="0"/>
        <v>189****6139</v>
      </c>
      <c r="G26" s="15" t="s">
        <v>60</v>
      </c>
      <c r="H26" s="15">
        <v>10000</v>
      </c>
      <c r="I26" s="15"/>
      <c r="K26" s="15">
        <v>18976516139</v>
      </c>
    </row>
    <row r="27" s="2" customFormat="1" ht="28" customHeight="1" spans="1:11">
      <c r="A27" s="14">
        <v>24</v>
      </c>
      <c r="B27" s="15" t="s">
        <v>61</v>
      </c>
      <c r="C27" s="16">
        <v>40715</v>
      </c>
      <c r="D27" s="14" t="s">
        <v>12</v>
      </c>
      <c r="E27" s="15" t="s">
        <v>62</v>
      </c>
      <c r="F27" s="17" t="str">
        <f t="shared" si="0"/>
        <v>177****0229</v>
      </c>
      <c r="G27" s="15" t="s">
        <v>14</v>
      </c>
      <c r="H27" s="15">
        <v>13000</v>
      </c>
      <c r="I27" s="15"/>
      <c r="K27" s="15">
        <v>17776800229</v>
      </c>
    </row>
    <row r="28" s="2" customFormat="1" ht="28" customHeight="1" spans="1:11">
      <c r="A28" s="14">
        <v>25</v>
      </c>
      <c r="B28" s="15" t="s">
        <v>63</v>
      </c>
      <c r="C28" s="16">
        <v>40980</v>
      </c>
      <c r="D28" s="14" t="s">
        <v>12</v>
      </c>
      <c r="E28" s="15" t="s">
        <v>64</v>
      </c>
      <c r="F28" s="17" t="str">
        <f t="shared" si="0"/>
        <v>138****8426</v>
      </c>
      <c r="G28" s="15" t="s">
        <v>60</v>
      </c>
      <c r="H28" s="15">
        <v>10000</v>
      </c>
      <c r="I28" s="15"/>
      <c r="K28" s="15">
        <v>13876628426</v>
      </c>
    </row>
    <row r="29" s="2" customFormat="1" ht="18.75" spans="1:9">
      <c r="A29" s="14" t="s">
        <v>65</v>
      </c>
      <c r="B29" s="14"/>
      <c r="C29" s="16"/>
      <c r="D29" s="14"/>
      <c r="E29" s="15"/>
      <c r="F29" s="15"/>
      <c r="G29" s="15"/>
      <c r="H29" s="15">
        <f>SUM(H4:H28)</f>
        <v>382000</v>
      </c>
      <c r="I29" s="15"/>
    </row>
    <row r="30" s="3" customFormat="1" ht="18.75" spans="1:9">
      <c r="A30" s="19"/>
      <c r="B30" s="20"/>
      <c r="C30" s="21"/>
      <c r="D30" s="19"/>
      <c r="E30" s="20"/>
      <c r="F30" s="20"/>
      <c r="G30" s="22"/>
      <c r="H30" s="22"/>
      <c r="I30" s="20"/>
    </row>
    <row r="31" spans="1:9">
      <c r="A31" s="23"/>
      <c r="G31" s="7"/>
      <c r="H31" s="7"/>
      <c r="I31" s="5"/>
    </row>
  </sheetData>
  <mergeCells count="2">
    <mergeCell ref="A2:I2"/>
    <mergeCell ref="A29:B29"/>
  </mergeCells>
  <dataValidations count="4">
    <dataValidation type="list" allowBlank="1" showInputMessage="1" showErrorMessage="1" sqref="H4">
      <formula1>"13000,18000,25000"</formula1>
    </dataValidation>
    <dataValidation type="list" allowBlank="1" showInputMessage="1" showErrorMessage="1" sqref="G26 G28">
      <formula1>"轻货,中货,重货,小客"</formula1>
    </dataValidation>
    <dataValidation type="list" allowBlank="1" showInputMessage="1" showErrorMessage="1" sqref="G27 G4:G23">
      <formula1>"轻货,中货,重货"</formula1>
    </dataValidation>
    <dataValidation type="list" allowBlank="1" showInputMessage="1" showErrorMessage="1" sqref="G24:G25">
      <formula1>"轻货,中货,重货,大客"</formula1>
    </dataValidation>
  </dataValidation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死猪一条</cp:lastModifiedBy>
  <dcterms:created xsi:type="dcterms:W3CDTF">2015-06-05T18:19:00Z</dcterms:created>
  <dcterms:modified xsi:type="dcterms:W3CDTF">2025-09-15T01:28:04Z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2EAD1C090C714A5EAEA1546FDAB00A60_13</vt:lpwstr>
  </property>
  <property fmtid="{D5CDD505-2E9C-101B-9397-08002B2CF9AE}" pid="4" name="KSOReadingLayout">
    <vt:bool>false</vt:bool>
  </property>
</Properties>
</file>